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A3D6A930-D32C-4DB1-9127-E9688AEDEB8D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 AUGUST" sheetId="4" r:id="rId4"/>
    <sheet name="TARGETS" sheetId="5" r:id="rId5"/>
  </sheets>
  <externalReferences>
    <externalReference r:id="rId6"/>
    <externalReference r:id="rId7"/>
  </externalReferences>
  <definedNames>
    <definedName name="_xlnm._FilterDatabase" localSheetId="1" hidden="1">CY!$A$1:$G$2341</definedName>
    <definedName name="_xlnm._FilterDatabase" localSheetId="4" hidden="1">TARGETS!$A$1:$F$337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86" i="2" l="1"/>
  <c r="J2986" i="2"/>
  <c r="I2986" i="2"/>
  <c r="H2986" i="2"/>
  <c r="G2986" i="2"/>
  <c r="A2986" i="2"/>
  <c r="K2985" i="2"/>
  <c r="J2985" i="2"/>
  <c r="I2985" i="2"/>
  <c r="H2985" i="2"/>
  <c r="G2985" i="2"/>
  <c r="A2985" i="2"/>
  <c r="K2984" i="2"/>
  <c r="J2984" i="2"/>
  <c r="I2984" i="2"/>
  <c r="H2984" i="2"/>
  <c r="G2984" i="2"/>
  <c r="A2984" i="2"/>
  <c r="K2983" i="2"/>
  <c r="J2983" i="2"/>
  <c r="I2983" i="2"/>
  <c r="H2983" i="2"/>
  <c r="G2983" i="2"/>
  <c r="A2983" i="2"/>
  <c r="K2982" i="2"/>
  <c r="J2982" i="2"/>
  <c r="I2982" i="2"/>
  <c r="H2982" i="2"/>
  <c r="G2982" i="2"/>
  <c r="A2982" i="2"/>
  <c r="K2981" i="2"/>
  <c r="J2981" i="2"/>
  <c r="I2981" i="2"/>
  <c r="H2981" i="2"/>
  <c r="G2981" i="2"/>
  <c r="A2981" i="2"/>
  <c r="K2980" i="2"/>
  <c r="J2980" i="2"/>
  <c r="I2980" i="2"/>
  <c r="H2980" i="2"/>
  <c r="G2980" i="2"/>
  <c r="A2980" i="2"/>
  <c r="K2979" i="2"/>
  <c r="J2979" i="2"/>
  <c r="I2979" i="2"/>
  <c r="H2979" i="2"/>
  <c r="G2979" i="2"/>
  <c r="A2979" i="2"/>
  <c r="K2978" i="2"/>
  <c r="J2978" i="2"/>
  <c r="I2978" i="2"/>
  <c r="H2978" i="2"/>
  <c r="G2978" i="2"/>
  <c r="A2978" i="2"/>
  <c r="K2977" i="2"/>
  <c r="J2977" i="2"/>
  <c r="I2977" i="2"/>
  <c r="H2977" i="2"/>
  <c r="G2977" i="2"/>
  <c r="A2977" i="2"/>
  <c r="K2976" i="2"/>
  <c r="J2976" i="2"/>
  <c r="I2976" i="2"/>
  <c r="H2976" i="2"/>
  <c r="G2976" i="2"/>
  <c r="A2976" i="2"/>
  <c r="K2975" i="2"/>
  <c r="J2975" i="2"/>
  <c r="I2975" i="2"/>
  <c r="H2975" i="2"/>
  <c r="G2975" i="2"/>
  <c r="A2975" i="2"/>
  <c r="K2974" i="2"/>
  <c r="J2974" i="2"/>
  <c r="I2974" i="2"/>
  <c r="H2974" i="2"/>
  <c r="G2974" i="2"/>
  <c r="A2974" i="2"/>
  <c r="K2973" i="2"/>
  <c r="J2973" i="2"/>
  <c r="I2973" i="2"/>
  <c r="H2973" i="2"/>
  <c r="G2973" i="2"/>
  <c r="A2973" i="2"/>
  <c r="K2972" i="2"/>
  <c r="J2972" i="2"/>
  <c r="I2972" i="2"/>
  <c r="H2972" i="2"/>
  <c r="G2972" i="2"/>
  <c r="A2972" i="2"/>
  <c r="K2971" i="2"/>
  <c r="J2971" i="2"/>
  <c r="I2971" i="2"/>
  <c r="H2971" i="2"/>
  <c r="G2971" i="2"/>
  <c r="A2971" i="2"/>
  <c r="K2970" i="2"/>
  <c r="J2970" i="2"/>
  <c r="I2970" i="2"/>
  <c r="H2970" i="2"/>
  <c r="G2970" i="2"/>
  <c r="A2970" i="2"/>
  <c r="K2969" i="2"/>
  <c r="J2969" i="2"/>
  <c r="I2969" i="2"/>
  <c r="H2969" i="2"/>
  <c r="G2969" i="2"/>
  <c r="A2969" i="2"/>
  <c r="K2968" i="2"/>
  <c r="J2968" i="2"/>
  <c r="I2968" i="2"/>
  <c r="H2968" i="2"/>
  <c r="G2968" i="2"/>
  <c r="A2968" i="2"/>
  <c r="K2967" i="2"/>
  <c r="J2967" i="2"/>
  <c r="I2967" i="2"/>
  <c r="H2967" i="2"/>
  <c r="G2967" i="2"/>
  <c r="A2967" i="2"/>
  <c r="K2966" i="2"/>
  <c r="J2966" i="2"/>
  <c r="I2966" i="2"/>
  <c r="H2966" i="2"/>
  <c r="G2966" i="2"/>
  <c r="A2966" i="2"/>
  <c r="K2965" i="2"/>
  <c r="J2965" i="2"/>
  <c r="I2965" i="2"/>
  <c r="H2965" i="2"/>
  <c r="G2965" i="2"/>
  <c r="A2965" i="2"/>
  <c r="K2964" i="2"/>
  <c r="J2964" i="2"/>
  <c r="I2964" i="2"/>
  <c r="H2964" i="2"/>
  <c r="G2964" i="2"/>
  <c r="A2964" i="2"/>
  <c r="K2963" i="2"/>
  <c r="J2963" i="2"/>
  <c r="I2963" i="2"/>
  <c r="H2963" i="2"/>
  <c r="G2963" i="2"/>
  <c r="A2963" i="2"/>
  <c r="K2962" i="2"/>
  <c r="J2962" i="2"/>
  <c r="I2962" i="2"/>
  <c r="H2962" i="2"/>
  <c r="G2962" i="2"/>
  <c r="A2962" i="2"/>
  <c r="K2961" i="2"/>
  <c r="J2961" i="2"/>
  <c r="I2961" i="2"/>
  <c r="H2961" i="2"/>
  <c r="G2961" i="2"/>
  <c r="A2961" i="2"/>
  <c r="K2960" i="2"/>
  <c r="J2960" i="2"/>
  <c r="I2960" i="2"/>
  <c r="H2960" i="2"/>
  <c r="G2960" i="2"/>
  <c r="A2960" i="2"/>
  <c r="K2959" i="2"/>
  <c r="J2959" i="2"/>
  <c r="I2959" i="2"/>
  <c r="H2959" i="2"/>
  <c r="G2959" i="2"/>
  <c r="A2959" i="2"/>
  <c r="K2958" i="2"/>
  <c r="J2958" i="2"/>
  <c r="I2958" i="2"/>
  <c r="H2958" i="2"/>
  <c r="G2958" i="2"/>
  <c r="A2958" i="2"/>
  <c r="K2957" i="2"/>
  <c r="J2957" i="2"/>
  <c r="I2957" i="2"/>
  <c r="H2957" i="2"/>
  <c r="G2957" i="2"/>
  <c r="A2957" i="2"/>
  <c r="K2956" i="2"/>
  <c r="J2956" i="2"/>
  <c r="I2956" i="2"/>
  <c r="H2956" i="2"/>
  <c r="G2956" i="2"/>
  <c r="A2956" i="2"/>
  <c r="K2955" i="2"/>
  <c r="J2955" i="2"/>
  <c r="I2955" i="2"/>
  <c r="H2955" i="2"/>
  <c r="G2955" i="2"/>
  <c r="A2955" i="2"/>
  <c r="K2954" i="2"/>
  <c r="J2954" i="2"/>
  <c r="I2954" i="2"/>
  <c r="H2954" i="2"/>
  <c r="G2954" i="2"/>
  <c r="A2954" i="2"/>
  <c r="K2953" i="2"/>
  <c r="J2953" i="2"/>
  <c r="I2953" i="2"/>
  <c r="H2953" i="2"/>
  <c r="G2953" i="2"/>
  <c r="A2953" i="2"/>
  <c r="K2952" i="2"/>
  <c r="J2952" i="2"/>
  <c r="I2952" i="2"/>
  <c r="H2952" i="2"/>
  <c r="G2952" i="2"/>
  <c r="A2952" i="2"/>
  <c r="K2951" i="2"/>
  <c r="J2951" i="2"/>
  <c r="I2951" i="2"/>
  <c r="H2951" i="2"/>
  <c r="G2951" i="2"/>
  <c r="A2951" i="2"/>
  <c r="K2950" i="2"/>
  <c r="J2950" i="2"/>
  <c r="I2950" i="2"/>
  <c r="H2950" i="2"/>
  <c r="G2950" i="2"/>
  <c r="A2950" i="2"/>
  <c r="K2949" i="2"/>
  <c r="J2949" i="2"/>
  <c r="I2949" i="2"/>
  <c r="H2949" i="2"/>
  <c r="G2949" i="2"/>
  <c r="A2949" i="2"/>
  <c r="K2948" i="2"/>
  <c r="J2948" i="2"/>
  <c r="I2948" i="2"/>
  <c r="H2948" i="2"/>
  <c r="G2948" i="2"/>
  <c r="A2948" i="2"/>
  <c r="K2947" i="2"/>
  <c r="J2947" i="2"/>
  <c r="I2947" i="2"/>
  <c r="H2947" i="2"/>
  <c r="G2947" i="2"/>
  <c r="A2947" i="2"/>
  <c r="K2946" i="2"/>
  <c r="J2946" i="2"/>
  <c r="I2946" i="2"/>
  <c r="H2946" i="2"/>
  <c r="G2946" i="2"/>
  <c r="A2946" i="2"/>
  <c r="K2945" i="2"/>
  <c r="J2945" i="2"/>
  <c r="I2945" i="2"/>
  <c r="H2945" i="2"/>
  <c r="G2945" i="2"/>
  <c r="A2945" i="2"/>
  <c r="K2944" i="2"/>
  <c r="J2944" i="2"/>
  <c r="I2944" i="2"/>
  <c r="H2944" i="2"/>
  <c r="G2944" i="2"/>
  <c r="A2944" i="2"/>
  <c r="K2943" i="2"/>
  <c r="J2943" i="2"/>
  <c r="I2943" i="2"/>
  <c r="H2943" i="2"/>
  <c r="G2943" i="2"/>
  <c r="A2943" i="2"/>
  <c r="K2942" i="2"/>
  <c r="J2942" i="2"/>
  <c r="I2942" i="2"/>
  <c r="H2942" i="2"/>
  <c r="G2942" i="2"/>
  <c r="A2942" i="2"/>
  <c r="K2941" i="2"/>
  <c r="J2941" i="2"/>
  <c r="I2941" i="2"/>
  <c r="H2941" i="2"/>
  <c r="G2941" i="2"/>
  <c r="A2941" i="2"/>
  <c r="K2940" i="2"/>
  <c r="J2940" i="2"/>
  <c r="I2940" i="2"/>
  <c r="H2940" i="2"/>
  <c r="G2940" i="2"/>
  <c r="A2940" i="2"/>
  <c r="K2939" i="2"/>
  <c r="J2939" i="2"/>
  <c r="I2939" i="2"/>
  <c r="H2939" i="2"/>
  <c r="G2939" i="2"/>
  <c r="A2939" i="2"/>
  <c r="K2938" i="2"/>
  <c r="J2938" i="2"/>
  <c r="I2938" i="2"/>
  <c r="H2938" i="2"/>
  <c r="G2938" i="2"/>
  <c r="A2938" i="2"/>
  <c r="K2937" i="2"/>
  <c r="J2937" i="2"/>
  <c r="I2937" i="2"/>
  <c r="H2937" i="2"/>
  <c r="G2937" i="2"/>
  <c r="A2937" i="2"/>
  <c r="K2936" i="2"/>
  <c r="J2936" i="2"/>
  <c r="I2936" i="2"/>
  <c r="H2936" i="2"/>
  <c r="G2936" i="2"/>
  <c r="A2936" i="2"/>
  <c r="K2935" i="2"/>
  <c r="J2935" i="2"/>
  <c r="I2935" i="2"/>
  <c r="H2935" i="2"/>
  <c r="G2935" i="2"/>
  <c r="A2935" i="2"/>
  <c r="K2934" i="2"/>
  <c r="J2934" i="2"/>
  <c r="I2934" i="2"/>
  <c r="H2934" i="2"/>
  <c r="G2934" i="2"/>
  <c r="A2934" i="2"/>
  <c r="K2933" i="2"/>
  <c r="J2933" i="2"/>
  <c r="I2933" i="2"/>
  <c r="H2933" i="2"/>
  <c r="G2933" i="2"/>
  <c r="A2933" i="2"/>
  <c r="K2932" i="2"/>
  <c r="J2932" i="2"/>
  <c r="I2932" i="2"/>
  <c r="H2932" i="2"/>
  <c r="G2932" i="2"/>
  <c r="A2932" i="2"/>
  <c r="K2931" i="2"/>
  <c r="J2931" i="2"/>
  <c r="I2931" i="2"/>
  <c r="H2931" i="2"/>
  <c r="G2931" i="2"/>
  <c r="A2931" i="2"/>
  <c r="K2930" i="2"/>
  <c r="J2930" i="2"/>
  <c r="I2930" i="2"/>
  <c r="H2930" i="2"/>
  <c r="G2930" i="2"/>
  <c r="A2930" i="2"/>
  <c r="K2929" i="2"/>
  <c r="J2929" i="2"/>
  <c r="I2929" i="2"/>
  <c r="H2929" i="2"/>
  <c r="G2929" i="2"/>
  <c r="A2929" i="2"/>
  <c r="K2928" i="2"/>
  <c r="J2928" i="2"/>
  <c r="I2928" i="2"/>
  <c r="H2928" i="2"/>
  <c r="G2928" i="2"/>
  <c r="A2928" i="2"/>
  <c r="K2927" i="2"/>
  <c r="J2927" i="2"/>
  <c r="I2927" i="2"/>
  <c r="H2927" i="2"/>
  <c r="G2927" i="2"/>
  <c r="A2927" i="2"/>
  <c r="K2926" i="2"/>
  <c r="J2926" i="2"/>
  <c r="I2926" i="2"/>
  <c r="H2926" i="2"/>
  <c r="G2926" i="2"/>
  <c r="A2926" i="2"/>
  <c r="K2925" i="2"/>
  <c r="J2925" i="2"/>
  <c r="I2925" i="2"/>
  <c r="H2925" i="2"/>
  <c r="G2925" i="2"/>
  <c r="A2925" i="2"/>
  <c r="K2924" i="2"/>
  <c r="J2924" i="2"/>
  <c r="I2924" i="2"/>
  <c r="H2924" i="2"/>
  <c r="G2924" i="2"/>
  <c r="A2924" i="2"/>
  <c r="K2923" i="2"/>
  <c r="J2923" i="2"/>
  <c r="I2923" i="2"/>
  <c r="H2923" i="2"/>
  <c r="G2923" i="2"/>
  <c r="A2923" i="2"/>
  <c r="K2922" i="2"/>
  <c r="J2922" i="2"/>
  <c r="I2922" i="2"/>
  <c r="H2922" i="2"/>
  <c r="G2922" i="2"/>
  <c r="A2922" i="2"/>
  <c r="K2921" i="2"/>
  <c r="J2921" i="2"/>
  <c r="I2921" i="2"/>
  <c r="H2921" i="2"/>
  <c r="G2921" i="2"/>
  <c r="A2921" i="2"/>
  <c r="K2920" i="2"/>
  <c r="J2920" i="2"/>
  <c r="I2920" i="2"/>
  <c r="H2920" i="2"/>
  <c r="G2920" i="2"/>
  <c r="A2920" i="2"/>
  <c r="K2919" i="2"/>
  <c r="J2919" i="2"/>
  <c r="I2919" i="2"/>
  <c r="H2919" i="2"/>
  <c r="G2919" i="2"/>
  <c r="A2919" i="2"/>
  <c r="K2918" i="2"/>
  <c r="J2918" i="2"/>
  <c r="I2918" i="2"/>
  <c r="H2918" i="2"/>
  <c r="G2918" i="2"/>
  <c r="A2918" i="2"/>
  <c r="K2917" i="2"/>
  <c r="J2917" i="2"/>
  <c r="I2917" i="2"/>
  <c r="H2917" i="2"/>
  <c r="G2917" i="2"/>
  <c r="A2917" i="2"/>
  <c r="K2916" i="2"/>
  <c r="J2916" i="2"/>
  <c r="I2916" i="2"/>
  <c r="H2916" i="2"/>
  <c r="G2916" i="2"/>
  <c r="A2916" i="2"/>
  <c r="K2915" i="2"/>
  <c r="J2915" i="2"/>
  <c r="I2915" i="2"/>
  <c r="H2915" i="2"/>
  <c r="G2915" i="2"/>
  <c r="A2915" i="2"/>
  <c r="K2914" i="2"/>
  <c r="J2914" i="2"/>
  <c r="I2914" i="2"/>
  <c r="H2914" i="2"/>
  <c r="G2914" i="2"/>
  <c r="A2914" i="2"/>
  <c r="K2913" i="2"/>
  <c r="J2913" i="2"/>
  <c r="I2913" i="2"/>
  <c r="H2913" i="2"/>
  <c r="G2913" i="2"/>
  <c r="A2913" i="2"/>
  <c r="K2912" i="2"/>
  <c r="J2912" i="2"/>
  <c r="I2912" i="2"/>
  <c r="H2912" i="2"/>
  <c r="G2912" i="2"/>
  <c r="A2912" i="2"/>
  <c r="K2911" i="2"/>
  <c r="J2911" i="2"/>
  <c r="I2911" i="2"/>
  <c r="H2911" i="2"/>
  <c r="G2911" i="2"/>
  <c r="A2911" i="2"/>
  <c r="K2910" i="2"/>
  <c r="J2910" i="2"/>
  <c r="I2910" i="2"/>
  <c r="H2910" i="2"/>
  <c r="G2910" i="2"/>
  <c r="A2910" i="2"/>
  <c r="K2909" i="2"/>
  <c r="J2909" i="2"/>
  <c r="I2909" i="2"/>
  <c r="H2909" i="2"/>
  <c r="G2909" i="2"/>
  <c r="A2909" i="2"/>
  <c r="K2908" i="2"/>
  <c r="J2908" i="2"/>
  <c r="I2908" i="2"/>
  <c r="H2908" i="2"/>
  <c r="G2908" i="2"/>
  <c r="A2908" i="2"/>
  <c r="K2907" i="2"/>
  <c r="J2907" i="2"/>
  <c r="I2907" i="2"/>
  <c r="H2907" i="2"/>
  <c r="G2907" i="2"/>
  <c r="A2907" i="2"/>
  <c r="K2906" i="2"/>
  <c r="J2906" i="2"/>
  <c r="I2906" i="2"/>
  <c r="H2906" i="2"/>
  <c r="G2906" i="2"/>
  <c r="A2906" i="2"/>
  <c r="K2905" i="2"/>
  <c r="J2905" i="2"/>
  <c r="I2905" i="2"/>
  <c r="H2905" i="2"/>
  <c r="G2905" i="2"/>
  <c r="A2905" i="2"/>
  <c r="K2904" i="2"/>
  <c r="J2904" i="2"/>
  <c r="I2904" i="2"/>
  <c r="H2904" i="2"/>
  <c r="G2904" i="2"/>
  <c r="A2904" i="2"/>
  <c r="K2903" i="2"/>
  <c r="J2903" i="2"/>
  <c r="I2903" i="2"/>
  <c r="H2903" i="2"/>
  <c r="G2903" i="2"/>
  <c r="A2903" i="2"/>
  <c r="K2902" i="2"/>
  <c r="J2902" i="2"/>
  <c r="I2902" i="2"/>
  <c r="H2902" i="2"/>
  <c r="G2902" i="2"/>
  <c r="A2902" i="2"/>
  <c r="K2901" i="2"/>
  <c r="J2901" i="2"/>
  <c r="I2901" i="2"/>
  <c r="H2901" i="2"/>
  <c r="G2901" i="2"/>
  <c r="A2901" i="2"/>
  <c r="K2900" i="2"/>
  <c r="J2900" i="2"/>
  <c r="I2900" i="2"/>
  <c r="H2900" i="2"/>
  <c r="G2900" i="2"/>
  <c r="A2900" i="2"/>
  <c r="K2899" i="2"/>
  <c r="J2899" i="2"/>
  <c r="I2899" i="2"/>
  <c r="H2899" i="2"/>
  <c r="G2899" i="2"/>
  <c r="A2899" i="2"/>
  <c r="K2898" i="2"/>
  <c r="J2898" i="2"/>
  <c r="I2898" i="2"/>
  <c r="H2898" i="2"/>
  <c r="G2898" i="2"/>
  <c r="A2898" i="2"/>
  <c r="K2897" i="2"/>
  <c r="J2897" i="2"/>
  <c r="I2897" i="2"/>
  <c r="H2897" i="2"/>
  <c r="G2897" i="2"/>
  <c r="A2897" i="2"/>
  <c r="K2896" i="2"/>
  <c r="J2896" i="2"/>
  <c r="I2896" i="2"/>
  <c r="H2896" i="2"/>
  <c r="G2896" i="2"/>
  <c r="A2896" i="2"/>
  <c r="K2895" i="2"/>
  <c r="J2895" i="2"/>
  <c r="I2895" i="2"/>
  <c r="H2895" i="2"/>
  <c r="G2895" i="2"/>
  <c r="A2895" i="2"/>
  <c r="K2894" i="2"/>
  <c r="J2894" i="2"/>
  <c r="I2894" i="2"/>
  <c r="H2894" i="2"/>
  <c r="G2894" i="2"/>
  <c r="A2894" i="2"/>
  <c r="K2893" i="2"/>
  <c r="J2893" i="2"/>
  <c r="I2893" i="2"/>
  <c r="H2893" i="2"/>
  <c r="G2893" i="2"/>
  <c r="A2893" i="2"/>
  <c r="K2892" i="2"/>
  <c r="J2892" i="2"/>
  <c r="I2892" i="2"/>
  <c r="H2892" i="2"/>
  <c r="G2892" i="2"/>
  <c r="A2892" i="2"/>
  <c r="K2891" i="2"/>
  <c r="J2891" i="2"/>
  <c r="I2891" i="2"/>
  <c r="H2891" i="2"/>
  <c r="G2891" i="2"/>
  <c r="A2891" i="2"/>
  <c r="K2890" i="2"/>
  <c r="J2890" i="2"/>
  <c r="I2890" i="2"/>
  <c r="H2890" i="2"/>
  <c r="G2890" i="2"/>
  <c r="A2890" i="2"/>
  <c r="K2889" i="2"/>
  <c r="J2889" i="2"/>
  <c r="I2889" i="2"/>
  <c r="H2889" i="2"/>
  <c r="G2889" i="2"/>
  <c r="A2889" i="2"/>
  <c r="K2888" i="2"/>
  <c r="J2888" i="2"/>
  <c r="I2888" i="2"/>
  <c r="H2888" i="2"/>
  <c r="G2888" i="2"/>
  <c r="A2888" i="2"/>
  <c r="K2887" i="2"/>
  <c r="J2887" i="2"/>
  <c r="I2887" i="2"/>
  <c r="H2887" i="2"/>
  <c r="G2887" i="2"/>
  <c r="A2887" i="2"/>
  <c r="K2886" i="2"/>
  <c r="J2886" i="2"/>
  <c r="I2886" i="2"/>
  <c r="H2886" i="2"/>
  <c r="G2886" i="2"/>
  <c r="A2886" i="2"/>
  <c r="K2885" i="2"/>
  <c r="J2885" i="2"/>
  <c r="I2885" i="2"/>
  <c r="H2885" i="2"/>
  <c r="G2885" i="2"/>
  <c r="A2885" i="2"/>
  <c r="K2884" i="2"/>
  <c r="J2884" i="2"/>
  <c r="I2884" i="2"/>
  <c r="H2884" i="2"/>
  <c r="G2884" i="2"/>
  <c r="A2884" i="2"/>
  <c r="K2883" i="2"/>
  <c r="J2883" i="2"/>
  <c r="I2883" i="2"/>
  <c r="H2883" i="2"/>
  <c r="G2883" i="2"/>
  <c r="A2883" i="2"/>
  <c r="K2882" i="2"/>
  <c r="J2882" i="2"/>
  <c r="I2882" i="2"/>
  <c r="H2882" i="2"/>
  <c r="G2882" i="2"/>
  <c r="A2882" i="2"/>
  <c r="K2881" i="2"/>
  <c r="J2881" i="2"/>
  <c r="I2881" i="2"/>
  <c r="H2881" i="2"/>
  <c r="G2881" i="2"/>
  <c r="A2881" i="2"/>
  <c r="K2880" i="2"/>
  <c r="J2880" i="2"/>
  <c r="I2880" i="2"/>
  <c r="H2880" i="2"/>
  <c r="G2880" i="2"/>
  <c r="A2880" i="2"/>
  <c r="K2879" i="2"/>
  <c r="J2879" i="2"/>
  <c r="I2879" i="2"/>
  <c r="H2879" i="2"/>
  <c r="G2879" i="2"/>
  <c r="A2879" i="2"/>
  <c r="K2878" i="2"/>
  <c r="J2878" i="2"/>
  <c r="I2878" i="2"/>
  <c r="H2878" i="2"/>
  <c r="G2878" i="2"/>
  <c r="A2878" i="2"/>
  <c r="K2877" i="2"/>
  <c r="J2877" i="2"/>
  <c r="I2877" i="2"/>
  <c r="H2877" i="2"/>
  <c r="G2877" i="2"/>
  <c r="A2877" i="2"/>
  <c r="K2876" i="2"/>
  <c r="J2876" i="2"/>
  <c r="I2876" i="2"/>
  <c r="H2876" i="2"/>
  <c r="G2876" i="2"/>
  <c r="A2876" i="2"/>
  <c r="K2875" i="2"/>
  <c r="J2875" i="2"/>
  <c r="I2875" i="2"/>
  <c r="H2875" i="2"/>
  <c r="G2875" i="2"/>
  <c r="A2875" i="2"/>
  <c r="G3850" i="1"/>
  <c r="A3850" i="1"/>
  <c r="G3849" i="1"/>
  <c r="A3849" i="1"/>
  <c r="G3848" i="1"/>
  <c r="A3848" i="1"/>
  <c r="G3847" i="1"/>
  <c r="A3847" i="1"/>
  <c r="G3846" i="1"/>
  <c r="A3846" i="1"/>
  <c r="G3845" i="1"/>
  <c r="A3845" i="1"/>
  <c r="G3844" i="1"/>
  <c r="A3844" i="1"/>
  <c r="G3843" i="1"/>
  <c r="A3843" i="1"/>
  <c r="G3842" i="1"/>
  <c r="A3842" i="1"/>
  <c r="G3841" i="1"/>
  <c r="A3841" i="1"/>
  <c r="G3840" i="1"/>
  <c r="A3840" i="1"/>
  <c r="G3839" i="1"/>
  <c r="A3839" i="1"/>
  <c r="G3838" i="1"/>
  <c r="A3838" i="1"/>
  <c r="G3837" i="1"/>
  <c r="A3837" i="1"/>
  <c r="G3836" i="1"/>
  <c r="A3836" i="1"/>
  <c r="G3835" i="1"/>
  <c r="A3835" i="1"/>
  <c r="G3834" i="1"/>
  <c r="A3834" i="1"/>
  <c r="G3833" i="1"/>
  <c r="A3833" i="1"/>
  <c r="G3832" i="1"/>
  <c r="A3832" i="1"/>
  <c r="G3831" i="1"/>
  <c r="A3831" i="1"/>
  <c r="G3830" i="1"/>
  <c r="A3830" i="1"/>
  <c r="G3829" i="1"/>
  <c r="A3829" i="1"/>
  <c r="G3828" i="1"/>
  <c r="A3828" i="1"/>
  <c r="G3827" i="1"/>
  <c r="A3827" i="1"/>
  <c r="G3826" i="1"/>
  <c r="A3826" i="1"/>
  <c r="G3825" i="1"/>
  <c r="A3825" i="1"/>
  <c r="G3824" i="1"/>
  <c r="A3824" i="1"/>
  <c r="G3823" i="1"/>
  <c r="A3823" i="1"/>
  <c r="G3822" i="1"/>
  <c r="A3822" i="1"/>
  <c r="G3821" i="1"/>
  <c r="A3821" i="1"/>
  <c r="G3820" i="1"/>
  <c r="A3820" i="1"/>
  <c r="G3819" i="1"/>
  <c r="A3819" i="1"/>
  <c r="G3818" i="1"/>
  <c r="A3818" i="1"/>
  <c r="G3817" i="1"/>
  <c r="A3817" i="1"/>
  <c r="G3816" i="1"/>
  <c r="A3816" i="1"/>
  <c r="G3815" i="1"/>
  <c r="A3815" i="1"/>
  <c r="G3814" i="1"/>
  <c r="A3814" i="1"/>
  <c r="G3813" i="1"/>
  <c r="A3813" i="1"/>
  <c r="G3812" i="1"/>
  <c r="A3812" i="1"/>
  <c r="G3811" i="1"/>
  <c r="A3811" i="1"/>
  <c r="G3810" i="1"/>
  <c r="A3810" i="1"/>
  <c r="G3809" i="1"/>
  <c r="A3809" i="1"/>
  <c r="G3808" i="1"/>
  <c r="A3808" i="1"/>
  <c r="G3807" i="1"/>
  <c r="A3807" i="1"/>
  <c r="G3806" i="1"/>
  <c r="A3806" i="1"/>
  <c r="G3805" i="1"/>
  <c r="A3805" i="1"/>
  <c r="G3804" i="1"/>
  <c r="A3804" i="1"/>
  <c r="G3803" i="1"/>
  <c r="A3803" i="1"/>
  <c r="G3802" i="1"/>
  <c r="A3802" i="1"/>
  <c r="G3801" i="1"/>
  <c r="A3801" i="1"/>
  <c r="G3800" i="1"/>
  <c r="A3800" i="1"/>
  <c r="G3799" i="1"/>
  <c r="A3799" i="1"/>
  <c r="G3798" i="1"/>
  <c r="A3798" i="1"/>
  <c r="G3797" i="1"/>
  <c r="A3797" i="1"/>
  <c r="G3796" i="1"/>
  <c r="A3796" i="1"/>
  <c r="G3795" i="1"/>
  <c r="A3795" i="1"/>
  <c r="G3794" i="1"/>
  <c r="A3794" i="1"/>
  <c r="G3793" i="1"/>
  <c r="A3793" i="1"/>
  <c r="G3792" i="1"/>
  <c r="A3792" i="1"/>
  <c r="G3791" i="1"/>
  <c r="A3791" i="1"/>
  <c r="G3790" i="1"/>
  <c r="A3790" i="1"/>
  <c r="G3789" i="1"/>
  <c r="A3789" i="1"/>
  <c r="G3788" i="1"/>
  <c r="A3788" i="1"/>
  <c r="G3787" i="1"/>
  <c r="A3787" i="1"/>
  <c r="G3786" i="1"/>
  <c r="A3786" i="1"/>
  <c r="G3785" i="1"/>
  <c r="A3785" i="1"/>
  <c r="G3784" i="1"/>
  <c r="A3784" i="1"/>
  <c r="G3783" i="1"/>
  <c r="A3783" i="1"/>
  <c r="G3782" i="1"/>
  <c r="A3782" i="1"/>
  <c r="G3781" i="1"/>
  <c r="A3781" i="1"/>
  <c r="G3780" i="1"/>
  <c r="A3780" i="1"/>
  <c r="G3779" i="1"/>
  <c r="A3779" i="1"/>
  <c r="G3778" i="1"/>
  <c r="A3778" i="1"/>
  <c r="G3777" i="1"/>
  <c r="A3777" i="1"/>
  <c r="G3776" i="1"/>
  <c r="A3776" i="1"/>
  <c r="G3775" i="1"/>
  <c r="A3775" i="1"/>
  <c r="G3774" i="1"/>
  <c r="A3774" i="1"/>
  <c r="G3773" i="1"/>
  <c r="A3773" i="1"/>
  <c r="G3772" i="1"/>
  <c r="A3772" i="1"/>
  <c r="G3771" i="1"/>
  <c r="A3771" i="1"/>
  <c r="G3770" i="1"/>
  <c r="A3770" i="1"/>
  <c r="G3769" i="1"/>
  <c r="A3769" i="1"/>
  <c r="G3768" i="1"/>
  <c r="A3768" i="1"/>
  <c r="G3767" i="1"/>
  <c r="A3767" i="1"/>
  <c r="G3766" i="1"/>
  <c r="A3766" i="1"/>
  <c r="G3765" i="1"/>
  <c r="A3765" i="1"/>
  <c r="G3764" i="1"/>
  <c r="A3764" i="1"/>
  <c r="G3763" i="1"/>
  <c r="A3763" i="1"/>
  <c r="G3762" i="1"/>
  <c r="A3762" i="1"/>
  <c r="G3761" i="1"/>
  <c r="A3761" i="1"/>
  <c r="G3760" i="1"/>
  <c r="A3760" i="1"/>
  <c r="G3759" i="1"/>
  <c r="A3759" i="1"/>
  <c r="G3758" i="1"/>
  <c r="A3758" i="1"/>
  <c r="G3757" i="1"/>
  <c r="A3757" i="1"/>
  <c r="G3756" i="1"/>
  <c r="A3756" i="1"/>
  <c r="G3755" i="1"/>
  <c r="A3755" i="1"/>
  <c r="G3754" i="1"/>
  <c r="A3754" i="1"/>
  <c r="G3753" i="1"/>
  <c r="A3753" i="1"/>
  <c r="G3752" i="1"/>
  <c r="A3752" i="1"/>
  <c r="G3751" i="1"/>
  <c r="A3751" i="1"/>
  <c r="G3750" i="1"/>
  <c r="A3750" i="1"/>
  <c r="G3749" i="1"/>
  <c r="A3749" i="1"/>
  <c r="G3748" i="1"/>
  <c r="A3748" i="1"/>
  <c r="G3747" i="1"/>
  <c r="A3747" i="1"/>
  <c r="G3746" i="1"/>
  <c r="A3746" i="1"/>
  <c r="G3745" i="1"/>
  <c r="A3745" i="1"/>
  <c r="G3744" i="1"/>
  <c r="A3744" i="1"/>
  <c r="G3743" i="1"/>
  <c r="A3743" i="1"/>
  <c r="G3742" i="1"/>
  <c r="A3742" i="1"/>
  <c r="G3741" i="1"/>
  <c r="A3741" i="1"/>
  <c r="G3740" i="1"/>
  <c r="A3740" i="1"/>
  <c r="G3739" i="1"/>
  <c r="A3739" i="1"/>
  <c r="G3738" i="1"/>
  <c r="A3738" i="1"/>
  <c r="G3737" i="1"/>
  <c r="A3737" i="1"/>
  <c r="G3736" i="1"/>
  <c r="A3736" i="1"/>
  <c r="G3735" i="1"/>
  <c r="A3735" i="1"/>
  <c r="G3734" i="1"/>
  <c r="A3734" i="1"/>
  <c r="G3733" i="1"/>
  <c r="A3733" i="1"/>
  <c r="G3732" i="1"/>
  <c r="A3732" i="1"/>
  <c r="G3731" i="1"/>
  <c r="A3731" i="1"/>
  <c r="G3730" i="1"/>
  <c r="A3730" i="1"/>
  <c r="G3729" i="1"/>
  <c r="A3729" i="1"/>
  <c r="G3728" i="1"/>
  <c r="A3728" i="1"/>
  <c r="G3727" i="1"/>
  <c r="A3727" i="1"/>
  <c r="G3726" i="1"/>
  <c r="A3726" i="1"/>
  <c r="G3725" i="1"/>
  <c r="A3725" i="1"/>
  <c r="G3724" i="1"/>
  <c r="A3724" i="1"/>
  <c r="G3723" i="1"/>
  <c r="A3723" i="1"/>
  <c r="G3722" i="1"/>
  <c r="A3722" i="1"/>
  <c r="G3721" i="1"/>
  <c r="A3721" i="1"/>
  <c r="G3720" i="1"/>
  <c r="A3720" i="1"/>
  <c r="G3719" i="1"/>
  <c r="A3719" i="1"/>
  <c r="G3718" i="1"/>
  <c r="A3718" i="1"/>
  <c r="G3717" i="1"/>
  <c r="A3717" i="1"/>
  <c r="G3716" i="1"/>
  <c r="A3716" i="1"/>
  <c r="G3715" i="1"/>
  <c r="A3715" i="1"/>
  <c r="G3714" i="1"/>
  <c r="A3714" i="1"/>
  <c r="G3713" i="1"/>
  <c r="A3713" i="1"/>
  <c r="G3712" i="1"/>
  <c r="A3712" i="1"/>
  <c r="G3711" i="1"/>
  <c r="A3711" i="1"/>
  <c r="G3710" i="1"/>
  <c r="A3710" i="1"/>
  <c r="G3709" i="1"/>
  <c r="A3709" i="1"/>
  <c r="G3708" i="1"/>
  <c r="A3708" i="1"/>
  <c r="G3707" i="1"/>
  <c r="A3707" i="1"/>
  <c r="G3706" i="1"/>
  <c r="A3706" i="1"/>
  <c r="G3705" i="1"/>
  <c r="A3705" i="1"/>
  <c r="G3704" i="1"/>
  <c r="A3704" i="1"/>
  <c r="G3703" i="1"/>
  <c r="A3703" i="1"/>
  <c r="G3702" i="1"/>
  <c r="A3702" i="1"/>
  <c r="G3701" i="1"/>
  <c r="A3701" i="1"/>
  <c r="G3700" i="1"/>
  <c r="A3700" i="1"/>
  <c r="G3699" i="1"/>
  <c r="A3699" i="1"/>
  <c r="G3698" i="1"/>
  <c r="A3698" i="1"/>
  <c r="G3697" i="1"/>
  <c r="A3697" i="1"/>
  <c r="G3696" i="1"/>
  <c r="A3696" i="1"/>
  <c r="G3695" i="1"/>
  <c r="A3695" i="1"/>
  <c r="G3694" i="1"/>
  <c r="A3694" i="1"/>
  <c r="G3693" i="1"/>
  <c r="A3693" i="1"/>
  <c r="G3692" i="1"/>
  <c r="A3692" i="1"/>
  <c r="G3691" i="1"/>
  <c r="A3691" i="1"/>
  <c r="G3690" i="1"/>
  <c r="A3690" i="1"/>
  <c r="G3689" i="1"/>
  <c r="A3689" i="1"/>
  <c r="G3688" i="1"/>
  <c r="A3688" i="1"/>
  <c r="G3687" i="1"/>
  <c r="A3687" i="1"/>
  <c r="G3686" i="1"/>
  <c r="A3686" i="1"/>
  <c r="G3685" i="1"/>
  <c r="A3685" i="1"/>
  <c r="G3684" i="1"/>
  <c r="A3684" i="1"/>
  <c r="G3683" i="1"/>
  <c r="A3683" i="1"/>
  <c r="G3682" i="1"/>
  <c r="A3682" i="1"/>
  <c r="G3681" i="1"/>
  <c r="A3681" i="1"/>
  <c r="G3680" i="1"/>
  <c r="A3680" i="1"/>
  <c r="G3679" i="1"/>
  <c r="A3679" i="1"/>
  <c r="G3678" i="1"/>
  <c r="A3678" i="1"/>
  <c r="G3677" i="1"/>
  <c r="A3677" i="1"/>
  <c r="G3676" i="1"/>
  <c r="A3676" i="1"/>
  <c r="G3675" i="1"/>
  <c r="A3675" i="1"/>
  <c r="G3674" i="1"/>
  <c r="A3674" i="1"/>
  <c r="G3673" i="1"/>
  <c r="A3673" i="1"/>
  <c r="G3672" i="1"/>
  <c r="A3672" i="1"/>
  <c r="G3671" i="1"/>
  <c r="A3671" i="1"/>
  <c r="G3670" i="1"/>
  <c r="A3670" i="1"/>
  <c r="G3669" i="1"/>
  <c r="A3669" i="1"/>
  <c r="G3668" i="1"/>
  <c r="A3668" i="1"/>
  <c r="G3667" i="1"/>
  <c r="A3667" i="1"/>
  <c r="G3666" i="1"/>
  <c r="A3666" i="1"/>
  <c r="G3665" i="1"/>
  <c r="A3665" i="1"/>
  <c r="G3664" i="1"/>
  <c r="A3664" i="1"/>
  <c r="G3663" i="1"/>
  <c r="A3663" i="1"/>
  <c r="G3662" i="1"/>
  <c r="A3662" i="1"/>
  <c r="G3661" i="1"/>
  <c r="A3661" i="1"/>
  <c r="G3660" i="1"/>
  <c r="A3660" i="1"/>
  <c r="G3659" i="1"/>
  <c r="A3659" i="1"/>
  <c r="G3658" i="1"/>
  <c r="A3658" i="1"/>
  <c r="G3657" i="1"/>
  <c r="A3657" i="1"/>
  <c r="G3656" i="1"/>
  <c r="A3656" i="1"/>
  <c r="G3655" i="1"/>
  <c r="A3655" i="1"/>
  <c r="G3654" i="1"/>
  <c r="A3654" i="1"/>
  <c r="G3653" i="1"/>
  <c r="A3653" i="1"/>
  <c r="G3652" i="1"/>
  <c r="A3652" i="1"/>
  <c r="G3651" i="1"/>
  <c r="A3651" i="1"/>
  <c r="G3650" i="1"/>
  <c r="A3650" i="1"/>
  <c r="G3649" i="1"/>
  <c r="A3649" i="1"/>
  <c r="G3648" i="1"/>
  <c r="A3648" i="1"/>
  <c r="G3647" i="1"/>
  <c r="A3647" i="1"/>
  <c r="G3646" i="1"/>
  <c r="A3646" i="1"/>
  <c r="G3645" i="1"/>
  <c r="A3645" i="1"/>
  <c r="G3644" i="1"/>
  <c r="A3644" i="1"/>
  <c r="G3643" i="1"/>
  <c r="A3643" i="1"/>
  <c r="G3642" i="1"/>
  <c r="A3642" i="1"/>
  <c r="G3641" i="1"/>
  <c r="A3641" i="1"/>
  <c r="G3640" i="1"/>
  <c r="A3640" i="1"/>
  <c r="G3639" i="1"/>
  <c r="A3639" i="1"/>
  <c r="G3638" i="1"/>
  <c r="A3638" i="1"/>
  <c r="G3637" i="1"/>
  <c r="A3637" i="1"/>
  <c r="G3636" i="1"/>
  <c r="A3636" i="1"/>
  <c r="G3635" i="1"/>
  <c r="A3635" i="1"/>
  <c r="G3634" i="1"/>
  <c r="A3634" i="1"/>
  <c r="G3633" i="1"/>
  <c r="A3633" i="1"/>
  <c r="G3632" i="1"/>
  <c r="A3632" i="1"/>
  <c r="G3631" i="1"/>
  <c r="A3631" i="1"/>
  <c r="G3630" i="1"/>
  <c r="A3630" i="1"/>
  <c r="G3629" i="1"/>
  <c r="A3629" i="1"/>
  <c r="G3628" i="1"/>
  <c r="A3628" i="1"/>
  <c r="G3627" i="1"/>
  <c r="A3627" i="1"/>
  <c r="G3626" i="1"/>
  <c r="A3626" i="1"/>
  <c r="G3625" i="1"/>
  <c r="A3625" i="1"/>
  <c r="G3624" i="1"/>
  <c r="A3624" i="1"/>
  <c r="G3623" i="1"/>
  <c r="A3623" i="1"/>
  <c r="G3622" i="1"/>
  <c r="A3622" i="1"/>
  <c r="G3621" i="1"/>
  <c r="A3621" i="1"/>
  <c r="G3620" i="1"/>
  <c r="A3620" i="1"/>
  <c r="G3619" i="1"/>
  <c r="A3619" i="1"/>
  <c r="G3618" i="1"/>
  <c r="A3618" i="1"/>
  <c r="G3617" i="1"/>
  <c r="A3617" i="1"/>
  <c r="G3616" i="1"/>
  <c r="A3616" i="1"/>
  <c r="G3615" i="1"/>
  <c r="A3615" i="1"/>
  <c r="G3614" i="1"/>
  <c r="A3614" i="1"/>
  <c r="G3613" i="1"/>
  <c r="A3613" i="1"/>
  <c r="G3612" i="1"/>
  <c r="A3612" i="1"/>
  <c r="G3611" i="1"/>
  <c r="A3611" i="1"/>
  <c r="G3610" i="1"/>
  <c r="A3610" i="1"/>
  <c r="G3609" i="1"/>
  <c r="A3609" i="1"/>
  <c r="G3608" i="1"/>
  <c r="A3608" i="1"/>
  <c r="G3607" i="1"/>
  <c r="A3607" i="1"/>
  <c r="G3606" i="1"/>
  <c r="A3606" i="1"/>
  <c r="G3605" i="1"/>
  <c r="A3605" i="1"/>
  <c r="G3604" i="1"/>
  <c r="A3604" i="1"/>
  <c r="G3603" i="1"/>
  <c r="A3603" i="1"/>
  <c r="G3602" i="1"/>
  <c r="A3602" i="1"/>
  <c r="G3601" i="1"/>
  <c r="A3601" i="1"/>
  <c r="G3600" i="1"/>
  <c r="A3600" i="1"/>
  <c r="G3599" i="1"/>
  <c r="A3599" i="1"/>
  <c r="G3598" i="1"/>
  <c r="A3598" i="1"/>
  <c r="G3597" i="1"/>
  <c r="A3597" i="1"/>
  <c r="G3596" i="1"/>
  <c r="A3596" i="1"/>
  <c r="G3595" i="1"/>
  <c r="A3595" i="1"/>
  <c r="G3594" i="1"/>
  <c r="A3594" i="1"/>
  <c r="G3593" i="1"/>
  <c r="A3593" i="1"/>
  <c r="G3592" i="1"/>
  <c r="A3592" i="1"/>
  <c r="G3591" i="1"/>
  <c r="A3591" i="1"/>
  <c r="G3590" i="1"/>
  <c r="A3590" i="1"/>
  <c r="G3589" i="1"/>
  <c r="A3589" i="1"/>
  <c r="G3588" i="1"/>
  <c r="A3588" i="1"/>
  <c r="G3587" i="1"/>
  <c r="A3587" i="1"/>
  <c r="G3586" i="1"/>
  <c r="A3586" i="1"/>
  <c r="G3585" i="1"/>
  <c r="A3585" i="1"/>
  <c r="G3584" i="1"/>
  <c r="A3584" i="1"/>
  <c r="G3583" i="1"/>
  <c r="A3583" i="1"/>
  <c r="G3582" i="1"/>
  <c r="A3582" i="1"/>
  <c r="G3581" i="1"/>
  <c r="A3581" i="1"/>
  <c r="G3580" i="1"/>
  <c r="A3580" i="1"/>
  <c r="G3579" i="1"/>
  <c r="A3579" i="1"/>
  <c r="G3578" i="1"/>
  <c r="A3578" i="1"/>
  <c r="G3577" i="1"/>
  <c r="A3577" i="1"/>
  <c r="G3576" i="1"/>
  <c r="A3576" i="1"/>
  <c r="G3575" i="1"/>
  <c r="A3575" i="1"/>
  <c r="G3574" i="1"/>
  <c r="A3574" i="1"/>
  <c r="G3573" i="1"/>
  <c r="A3573" i="1"/>
  <c r="G3572" i="1"/>
  <c r="A3572" i="1"/>
  <c r="G3571" i="1"/>
  <c r="A3571" i="1"/>
  <c r="G3570" i="1"/>
  <c r="A3570" i="1"/>
  <c r="G3569" i="1"/>
  <c r="A3569" i="1"/>
  <c r="G3568" i="1"/>
  <c r="A3568" i="1"/>
  <c r="G3567" i="1"/>
  <c r="A3567" i="1"/>
  <c r="G3566" i="1"/>
  <c r="A3566" i="1"/>
  <c r="G3565" i="1"/>
  <c r="A3565" i="1"/>
  <c r="G3564" i="1"/>
  <c r="A3564" i="1"/>
  <c r="G3563" i="1"/>
  <c r="A3563" i="1"/>
  <c r="G3562" i="1"/>
  <c r="A3562" i="1"/>
  <c r="G3561" i="1"/>
  <c r="A3561" i="1"/>
  <c r="G3560" i="1"/>
  <c r="A3560" i="1"/>
  <c r="G3559" i="1"/>
  <c r="A3559" i="1"/>
  <c r="G3558" i="1"/>
  <c r="A3558" i="1"/>
  <c r="G3557" i="1"/>
  <c r="A3557" i="1"/>
  <c r="G3556" i="1"/>
  <c r="A3556" i="1"/>
  <c r="G3555" i="1"/>
  <c r="A3555" i="1"/>
  <c r="G3554" i="1"/>
  <c r="A3554" i="1"/>
  <c r="G3553" i="1"/>
  <c r="A3553" i="1"/>
  <c r="G3552" i="1"/>
  <c r="A3552" i="1"/>
  <c r="G3551" i="1"/>
  <c r="A3551" i="1"/>
  <c r="G3550" i="1"/>
  <c r="A3550" i="1"/>
  <c r="G3549" i="1"/>
  <c r="A3549" i="1"/>
  <c r="G3548" i="1"/>
  <c r="A3548" i="1"/>
  <c r="G3547" i="1"/>
  <c r="A3547" i="1"/>
  <c r="G3546" i="1"/>
  <c r="A3546" i="1"/>
  <c r="G3545" i="1"/>
  <c r="A3545" i="1"/>
  <c r="G3544" i="1"/>
  <c r="A3544" i="1"/>
  <c r="G3543" i="1"/>
  <c r="A3543" i="1"/>
  <c r="G3542" i="1"/>
  <c r="A3542" i="1"/>
  <c r="G3541" i="1"/>
  <c r="A3541" i="1"/>
  <c r="G3540" i="1"/>
  <c r="A3540" i="1"/>
  <c r="G3539" i="1"/>
  <c r="A3539" i="1"/>
  <c r="G3538" i="1"/>
  <c r="A3538" i="1"/>
  <c r="G3537" i="1"/>
  <c r="A3537" i="1"/>
  <c r="G3536" i="1"/>
  <c r="A3536" i="1"/>
  <c r="G3535" i="1"/>
  <c r="A3535" i="1"/>
  <c r="G3534" i="1"/>
  <c r="A3534" i="1"/>
  <c r="G3533" i="1"/>
  <c r="A3533" i="1"/>
  <c r="G3532" i="1"/>
  <c r="A3532" i="1"/>
  <c r="G3531" i="1"/>
  <c r="A3531" i="1"/>
  <c r="G3530" i="1"/>
  <c r="A3530" i="1"/>
  <c r="G3529" i="1"/>
  <c r="A3529" i="1"/>
  <c r="G3528" i="1"/>
  <c r="A3528" i="1"/>
  <c r="G3527" i="1"/>
  <c r="A3527" i="1"/>
  <c r="G3526" i="1"/>
  <c r="A3526" i="1"/>
  <c r="G3525" i="1"/>
  <c r="A3525" i="1"/>
  <c r="G3524" i="1"/>
  <c r="A3524" i="1"/>
  <c r="G3523" i="1"/>
  <c r="A3523" i="1"/>
  <c r="G3522" i="1"/>
  <c r="A3522" i="1"/>
  <c r="G3521" i="1"/>
  <c r="A3521" i="1"/>
  <c r="G3520" i="1"/>
  <c r="A3520" i="1"/>
  <c r="G3519" i="1"/>
  <c r="A3519" i="1"/>
  <c r="G3518" i="1"/>
  <c r="A3518" i="1"/>
  <c r="G3517" i="1"/>
  <c r="A3517" i="1"/>
  <c r="G3516" i="1"/>
  <c r="A3516" i="1"/>
  <c r="G3515" i="1"/>
  <c r="A3515" i="1"/>
  <c r="G3514" i="1"/>
  <c r="A3514" i="1"/>
  <c r="G3513" i="1"/>
  <c r="A3513" i="1"/>
  <c r="G3512" i="1"/>
  <c r="A3512" i="1"/>
  <c r="G3511" i="1"/>
  <c r="A3511" i="1"/>
  <c r="G3510" i="1"/>
  <c r="A3510" i="1"/>
  <c r="G3509" i="1"/>
  <c r="A3509" i="1"/>
  <c r="G3508" i="1"/>
  <c r="A3508" i="1"/>
  <c r="G3507" i="1"/>
  <c r="A3507" i="1"/>
  <c r="G3506" i="1"/>
  <c r="A3506" i="1"/>
  <c r="G3505" i="1"/>
  <c r="A3505" i="1"/>
  <c r="G3504" i="1"/>
  <c r="A3504" i="1"/>
  <c r="G3503" i="1"/>
  <c r="A3503" i="1"/>
  <c r="G3502" i="1"/>
  <c r="A3502" i="1"/>
  <c r="G3501" i="1"/>
  <c r="A3501" i="1"/>
  <c r="G3500" i="1"/>
  <c r="A3500" i="1"/>
  <c r="G3499" i="1"/>
  <c r="A3499" i="1"/>
  <c r="G3498" i="1"/>
  <c r="A3498" i="1"/>
  <c r="G3497" i="1"/>
  <c r="A3497" i="1"/>
  <c r="G3496" i="1"/>
  <c r="A3496" i="1"/>
  <c r="G3495" i="1"/>
  <c r="A3495" i="1"/>
  <c r="G3494" i="1"/>
  <c r="A3494" i="1"/>
  <c r="G3493" i="1"/>
  <c r="A3493" i="1"/>
  <c r="G3492" i="1"/>
  <c r="A3492" i="1"/>
  <c r="G3491" i="1"/>
  <c r="A3491" i="1"/>
  <c r="G3490" i="1"/>
  <c r="A3490" i="1"/>
  <c r="G3489" i="1"/>
  <c r="A3489" i="1"/>
  <c r="G3488" i="1"/>
  <c r="A3488" i="1"/>
  <c r="G3487" i="1"/>
  <c r="A3487" i="1"/>
  <c r="G3486" i="1"/>
  <c r="A3486" i="1"/>
  <c r="G3485" i="1"/>
  <c r="A3485" i="1"/>
  <c r="G3484" i="1"/>
  <c r="A3484" i="1"/>
  <c r="G3483" i="1"/>
  <c r="A3483" i="1"/>
  <c r="G3482" i="1"/>
  <c r="A3482" i="1"/>
  <c r="G3481" i="1"/>
  <c r="A3481" i="1"/>
  <c r="G3480" i="1"/>
  <c r="A3480" i="1"/>
  <c r="G3479" i="1"/>
  <c r="A3479" i="1"/>
  <c r="G3478" i="1"/>
  <c r="A3478" i="1"/>
  <c r="G3477" i="1"/>
  <c r="A3477" i="1"/>
  <c r="G3476" i="1"/>
  <c r="A3476" i="1"/>
  <c r="G3475" i="1"/>
  <c r="A3475" i="1"/>
  <c r="G3474" i="1"/>
  <c r="A3474" i="1"/>
  <c r="G3473" i="1"/>
  <c r="A3473" i="1"/>
  <c r="G3472" i="1"/>
  <c r="A3472" i="1"/>
  <c r="G3471" i="1"/>
  <c r="A3471" i="1"/>
  <c r="G3470" i="1"/>
  <c r="A3470" i="1"/>
  <c r="G3469" i="1"/>
  <c r="A3469" i="1"/>
  <c r="G3468" i="1"/>
  <c r="A3468" i="1"/>
  <c r="G3467" i="1"/>
  <c r="A3467" i="1"/>
  <c r="G3466" i="1"/>
  <c r="A3466" i="1"/>
  <c r="G3465" i="1"/>
  <c r="A3465" i="1"/>
  <c r="G3464" i="1"/>
  <c r="A3464" i="1"/>
  <c r="G3463" i="1"/>
  <c r="A3463" i="1"/>
  <c r="G3462" i="1"/>
  <c r="A3462" i="1"/>
  <c r="G3461" i="1"/>
  <c r="A3461" i="1"/>
  <c r="G3460" i="1"/>
  <c r="A3460" i="1"/>
  <c r="G3459" i="1"/>
  <c r="A3459" i="1"/>
  <c r="G3458" i="1"/>
  <c r="A3458" i="1"/>
  <c r="G3457" i="1"/>
  <c r="A3457" i="1"/>
  <c r="G3456" i="1"/>
  <c r="A3456" i="1"/>
  <c r="G3455" i="1"/>
  <c r="A3455" i="1"/>
  <c r="G3454" i="1"/>
  <c r="A3454" i="1"/>
  <c r="G3453" i="1"/>
  <c r="A3453" i="1"/>
  <c r="G3452" i="1"/>
  <c r="A3452" i="1"/>
  <c r="G3451" i="1"/>
  <c r="A3451" i="1"/>
  <c r="G3450" i="1"/>
  <c r="A3450" i="1"/>
  <c r="G3449" i="1"/>
  <c r="A3449" i="1"/>
  <c r="G3448" i="1"/>
  <c r="A3448" i="1"/>
  <c r="G3447" i="1"/>
  <c r="A3447" i="1"/>
  <c r="G3446" i="1"/>
  <c r="A3446" i="1"/>
  <c r="G3445" i="1"/>
  <c r="A3445" i="1"/>
  <c r="G3444" i="1"/>
  <c r="A3444" i="1"/>
  <c r="G3443" i="1"/>
  <c r="A3443" i="1"/>
  <c r="G3442" i="1"/>
  <c r="A3442" i="1"/>
  <c r="G3441" i="1"/>
  <c r="A3441" i="1"/>
  <c r="G3440" i="1"/>
  <c r="A3440" i="1"/>
  <c r="G3439" i="1"/>
  <c r="A3439" i="1"/>
  <c r="G3438" i="1"/>
  <c r="A3438" i="1"/>
  <c r="G3437" i="1"/>
  <c r="A3437" i="1"/>
  <c r="G3436" i="1"/>
  <c r="A3436" i="1"/>
  <c r="G3435" i="1"/>
  <c r="A3435" i="1"/>
  <c r="G3434" i="1"/>
  <c r="A3434" i="1"/>
  <c r="G3433" i="1"/>
  <c r="A3433" i="1"/>
  <c r="G3432" i="1"/>
  <c r="A3432" i="1"/>
  <c r="G3431" i="1"/>
  <c r="A3431" i="1"/>
  <c r="G3430" i="1"/>
  <c r="A3430" i="1"/>
  <c r="G3429" i="1"/>
  <c r="A3429" i="1"/>
  <c r="G3428" i="1"/>
  <c r="A3428" i="1"/>
  <c r="G3427" i="1"/>
  <c r="A3427" i="1"/>
  <c r="G3426" i="1"/>
  <c r="A3426" i="1"/>
  <c r="G3425" i="1"/>
  <c r="A3425" i="1"/>
  <c r="G3424" i="1"/>
  <c r="A3424" i="1"/>
  <c r="G3423" i="1"/>
  <c r="A3423" i="1"/>
  <c r="G3422" i="1"/>
  <c r="A3422" i="1"/>
  <c r="G3421" i="1"/>
  <c r="A3421" i="1"/>
  <c r="G3420" i="1"/>
  <c r="A3420" i="1"/>
  <c r="G3419" i="1"/>
  <c r="A3419" i="1"/>
  <c r="G3418" i="1"/>
  <c r="A3418" i="1"/>
  <c r="G3417" i="1"/>
  <c r="A3417" i="1"/>
  <c r="G3416" i="1"/>
  <c r="A3416" i="1"/>
  <c r="G3415" i="1"/>
  <c r="A3415" i="1"/>
  <c r="G3414" i="1"/>
  <c r="A3414" i="1"/>
  <c r="G3413" i="1"/>
  <c r="A3413" i="1"/>
  <c r="G3412" i="1"/>
  <c r="A3412" i="1"/>
  <c r="G3411" i="1"/>
  <c r="A3411" i="1"/>
  <c r="G3410" i="1"/>
  <c r="A3410" i="1"/>
  <c r="G3409" i="1"/>
  <c r="A3409" i="1"/>
  <c r="G3408" i="1"/>
  <c r="A3408" i="1"/>
  <c r="G3407" i="1"/>
  <c r="A3407" i="1"/>
  <c r="G3406" i="1"/>
  <c r="A3406" i="1"/>
  <c r="G3405" i="1"/>
  <c r="A3405" i="1"/>
  <c r="G3404" i="1"/>
  <c r="A3404" i="1"/>
  <c r="G3403" i="1"/>
  <c r="A3403" i="1"/>
  <c r="G3402" i="1"/>
  <c r="A3402" i="1"/>
  <c r="G3401" i="1"/>
  <c r="A3401" i="1"/>
  <c r="G3400" i="1"/>
  <c r="A3400" i="1"/>
  <c r="G3399" i="1"/>
  <c r="A3399" i="1"/>
  <c r="G3398" i="1"/>
  <c r="A3398" i="1"/>
  <c r="G3397" i="1"/>
  <c r="A3397" i="1"/>
  <c r="G3396" i="1"/>
  <c r="A3396" i="1"/>
  <c r="G3395" i="1"/>
  <c r="A3395" i="1"/>
  <c r="G3394" i="1"/>
  <c r="A3394" i="1"/>
  <c r="G3393" i="1"/>
  <c r="A3393" i="1"/>
  <c r="G3392" i="1"/>
  <c r="A3392" i="1"/>
  <c r="G3391" i="1"/>
  <c r="A3391" i="1"/>
  <c r="G3390" i="1"/>
  <c r="A3390" i="1"/>
  <c r="G3389" i="1"/>
  <c r="A3389" i="1"/>
  <c r="G3388" i="1"/>
  <c r="A3388" i="1"/>
  <c r="G3387" i="1"/>
  <c r="A3387" i="1"/>
  <c r="G3386" i="1"/>
  <c r="A3386" i="1"/>
  <c r="G3385" i="1"/>
  <c r="A3385" i="1"/>
  <c r="G3384" i="1"/>
  <c r="A3384" i="1"/>
  <c r="G3383" i="1"/>
  <c r="A3383" i="1"/>
  <c r="G3382" i="1"/>
  <c r="A3382" i="1"/>
  <c r="G3381" i="1"/>
  <c r="A3381" i="1"/>
  <c r="G3380" i="1"/>
  <c r="A3380" i="1"/>
  <c r="G3379" i="1"/>
  <c r="A3379" i="1"/>
  <c r="G3378" i="1"/>
  <c r="A3378" i="1"/>
  <c r="G3377" i="1"/>
  <c r="A3377" i="1"/>
  <c r="G3376" i="1"/>
  <c r="A3376" i="1"/>
  <c r="G3375" i="1"/>
  <c r="A3375" i="1"/>
  <c r="G3374" i="1"/>
  <c r="A3374" i="1"/>
  <c r="G3373" i="1"/>
  <c r="A3373" i="1"/>
  <c r="G3372" i="1"/>
  <c r="A3372" i="1"/>
  <c r="G3371" i="1"/>
  <c r="A3371" i="1"/>
  <c r="G3370" i="1"/>
  <c r="A3370" i="1"/>
  <c r="G3369" i="1"/>
  <c r="A3369" i="1"/>
  <c r="G3368" i="1"/>
  <c r="A3368" i="1"/>
  <c r="G3367" i="1"/>
  <c r="A3367" i="1"/>
  <c r="G3366" i="1"/>
  <c r="A3366" i="1"/>
  <c r="G3365" i="1"/>
  <c r="A3365" i="1"/>
  <c r="G3364" i="1"/>
  <c r="A3364" i="1"/>
  <c r="G3363" i="1"/>
  <c r="A3363" i="1"/>
  <c r="G3362" i="1"/>
  <c r="A3362" i="1"/>
  <c r="G3361" i="1"/>
  <c r="A3361" i="1"/>
  <c r="G3360" i="1"/>
  <c r="A3360" i="1"/>
  <c r="G3359" i="1"/>
  <c r="A3359" i="1"/>
  <c r="G3358" i="1"/>
  <c r="A3358" i="1"/>
  <c r="G3357" i="1"/>
  <c r="A3357" i="1"/>
  <c r="G3356" i="1"/>
  <c r="A3356" i="1"/>
  <c r="G3355" i="1"/>
  <c r="A3355" i="1"/>
  <c r="G3354" i="1"/>
  <c r="A3354" i="1"/>
  <c r="G3353" i="1"/>
  <c r="A3353" i="1"/>
  <c r="G3352" i="1"/>
  <c r="A3352" i="1"/>
  <c r="G3351" i="1"/>
  <c r="A3351" i="1"/>
  <c r="G3350" i="1"/>
  <c r="A3350" i="1"/>
  <c r="G3349" i="1"/>
  <c r="A3349" i="1"/>
  <c r="G3348" i="1"/>
  <c r="A3348" i="1"/>
  <c r="G3347" i="1"/>
  <c r="A3347" i="1"/>
  <c r="G3346" i="1"/>
  <c r="A3346" i="1"/>
  <c r="G3345" i="1"/>
  <c r="A3345" i="1"/>
  <c r="G3344" i="1"/>
  <c r="A3344" i="1"/>
  <c r="G3343" i="1"/>
  <c r="A3343" i="1"/>
  <c r="G3342" i="1"/>
  <c r="A3342" i="1"/>
  <c r="G3341" i="1"/>
  <c r="A3341" i="1"/>
  <c r="G3340" i="1"/>
  <c r="A3340" i="1"/>
  <c r="G3339" i="1"/>
  <c r="A3339" i="1"/>
  <c r="G3338" i="1"/>
  <c r="A3338" i="1"/>
  <c r="G3337" i="1"/>
  <c r="A3337" i="1"/>
  <c r="G3336" i="1"/>
  <c r="A3336" i="1"/>
  <c r="G3335" i="1"/>
  <c r="A3335" i="1"/>
  <c r="G3334" i="1"/>
  <c r="A3334" i="1"/>
  <c r="G3333" i="1"/>
  <c r="A3333" i="1"/>
  <c r="G3332" i="1"/>
  <c r="A3332" i="1"/>
  <c r="G3331" i="1"/>
  <c r="A3331" i="1"/>
  <c r="G3330" i="1"/>
  <c r="A3330" i="1"/>
  <c r="G3329" i="1"/>
  <c r="A3329" i="1"/>
  <c r="G3328" i="1"/>
  <c r="A3328" i="1"/>
  <c r="G3327" i="1"/>
  <c r="A3327" i="1"/>
  <c r="G3326" i="1"/>
  <c r="A3326" i="1"/>
  <c r="G3325" i="1"/>
  <c r="A3325" i="1"/>
  <c r="G3324" i="1"/>
  <c r="A3324" i="1"/>
  <c r="G3323" i="1"/>
  <c r="A3323" i="1"/>
  <c r="G3322" i="1"/>
  <c r="A3322" i="1"/>
  <c r="G3321" i="1"/>
  <c r="A3321" i="1"/>
  <c r="G3320" i="1"/>
  <c r="A3320" i="1"/>
  <c r="G3319" i="1"/>
  <c r="A3319" i="1"/>
  <c r="G3318" i="1"/>
  <c r="A3318" i="1"/>
  <c r="G3317" i="1"/>
  <c r="A3317" i="1"/>
  <c r="G3316" i="1"/>
  <c r="A3316" i="1"/>
  <c r="G3315" i="1"/>
  <c r="A3315" i="1"/>
  <c r="G3314" i="1"/>
  <c r="A3314" i="1"/>
  <c r="G3313" i="1"/>
  <c r="A3313" i="1"/>
  <c r="G3312" i="1"/>
  <c r="A3312" i="1"/>
  <c r="G3311" i="1"/>
  <c r="A3311" i="1"/>
  <c r="G3310" i="1"/>
  <c r="A3310" i="1"/>
  <c r="G3309" i="1"/>
  <c r="A3309" i="1"/>
  <c r="G3308" i="1"/>
  <c r="A3308" i="1"/>
  <c r="G3307" i="1"/>
  <c r="A3307" i="1"/>
  <c r="G3306" i="1"/>
  <c r="A3306" i="1"/>
  <c r="G3305" i="1"/>
  <c r="A3305" i="1"/>
  <c r="G3304" i="1"/>
  <c r="A3304" i="1"/>
  <c r="G3303" i="1"/>
  <c r="A3303" i="1"/>
  <c r="G3302" i="1"/>
  <c r="A3302" i="1"/>
  <c r="G3301" i="1"/>
  <c r="A3301" i="1"/>
  <c r="G3300" i="1"/>
  <c r="A3300" i="1"/>
  <c r="G3299" i="1"/>
  <c r="A3299" i="1"/>
  <c r="G3298" i="1"/>
  <c r="A3298" i="1"/>
  <c r="G3297" i="1"/>
  <c r="A3297" i="1"/>
  <c r="G3296" i="1"/>
  <c r="A3296" i="1"/>
  <c r="G3295" i="1"/>
  <c r="A3295" i="1"/>
  <c r="G3294" i="1"/>
  <c r="A3294" i="1"/>
  <c r="G3293" i="1"/>
  <c r="A3293" i="1"/>
  <c r="G3292" i="1"/>
  <c r="A3292" i="1"/>
  <c r="G3291" i="1"/>
  <c r="A3291" i="1"/>
  <c r="G3290" i="1"/>
  <c r="A3290" i="1"/>
  <c r="G3289" i="1"/>
  <c r="A3289" i="1"/>
  <c r="G3288" i="1"/>
  <c r="A3288" i="1"/>
  <c r="G3287" i="1"/>
  <c r="A3287" i="1"/>
  <c r="G3286" i="1"/>
  <c r="A3286" i="1"/>
  <c r="G3285" i="1"/>
  <c r="A3285" i="1"/>
  <c r="G3284" i="1"/>
  <c r="A3284" i="1"/>
  <c r="G3283" i="1"/>
  <c r="A3283" i="1"/>
  <c r="G3282" i="1"/>
  <c r="A3282" i="1"/>
  <c r="G3281" i="1"/>
  <c r="A3281" i="1"/>
  <c r="G3280" i="1"/>
  <c r="A3280" i="1"/>
  <c r="G3279" i="1"/>
  <c r="A3279" i="1"/>
  <c r="G3278" i="1"/>
  <c r="A3278" i="1"/>
  <c r="G3277" i="1"/>
  <c r="A3277" i="1"/>
  <c r="G3276" i="1"/>
  <c r="A3276" i="1"/>
  <c r="G3275" i="1"/>
  <c r="A3275" i="1"/>
  <c r="G3274" i="1"/>
  <c r="A3274" i="1"/>
  <c r="G3273" i="1"/>
  <c r="A3273" i="1"/>
  <c r="G3272" i="1"/>
  <c r="A3272" i="1"/>
  <c r="G3271" i="1"/>
  <c r="A3271" i="1"/>
  <c r="G3270" i="1"/>
  <c r="A3270" i="1"/>
  <c r="G3269" i="1"/>
  <c r="A3269" i="1"/>
  <c r="G3268" i="1"/>
  <c r="A3268" i="1"/>
  <c r="G3267" i="1"/>
  <c r="A3267" i="1"/>
  <c r="G3266" i="1"/>
  <c r="A3266" i="1"/>
  <c r="G3265" i="1"/>
  <c r="A3265" i="1"/>
  <c r="G3264" i="1"/>
  <c r="A3264" i="1"/>
  <c r="G3263" i="1"/>
  <c r="A3263" i="1"/>
  <c r="G3262" i="1"/>
  <c r="A3262" i="1"/>
  <c r="G3261" i="1"/>
  <c r="A3261" i="1"/>
  <c r="G3260" i="1"/>
  <c r="A3260" i="1"/>
  <c r="G3259" i="1"/>
  <c r="A3259" i="1"/>
  <c r="G3258" i="1"/>
  <c r="A3258" i="1"/>
  <c r="G3257" i="1"/>
  <c r="A3257" i="1"/>
  <c r="G3256" i="1"/>
  <c r="A3256" i="1"/>
  <c r="G3255" i="1"/>
  <c r="A3255" i="1"/>
  <c r="G3254" i="1"/>
  <c r="A3254" i="1"/>
  <c r="G3253" i="1"/>
  <c r="A3253" i="1"/>
  <c r="G3252" i="1"/>
  <c r="A3252" i="1"/>
  <c r="G3251" i="1"/>
  <c r="A3251" i="1"/>
  <c r="G3250" i="1"/>
  <c r="A3250" i="1"/>
  <c r="G3249" i="1"/>
  <c r="A3249" i="1"/>
  <c r="G3248" i="1"/>
  <c r="A3248" i="1"/>
  <c r="G3247" i="1"/>
  <c r="A3247" i="1"/>
  <c r="G3246" i="1"/>
  <c r="A3246" i="1"/>
  <c r="G3245" i="1"/>
  <c r="A3245" i="1"/>
  <c r="G3244" i="1"/>
  <c r="A3244" i="1"/>
  <c r="G3243" i="1"/>
  <c r="A3243" i="1"/>
  <c r="G3242" i="1"/>
  <c r="A3242" i="1"/>
  <c r="G3241" i="1"/>
  <c r="A3241" i="1"/>
  <c r="G3240" i="1"/>
  <c r="A3240" i="1"/>
  <c r="G3239" i="1"/>
  <c r="A3239" i="1"/>
  <c r="G3238" i="1"/>
  <c r="A3238" i="1"/>
  <c r="G3237" i="1"/>
  <c r="A3237" i="1"/>
  <c r="G3236" i="1"/>
  <c r="A3236" i="1"/>
  <c r="G3235" i="1"/>
  <c r="A3235" i="1"/>
  <c r="G3234" i="1"/>
  <c r="A3234" i="1"/>
  <c r="G3233" i="1"/>
  <c r="A3233" i="1"/>
  <c r="G3232" i="1"/>
  <c r="A3232" i="1"/>
  <c r="G3231" i="1"/>
  <c r="A3231" i="1"/>
  <c r="G3230" i="1"/>
  <c r="A3230" i="1"/>
  <c r="G3229" i="1"/>
  <c r="A3229" i="1"/>
  <c r="G3228" i="1"/>
  <c r="A3228" i="1"/>
  <c r="G3227" i="1"/>
  <c r="A3227" i="1"/>
  <c r="G3226" i="1"/>
  <c r="A3226" i="1"/>
  <c r="G3225" i="1"/>
  <c r="A3225" i="1"/>
  <c r="G3224" i="1"/>
  <c r="A3224" i="1"/>
  <c r="G3223" i="1"/>
  <c r="A3223" i="1"/>
  <c r="G3222" i="1"/>
  <c r="A3222" i="1"/>
  <c r="G3221" i="1"/>
  <c r="A3221" i="1"/>
  <c r="G3220" i="1"/>
  <c r="A3220" i="1"/>
  <c r="G3219" i="1"/>
  <c r="A3219" i="1"/>
  <c r="G3218" i="1"/>
  <c r="A3218" i="1"/>
  <c r="G3217" i="1"/>
  <c r="A3217" i="1"/>
  <c r="G3216" i="1"/>
  <c r="A3216" i="1"/>
  <c r="G3215" i="1"/>
  <c r="A3215" i="1"/>
  <c r="G3214" i="1"/>
  <c r="A3214" i="1"/>
  <c r="G3213" i="1"/>
  <c r="A3213" i="1"/>
  <c r="G3212" i="1"/>
  <c r="A3212" i="1"/>
  <c r="G3211" i="1"/>
  <c r="A3211" i="1"/>
  <c r="G3210" i="1"/>
  <c r="A3210" i="1"/>
  <c r="G3209" i="1"/>
  <c r="A3209" i="1"/>
  <c r="G3208" i="1"/>
  <c r="A3208" i="1"/>
  <c r="G3207" i="1"/>
  <c r="A3207" i="1"/>
  <c r="G3206" i="1"/>
  <c r="A3206" i="1"/>
  <c r="G3205" i="1"/>
  <c r="A3205" i="1"/>
  <c r="G3204" i="1"/>
  <c r="A3204" i="1"/>
  <c r="G3203" i="1"/>
  <c r="A3203" i="1"/>
  <c r="G3202" i="1"/>
  <c r="A3202" i="1"/>
  <c r="G3201" i="1"/>
  <c r="A3201" i="1"/>
  <c r="G3200" i="1"/>
  <c r="A3200" i="1"/>
  <c r="G3199" i="1"/>
  <c r="A3199" i="1"/>
  <c r="G3198" i="1"/>
  <c r="A3198" i="1"/>
  <c r="G3197" i="1"/>
  <c r="A3197" i="1"/>
  <c r="G3196" i="1"/>
  <c r="A3196" i="1"/>
  <c r="G3195" i="1"/>
  <c r="A3195" i="1"/>
  <c r="G3194" i="1"/>
  <c r="A3194" i="1"/>
  <c r="G3193" i="1"/>
  <c r="A3193" i="1"/>
  <c r="G3192" i="1"/>
  <c r="A3192" i="1"/>
  <c r="G3191" i="1"/>
  <c r="A3191" i="1"/>
  <c r="G3190" i="1"/>
  <c r="A3190" i="1"/>
  <c r="G3189" i="1"/>
  <c r="A3189" i="1"/>
  <c r="G3188" i="1"/>
  <c r="A3188" i="1"/>
  <c r="G3187" i="1"/>
  <c r="A3187" i="1"/>
  <c r="G3186" i="1"/>
  <c r="A3186" i="1"/>
  <c r="G3185" i="1"/>
  <c r="A3185" i="1"/>
  <c r="G3184" i="1"/>
  <c r="A3184" i="1"/>
  <c r="G3183" i="1"/>
  <c r="A3183" i="1"/>
  <c r="G3182" i="1"/>
  <c r="A3182" i="1"/>
  <c r="G3181" i="1"/>
  <c r="A3181" i="1"/>
  <c r="G3180" i="1"/>
  <c r="A3180" i="1"/>
  <c r="G3179" i="1"/>
  <c r="A3179" i="1"/>
  <c r="G3178" i="1"/>
  <c r="A3178" i="1"/>
  <c r="G3177" i="1"/>
  <c r="A3177" i="1"/>
  <c r="G3176" i="1"/>
  <c r="A3176" i="1"/>
  <c r="G3175" i="1"/>
  <c r="A3175" i="1"/>
  <c r="G3174" i="1"/>
  <c r="A3174" i="1"/>
  <c r="G3173" i="1"/>
  <c r="A3173" i="1"/>
  <c r="G3172" i="1"/>
  <c r="A3172" i="1"/>
  <c r="G3171" i="1"/>
  <c r="A3171" i="1"/>
  <c r="G3170" i="1"/>
  <c r="A3170" i="1"/>
  <c r="G3169" i="1"/>
  <c r="A3169" i="1"/>
  <c r="G3168" i="1"/>
  <c r="A3168" i="1"/>
  <c r="G3167" i="1"/>
  <c r="A3167" i="1"/>
  <c r="G3166" i="1"/>
  <c r="A3166" i="1"/>
  <c r="G3165" i="1"/>
  <c r="A3165" i="1"/>
  <c r="G3164" i="1"/>
  <c r="A3164" i="1"/>
  <c r="G3163" i="1"/>
  <c r="A3163" i="1"/>
  <c r="G3162" i="1"/>
  <c r="A3162" i="1"/>
  <c r="G3161" i="1"/>
  <c r="A3161" i="1"/>
  <c r="G3160" i="1"/>
  <c r="A3160" i="1"/>
  <c r="G3159" i="1"/>
  <c r="A3159" i="1"/>
  <c r="G3158" i="1"/>
  <c r="A3158" i="1"/>
  <c r="G3157" i="1"/>
  <c r="A3157" i="1"/>
  <c r="G3156" i="1"/>
  <c r="A3156" i="1"/>
  <c r="G3155" i="1"/>
  <c r="A3155" i="1"/>
  <c r="G3154" i="1"/>
  <c r="A3154" i="1"/>
  <c r="G3153" i="1"/>
  <c r="A3153" i="1"/>
  <c r="G3152" i="1"/>
  <c r="A3152" i="1"/>
  <c r="G3151" i="1"/>
  <c r="A3151" i="1"/>
  <c r="G3150" i="1"/>
  <c r="A3150" i="1"/>
  <c r="G3149" i="1"/>
  <c r="A3149" i="1"/>
  <c r="G3148" i="1"/>
  <c r="A3148" i="1"/>
  <c r="G3147" i="1"/>
  <c r="A3147" i="1"/>
  <c r="G3146" i="1"/>
  <c r="A3146" i="1"/>
  <c r="G3145" i="1"/>
  <c r="A3145" i="1"/>
  <c r="G3144" i="1"/>
  <c r="A3144" i="1"/>
  <c r="G3143" i="1"/>
  <c r="A3143" i="1"/>
  <c r="G3142" i="1"/>
  <c r="A3142" i="1"/>
  <c r="G3141" i="1"/>
  <c r="A3141" i="1"/>
  <c r="G3140" i="1"/>
  <c r="A3140" i="1"/>
  <c r="G3139" i="1"/>
  <c r="A3139" i="1"/>
  <c r="G3138" i="1"/>
  <c r="A3138" i="1"/>
  <c r="G3137" i="1"/>
  <c r="A3137" i="1"/>
  <c r="G3136" i="1"/>
  <c r="A3136" i="1"/>
  <c r="G3135" i="1"/>
  <c r="A3135" i="1"/>
  <c r="G3134" i="1"/>
  <c r="A3134" i="1"/>
  <c r="G3133" i="1"/>
  <c r="A3133" i="1"/>
  <c r="G3132" i="1"/>
  <c r="A3132" i="1"/>
  <c r="G3131" i="1"/>
  <c r="A3131" i="1"/>
  <c r="G3130" i="1"/>
  <c r="A3130" i="1"/>
  <c r="G3129" i="1"/>
  <c r="A3129" i="1"/>
  <c r="G3128" i="1"/>
  <c r="A3128" i="1"/>
  <c r="G3127" i="1"/>
  <c r="A3127" i="1"/>
  <c r="G3126" i="1"/>
  <c r="A3126" i="1"/>
  <c r="G3125" i="1"/>
  <c r="A3125" i="1"/>
  <c r="G3124" i="1"/>
  <c r="A3124" i="1"/>
  <c r="G3123" i="1"/>
  <c r="A3123" i="1"/>
  <c r="G3122" i="1"/>
  <c r="A3122" i="1"/>
  <c r="G3121" i="1"/>
  <c r="A3121" i="1"/>
  <c r="G3120" i="1"/>
  <c r="A3120" i="1"/>
  <c r="G3119" i="1"/>
  <c r="A3119" i="1"/>
  <c r="G3118" i="1"/>
  <c r="A3118" i="1"/>
  <c r="G3117" i="1"/>
  <c r="A3117" i="1"/>
  <c r="G3116" i="1"/>
  <c r="A3116" i="1"/>
  <c r="G3115" i="1"/>
  <c r="A3115" i="1"/>
  <c r="G3114" i="1"/>
  <c r="A3114" i="1"/>
  <c r="G3113" i="1"/>
  <c r="A3113" i="1"/>
  <c r="G3112" i="1"/>
  <c r="A3112" i="1"/>
  <c r="G3111" i="1"/>
  <c r="A3111" i="1"/>
  <c r="G3110" i="1"/>
  <c r="A3110" i="1"/>
  <c r="G3109" i="1"/>
  <c r="A3109" i="1"/>
  <c r="G3108" i="1"/>
  <c r="A3108" i="1"/>
  <c r="G3107" i="1"/>
  <c r="A3107" i="1"/>
  <c r="G3106" i="1"/>
  <c r="A3106" i="1"/>
  <c r="G3105" i="1"/>
  <c r="A3105" i="1"/>
  <c r="G3104" i="1"/>
  <c r="A3104" i="1"/>
  <c r="G3103" i="1"/>
  <c r="A3103" i="1"/>
  <c r="G3102" i="1"/>
  <c r="A3102" i="1"/>
  <c r="G3101" i="1"/>
  <c r="A3101" i="1"/>
  <c r="G3100" i="1"/>
  <c r="A3100" i="1"/>
  <c r="G3099" i="1"/>
  <c r="A3099" i="1"/>
  <c r="G3098" i="1"/>
  <c r="A3098" i="1"/>
  <c r="G3097" i="1"/>
  <c r="A3097" i="1"/>
  <c r="G3096" i="1"/>
  <c r="A3096" i="1"/>
  <c r="G3095" i="1"/>
  <c r="A3095" i="1"/>
  <c r="G3094" i="1"/>
  <c r="A3094" i="1"/>
  <c r="G3093" i="1"/>
  <c r="A3093" i="1"/>
  <c r="G3092" i="1"/>
  <c r="A3092" i="1"/>
  <c r="G3091" i="1"/>
  <c r="A3091" i="1"/>
  <c r="G3090" i="1"/>
  <c r="A3090" i="1"/>
  <c r="G3089" i="1"/>
  <c r="A3089" i="1"/>
  <c r="G3088" i="1"/>
  <c r="A3088" i="1"/>
  <c r="G3087" i="1"/>
  <c r="A3087" i="1"/>
  <c r="G3086" i="1"/>
  <c r="A3086" i="1"/>
  <c r="G3085" i="1"/>
  <c r="A3085" i="1"/>
  <c r="G3084" i="1"/>
  <c r="A3084" i="1"/>
  <c r="G3083" i="1"/>
  <c r="A3083" i="1"/>
  <c r="G3082" i="1"/>
  <c r="A3082" i="1"/>
  <c r="G3081" i="1"/>
  <c r="A3081" i="1"/>
  <c r="G3080" i="1"/>
  <c r="A3080" i="1"/>
  <c r="G3079" i="1"/>
  <c r="A3079" i="1"/>
  <c r="G3078" i="1"/>
  <c r="A3078" i="1"/>
  <c r="G3077" i="1"/>
  <c r="A3077" i="1"/>
  <c r="G3076" i="1"/>
  <c r="A3076" i="1"/>
  <c r="G3075" i="1"/>
  <c r="A3075" i="1"/>
  <c r="G3074" i="1"/>
  <c r="A3074" i="1"/>
  <c r="G3073" i="1"/>
  <c r="A3073" i="1"/>
  <c r="G3072" i="1"/>
  <c r="A3072" i="1"/>
  <c r="G3071" i="1"/>
  <c r="A3071" i="1"/>
  <c r="G3070" i="1"/>
  <c r="A3070" i="1"/>
  <c r="G3069" i="1"/>
  <c r="A3069" i="1"/>
  <c r="G3068" i="1"/>
  <c r="A3068" i="1"/>
  <c r="G3067" i="1"/>
  <c r="A3067" i="1"/>
  <c r="G3066" i="1"/>
  <c r="A3066" i="1"/>
  <c r="G3065" i="1"/>
  <c r="A3065" i="1"/>
  <c r="G3064" i="1"/>
  <c r="A3064" i="1"/>
  <c r="G3063" i="1"/>
  <c r="A3063" i="1"/>
  <c r="G3062" i="1"/>
  <c r="A3062" i="1"/>
  <c r="G3061" i="1"/>
  <c r="A3061" i="1"/>
  <c r="G3060" i="1"/>
  <c r="A3060" i="1"/>
  <c r="G3059" i="1"/>
  <c r="A3059" i="1"/>
  <c r="G3058" i="1"/>
  <c r="A3058" i="1"/>
  <c r="G3057" i="1"/>
  <c r="A3057" i="1"/>
  <c r="G3056" i="1"/>
  <c r="A3056" i="1"/>
  <c r="G3055" i="1"/>
  <c r="A3055" i="1"/>
  <c r="G3054" i="1"/>
  <c r="A3054" i="1"/>
  <c r="G3053" i="1"/>
  <c r="A3053" i="1"/>
  <c r="G3052" i="1"/>
  <c r="A3052" i="1"/>
  <c r="G3051" i="1"/>
  <c r="A3051" i="1"/>
  <c r="G3050" i="1"/>
  <c r="A3050" i="1"/>
  <c r="G3049" i="1"/>
  <c r="A3049" i="1"/>
  <c r="G3048" i="1"/>
  <c r="A3048" i="1"/>
  <c r="G3047" i="1"/>
  <c r="A3047" i="1"/>
  <c r="G3046" i="1"/>
  <c r="A3046" i="1"/>
  <c r="G3045" i="1"/>
  <c r="A3045" i="1"/>
  <c r="G3044" i="1"/>
  <c r="A3044" i="1"/>
  <c r="G3043" i="1"/>
  <c r="A3043" i="1"/>
  <c r="G3042" i="1"/>
  <c r="A3042" i="1"/>
  <c r="G3041" i="1"/>
  <c r="A3041" i="1"/>
  <c r="G3040" i="1"/>
  <c r="A3040" i="1"/>
  <c r="G3039" i="1"/>
  <c r="A3039" i="1"/>
  <c r="G3038" i="1"/>
  <c r="A3038" i="1"/>
  <c r="G3037" i="1"/>
  <c r="A3037" i="1"/>
  <c r="G3036" i="1"/>
  <c r="A3036" i="1"/>
  <c r="G3035" i="1"/>
  <c r="A3035" i="1"/>
  <c r="G3034" i="1"/>
  <c r="A3034" i="1"/>
  <c r="G3033" i="1"/>
  <c r="A3033" i="1"/>
  <c r="G3032" i="1"/>
  <c r="A3032" i="1"/>
  <c r="G3031" i="1"/>
  <c r="A3031" i="1"/>
  <c r="G3030" i="1"/>
  <c r="A3030" i="1"/>
  <c r="G3029" i="1"/>
  <c r="A3029" i="1"/>
  <c r="G3028" i="1"/>
  <c r="A3028" i="1"/>
  <c r="G3027" i="1"/>
  <c r="A3027" i="1"/>
  <c r="G3026" i="1"/>
  <c r="A3026" i="1"/>
  <c r="G3025" i="1"/>
  <c r="A3025" i="1"/>
  <c r="G3024" i="1"/>
  <c r="A3024" i="1"/>
  <c r="G3023" i="1"/>
  <c r="A3023" i="1"/>
  <c r="G3022" i="1"/>
  <c r="A3022" i="1"/>
  <c r="G3021" i="1"/>
  <c r="A3021" i="1"/>
  <c r="G3020" i="1"/>
  <c r="A3020" i="1"/>
  <c r="G3019" i="1"/>
  <c r="A3019" i="1"/>
  <c r="G3018" i="1"/>
  <c r="A3018" i="1"/>
  <c r="G3017" i="1"/>
  <c r="A3017" i="1"/>
  <c r="G3016" i="1"/>
  <c r="A3016" i="1"/>
  <c r="G3015" i="1"/>
  <c r="A3015" i="1"/>
  <c r="G3014" i="1"/>
  <c r="A3014" i="1"/>
  <c r="G3013" i="1"/>
  <c r="A3013" i="1"/>
  <c r="G3012" i="1"/>
  <c r="A3012" i="1"/>
  <c r="G3011" i="1"/>
  <c r="A3011" i="1"/>
  <c r="G3010" i="1"/>
  <c r="A3010" i="1"/>
  <c r="G3009" i="1"/>
  <c r="A3009" i="1"/>
  <c r="G3008" i="1"/>
  <c r="A3008" i="1"/>
  <c r="G3007" i="1"/>
  <c r="A3007" i="1"/>
  <c r="G3006" i="1"/>
  <c r="A3006" i="1"/>
  <c r="G3005" i="1"/>
  <c r="A3005" i="1"/>
  <c r="G3004" i="1"/>
  <c r="A3004" i="1"/>
  <c r="G3003" i="1"/>
  <c r="A3003" i="1"/>
  <c r="G3002" i="1"/>
  <c r="A3002" i="1"/>
  <c r="G3001" i="1"/>
  <c r="A3001" i="1"/>
  <c r="G3000" i="1"/>
  <c r="A3000" i="1"/>
  <c r="G2999" i="1"/>
  <c r="A2999" i="1"/>
  <c r="G2998" i="1"/>
  <c r="A2998" i="1"/>
  <c r="G2997" i="1"/>
  <c r="A2997" i="1"/>
  <c r="G2996" i="1"/>
  <c r="A2996" i="1"/>
  <c r="G2995" i="1"/>
  <c r="A2995" i="1"/>
  <c r="G2994" i="1"/>
  <c r="A2994" i="1"/>
  <c r="G2993" i="1"/>
  <c r="A2993" i="1"/>
  <c r="G2992" i="1"/>
  <c r="A2992" i="1"/>
  <c r="G2991" i="1"/>
  <c r="A2991" i="1"/>
  <c r="G2990" i="1"/>
  <c r="A2990" i="1"/>
  <c r="G2989" i="1"/>
  <c r="A2989" i="1"/>
  <c r="G2988" i="1"/>
  <c r="A2988" i="1"/>
  <c r="G2987" i="1"/>
  <c r="A2987" i="1"/>
  <c r="G2986" i="1"/>
  <c r="A2986" i="1"/>
  <c r="G2985" i="1"/>
  <c r="A2985" i="1"/>
  <c r="G2984" i="1"/>
  <c r="A2984" i="1"/>
  <c r="G2983" i="1"/>
  <c r="A2983" i="1"/>
  <c r="G2982" i="1"/>
  <c r="A2982" i="1"/>
  <c r="G2981" i="1"/>
  <c r="A2981" i="1"/>
  <c r="G2980" i="1"/>
  <c r="A2980" i="1"/>
  <c r="G2979" i="1"/>
  <c r="A2979" i="1"/>
  <c r="G2978" i="1"/>
  <c r="A2978" i="1"/>
  <c r="G2977" i="1"/>
  <c r="A2977" i="1"/>
  <c r="G2976" i="1"/>
  <c r="A2976" i="1"/>
  <c r="G2975" i="1"/>
  <c r="A2975" i="1"/>
  <c r="G2974" i="1"/>
  <c r="A2974" i="1"/>
  <c r="G2973" i="1"/>
  <c r="A2973" i="1"/>
  <c r="G2972" i="1"/>
  <c r="A2972" i="1"/>
  <c r="G2971" i="1"/>
  <c r="A2971" i="1"/>
  <c r="G2970" i="1"/>
  <c r="A2970" i="1"/>
  <c r="G2969" i="1"/>
  <c r="A2969" i="1"/>
  <c r="G2968" i="1"/>
  <c r="A2968" i="1"/>
  <c r="G2967" i="1"/>
  <c r="A2967" i="1"/>
  <c r="G2966" i="1"/>
  <c r="A2966" i="1"/>
  <c r="G2965" i="1"/>
  <c r="A2965" i="1"/>
  <c r="G2964" i="1"/>
  <c r="A2964" i="1"/>
  <c r="G2963" i="1"/>
  <c r="A2963" i="1"/>
  <c r="G2962" i="1"/>
  <c r="A2962" i="1"/>
  <c r="G2961" i="1"/>
  <c r="A2961" i="1"/>
  <c r="G2960" i="1"/>
  <c r="A2960" i="1"/>
  <c r="G2959" i="1"/>
  <c r="A2959" i="1"/>
  <c r="G2958" i="1"/>
  <c r="A2958" i="1"/>
  <c r="G2957" i="1"/>
  <c r="A2957" i="1"/>
  <c r="G2956" i="1"/>
  <c r="A2956" i="1"/>
  <c r="G2955" i="1"/>
  <c r="A2955" i="1"/>
  <c r="G2954" i="1"/>
  <c r="A2954" i="1"/>
  <c r="G2953" i="1"/>
  <c r="A2953" i="1"/>
  <c r="G2952" i="1"/>
  <c r="A2952" i="1"/>
  <c r="G2951" i="1"/>
  <c r="A2951" i="1"/>
  <c r="G2950" i="1"/>
  <c r="A2950" i="1"/>
  <c r="G2949" i="1"/>
  <c r="A2949" i="1"/>
  <c r="G2948" i="1"/>
  <c r="A2948" i="1"/>
  <c r="G2947" i="1"/>
  <c r="A2947" i="1"/>
  <c r="G2946" i="1"/>
  <c r="A2946" i="1"/>
  <c r="G2945" i="1"/>
  <c r="A2945" i="1"/>
  <c r="G2944" i="1"/>
  <c r="A2944" i="1"/>
  <c r="G2943" i="1"/>
  <c r="A2943" i="1"/>
  <c r="G2942" i="1"/>
  <c r="A2942" i="1"/>
  <c r="G2941" i="1"/>
  <c r="A2941" i="1"/>
  <c r="G2940" i="1"/>
  <c r="A2940" i="1"/>
  <c r="G2939" i="1"/>
  <c r="A2939" i="1"/>
  <c r="G2938" i="1"/>
  <c r="A2938" i="1"/>
  <c r="G2937" i="1"/>
  <c r="A2937" i="1"/>
  <c r="G2936" i="1"/>
  <c r="A2936" i="1"/>
  <c r="G2935" i="1"/>
  <c r="A2935" i="1"/>
  <c r="G2934" i="1"/>
  <c r="A2934" i="1"/>
  <c r="G2933" i="1"/>
  <c r="A2933" i="1"/>
  <c r="G2932" i="1"/>
  <c r="A2932" i="1"/>
  <c r="G2931" i="1"/>
  <c r="A2931" i="1"/>
  <c r="G2930" i="1"/>
  <c r="A2930" i="1"/>
  <c r="G2929" i="1"/>
  <c r="A2929" i="1"/>
  <c r="G2928" i="1"/>
  <c r="A2928" i="1"/>
  <c r="G2927" i="1"/>
  <c r="A2927" i="1"/>
  <c r="G2926" i="1"/>
  <c r="A2926" i="1"/>
  <c r="G2925" i="1"/>
  <c r="A2925" i="1"/>
  <c r="G2924" i="1"/>
  <c r="A2924" i="1"/>
  <c r="G2923" i="1"/>
  <c r="A2923" i="1"/>
  <c r="G2922" i="1"/>
  <c r="A2922" i="1"/>
  <c r="G2921" i="1"/>
  <c r="A2921" i="1"/>
  <c r="G2920" i="1"/>
  <c r="A2920" i="1"/>
  <c r="G2919" i="1"/>
  <c r="A2919" i="1"/>
  <c r="G2918" i="1"/>
  <c r="A2918" i="1"/>
  <c r="G2917" i="1"/>
  <c r="A2917" i="1"/>
  <c r="G2916" i="1"/>
  <c r="A2916" i="1"/>
  <c r="G2915" i="1"/>
  <c r="A2915" i="1"/>
  <c r="G2914" i="1"/>
  <c r="A2914" i="1"/>
  <c r="G2913" i="1"/>
  <c r="A2913" i="1"/>
  <c r="G2912" i="1"/>
  <c r="A2912" i="1"/>
  <c r="G2911" i="1"/>
  <c r="A2911" i="1"/>
  <c r="G2910" i="1"/>
  <c r="A2910" i="1"/>
  <c r="G2909" i="1"/>
  <c r="A2909" i="1"/>
  <c r="G2908" i="1"/>
  <c r="A2908" i="1"/>
  <c r="G2907" i="1"/>
  <c r="A2907" i="1"/>
  <c r="G2906" i="1"/>
  <c r="A2906" i="1"/>
  <c r="G2905" i="1"/>
  <c r="A2905" i="1"/>
  <c r="G2904" i="1"/>
  <c r="A2904" i="1"/>
  <c r="G2903" i="1"/>
  <c r="A2903" i="1"/>
  <c r="G2902" i="1"/>
  <c r="A2902" i="1"/>
  <c r="G2901" i="1"/>
  <c r="A2901" i="1"/>
  <c r="G2900" i="1"/>
  <c r="A2900" i="1"/>
  <c r="G2899" i="1"/>
  <c r="A2899" i="1"/>
  <c r="G2898" i="1"/>
  <c r="A2898" i="1"/>
  <c r="G2897" i="1"/>
  <c r="A2897" i="1"/>
  <c r="G2896" i="1"/>
  <c r="A2896" i="1"/>
  <c r="G2895" i="1"/>
  <c r="A2895" i="1"/>
  <c r="G2894" i="1"/>
  <c r="A2894" i="1"/>
  <c r="G2893" i="1"/>
  <c r="A2893" i="1"/>
  <c r="G2892" i="1"/>
  <c r="A2892" i="1"/>
  <c r="G2891" i="1"/>
  <c r="A2891" i="1"/>
  <c r="G2890" i="1"/>
  <c r="A2890" i="1"/>
  <c r="G2889" i="1"/>
  <c r="A2889" i="1"/>
  <c r="G2888" i="1"/>
  <c r="A2888" i="1"/>
  <c r="G2887" i="1"/>
  <c r="A2887" i="1"/>
  <c r="G2886" i="1"/>
  <c r="A2886" i="1"/>
  <c r="G2885" i="1"/>
  <c r="A2885" i="1"/>
  <c r="G2884" i="1"/>
  <c r="A2884" i="1"/>
  <c r="G2883" i="1"/>
  <c r="A2883" i="1"/>
  <c r="G2882" i="1"/>
  <c r="A2882" i="1"/>
  <c r="G2881" i="1"/>
  <c r="A2881" i="1"/>
  <c r="G2880" i="1"/>
  <c r="A2880" i="1"/>
  <c r="G2879" i="1"/>
  <c r="A2879" i="1"/>
  <c r="G2878" i="1"/>
  <c r="A2878" i="1"/>
  <c r="G2877" i="1"/>
  <c r="A2877" i="1"/>
  <c r="G2876" i="1"/>
  <c r="A2876" i="1"/>
  <c r="G2875" i="1"/>
  <c r="A2875" i="1"/>
  <c r="G2874" i="1"/>
  <c r="A2874" i="1"/>
  <c r="G2873" i="1"/>
  <c r="A2873" i="1"/>
  <c r="G2872" i="1"/>
  <c r="A2872" i="1"/>
  <c r="G2871" i="1"/>
  <c r="A2871" i="1"/>
  <c r="G2870" i="1"/>
  <c r="A2870" i="1"/>
  <c r="G2869" i="1"/>
  <c r="A2869" i="1"/>
  <c r="G2868" i="1"/>
  <c r="A2868" i="1"/>
  <c r="G2867" i="1"/>
  <c r="A2867" i="1"/>
  <c r="G2866" i="1"/>
  <c r="A2866" i="1"/>
  <c r="G2865" i="1"/>
  <c r="A2865" i="1"/>
  <c r="G2864" i="1"/>
  <c r="A2864" i="1"/>
  <c r="G2863" i="1"/>
  <c r="A2863" i="1"/>
  <c r="G2862" i="1"/>
  <c r="A2862" i="1"/>
  <c r="G2861" i="1"/>
  <c r="A2861" i="1"/>
  <c r="G2860" i="1"/>
  <c r="A2860" i="1"/>
  <c r="G2859" i="1"/>
  <c r="A2859" i="1"/>
  <c r="G2858" i="1"/>
  <c r="A2858" i="1"/>
  <c r="G2857" i="1"/>
  <c r="A2857" i="1"/>
  <c r="G2856" i="1"/>
  <c r="A2856" i="1"/>
  <c r="G2855" i="1"/>
  <c r="A2855" i="1"/>
  <c r="G2854" i="1"/>
  <c r="A2854" i="1"/>
  <c r="G2853" i="1"/>
  <c r="A2853" i="1"/>
  <c r="G2852" i="1"/>
  <c r="A2852" i="1"/>
  <c r="G2851" i="1"/>
  <c r="A2851" i="1"/>
  <c r="G2850" i="1"/>
  <c r="A2850" i="1"/>
  <c r="G2849" i="1"/>
  <c r="A2849" i="1"/>
  <c r="G2848" i="1"/>
  <c r="A2848" i="1"/>
  <c r="G2847" i="1"/>
  <c r="A2847" i="1"/>
  <c r="G2846" i="1"/>
  <c r="A2846" i="1"/>
  <c r="G2845" i="1"/>
  <c r="A2845" i="1"/>
  <c r="G2844" i="1"/>
  <c r="A2844" i="1"/>
  <c r="G2843" i="1"/>
  <c r="A2843" i="1"/>
  <c r="G2842" i="1"/>
  <c r="A2842" i="1"/>
  <c r="G2841" i="1"/>
  <c r="A2841" i="1"/>
  <c r="G2840" i="1"/>
  <c r="A2840" i="1"/>
  <c r="G2839" i="1"/>
  <c r="A2839" i="1"/>
  <c r="G2838" i="1"/>
  <c r="A2838" i="1"/>
  <c r="G2837" i="1"/>
  <c r="A2837" i="1"/>
  <c r="G2836" i="1"/>
  <c r="A2836" i="1"/>
  <c r="G2835" i="1"/>
  <c r="A2835" i="1"/>
  <c r="G2834" i="1"/>
  <c r="A2834" i="1"/>
  <c r="G2833" i="1"/>
  <c r="A2833" i="1"/>
  <c r="G2832" i="1"/>
  <c r="A2832" i="1"/>
  <c r="G2831" i="1"/>
  <c r="A2831" i="1"/>
  <c r="G2830" i="1"/>
  <c r="A2830" i="1"/>
  <c r="G2829" i="1"/>
  <c r="A2829" i="1"/>
  <c r="G2828" i="1"/>
  <c r="A2828" i="1"/>
  <c r="G2827" i="1"/>
  <c r="A2827" i="1"/>
  <c r="G2826" i="1"/>
  <c r="A2826" i="1"/>
  <c r="G2825" i="1"/>
  <c r="A2825" i="1"/>
  <c r="G2824" i="1"/>
  <c r="A2824" i="1"/>
  <c r="G2823" i="1"/>
  <c r="A2823" i="1"/>
  <c r="G2822" i="1"/>
  <c r="A2822" i="1"/>
  <c r="G2821" i="1"/>
  <c r="A2821" i="1"/>
  <c r="G2820" i="1"/>
  <c r="A2820" i="1"/>
  <c r="G2819" i="1"/>
  <c r="A2819" i="1"/>
  <c r="G2818" i="1"/>
  <c r="A2818" i="1"/>
  <c r="G2817" i="1"/>
  <c r="A2817" i="1"/>
  <c r="G2816" i="1"/>
  <c r="A2816" i="1"/>
  <c r="G2815" i="1"/>
  <c r="A2815" i="1"/>
  <c r="G2814" i="1"/>
  <c r="A2814" i="1"/>
  <c r="G2813" i="1"/>
  <c r="A2813" i="1"/>
  <c r="G2812" i="1"/>
  <c r="A2812" i="1"/>
  <c r="G2811" i="1"/>
  <c r="A2811" i="1"/>
  <c r="G2810" i="1"/>
  <c r="A2810" i="1"/>
  <c r="G2809" i="1"/>
  <c r="A2809" i="1"/>
  <c r="G2808" i="1"/>
  <c r="A2808" i="1"/>
  <c r="G2807" i="1"/>
  <c r="A2807" i="1"/>
  <c r="G2806" i="1"/>
  <c r="A2806" i="1"/>
  <c r="G2805" i="1"/>
  <c r="A2805" i="1"/>
  <c r="G2804" i="1"/>
  <c r="A2804" i="1"/>
  <c r="G2803" i="1"/>
  <c r="A2803" i="1"/>
  <c r="G2802" i="1"/>
  <c r="A2802" i="1"/>
  <c r="G2801" i="1"/>
  <c r="A2801" i="1"/>
  <c r="G2800" i="1"/>
  <c r="A2800" i="1"/>
  <c r="G2799" i="1"/>
  <c r="A2799" i="1"/>
  <c r="G2798" i="1"/>
  <c r="A2798" i="1"/>
  <c r="G2797" i="1"/>
  <c r="A2797" i="1"/>
  <c r="G2796" i="1"/>
  <c r="A2796" i="1"/>
  <c r="G2795" i="1"/>
  <c r="A2795" i="1"/>
  <c r="G2794" i="1"/>
  <c r="A2794" i="1"/>
  <c r="G2793" i="1"/>
  <c r="A2793" i="1"/>
  <c r="G2792" i="1"/>
  <c r="A2792" i="1"/>
  <c r="G2791" i="1"/>
  <c r="A2791" i="1"/>
  <c r="G2790" i="1"/>
  <c r="A2790" i="1"/>
  <c r="G2789" i="1"/>
  <c r="A2789" i="1"/>
  <c r="G2788" i="1"/>
  <c r="A2788" i="1"/>
  <c r="G2787" i="1"/>
  <c r="A2787" i="1"/>
  <c r="G2786" i="1"/>
  <c r="A2786" i="1"/>
  <c r="G2785" i="1"/>
  <c r="A2785" i="1"/>
  <c r="G2784" i="1"/>
  <c r="A2784" i="1"/>
  <c r="G2783" i="1"/>
  <c r="A2783" i="1"/>
  <c r="G2782" i="1"/>
  <c r="A2782" i="1"/>
  <c r="G2781" i="1"/>
  <c r="A2781" i="1"/>
  <c r="G2780" i="1"/>
  <c r="A2780" i="1"/>
  <c r="G2779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A2748" i="1"/>
  <c r="G2747" i="1"/>
  <c r="A2747" i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G2738" i="1"/>
  <c r="A2738" i="1"/>
  <c r="G2737" i="1"/>
  <c r="A2737" i="1"/>
  <c r="G2736" i="1"/>
  <c r="A2736" i="1"/>
  <c r="G2735" i="1"/>
  <c r="A2735" i="1"/>
  <c r="G2734" i="1"/>
  <c r="A2734" i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A2701" i="1"/>
  <c r="G2700" i="1"/>
  <c r="A2700" i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G2666" i="1"/>
  <c r="A2666" i="1"/>
  <c r="G2665" i="1"/>
  <c r="A2665" i="1"/>
  <c r="G2664" i="1"/>
  <c r="A2664" i="1"/>
  <c r="G2663" i="1"/>
  <c r="A2663" i="1"/>
  <c r="G2662" i="1"/>
  <c r="A2662" i="1"/>
  <c r="G2661" i="1"/>
  <c r="A2661" i="1"/>
  <c r="G2660" i="1"/>
  <c r="A2660" i="1"/>
  <c r="G2659" i="1"/>
  <c r="A2659" i="1"/>
  <c r="G2658" i="1"/>
  <c r="A2658" i="1"/>
  <c r="G2657" i="1"/>
  <c r="A2657" i="1"/>
  <c r="G2656" i="1"/>
  <c r="A2656" i="1"/>
  <c r="G2655" i="1"/>
  <c r="A2655" i="1"/>
  <c r="G2654" i="1"/>
  <c r="A2654" i="1"/>
  <c r="G2653" i="1"/>
  <c r="A2653" i="1"/>
  <c r="G2652" i="1"/>
  <c r="A2652" i="1"/>
  <c r="G2651" i="1"/>
  <c r="A2651" i="1"/>
  <c r="G2650" i="1"/>
  <c r="A2650" i="1"/>
  <c r="G2649" i="1"/>
  <c r="A2649" i="1"/>
  <c r="G2648" i="1"/>
  <c r="A2648" i="1"/>
  <c r="G2647" i="1"/>
  <c r="A2647" i="1"/>
  <c r="G2646" i="1"/>
  <c r="A2646" i="1"/>
  <c r="G2645" i="1"/>
  <c r="A2645" i="1"/>
  <c r="G2644" i="1"/>
  <c r="A2644" i="1"/>
  <c r="G2643" i="1"/>
  <c r="A2643" i="1"/>
  <c r="G2642" i="1"/>
  <c r="A2642" i="1"/>
  <c r="G2641" i="1"/>
  <c r="A2641" i="1"/>
  <c r="G2640" i="1"/>
  <c r="A2640" i="1"/>
  <c r="G2639" i="1"/>
  <c r="A2639" i="1"/>
  <c r="G2638" i="1"/>
  <c r="A2638" i="1"/>
  <c r="G2637" i="1"/>
  <c r="A2637" i="1"/>
  <c r="G2636" i="1"/>
  <c r="A2636" i="1"/>
  <c r="G2635" i="1"/>
  <c r="A2635" i="1"/>
  <c r="G2634" i="1"/>
  <c r="A2634" i="1"/>
  <c r="G2633" i="1"/>
  <c r="A2633" i="1"/>
  <c r="G2632" i="1"/>
  <c r="A2632" i="1"/>
  <c r="G2631" i="1"/>
  <c r="A2631" i="1"/>
  <c r="G2630" i="1"/>
  <c r="A2630" i="1"/>
  <c r="G2629" i="1"/>
  <c r="A2629" i="1"/>
  <c r="G2628" i="1"/>
  <c r="A2628" i="1"/>
  <c r="G2627" i="1"/>
  <c r="A2627" i="1"/>
  <c r="G2626" i="1"/>
  <c r="A2626" i="1"/>
  <c r="G2625" i="1"/>
  <c r="A2625" i="1"/>
  <c r="G2624" i="1"/>
  <c r="A2624" i="1"/>
  <c r="G2623" i="1"/>
  <c r="A2623" i="1"/>
  <c r="G2622" i="1"/>
  <c r="A2622" i="1"/>
  <c r="G2621" i="1"/>
  <c r="A2621" i="1"/>
  <c r="G2620" i="1"/>
  <c r="A2620" i="1"/>
  <c r="G2619" i="1"/>
  <c r="A2619" i="1"/>
  <c r="G2618" i="1"/>
  <c r="A2618" i="1"/>
  <c r="G2617" i="1"/>
  <c r="A2617" i="1"/>
  <c r="G2616" i="1"/>
  <c r="A2616" i="1"/>
  <c r="G2615" i="1"/>
  <c r="A2615" i="1"/>
  <c r="G2614" i="1"/>
  <c r="A2614" i="1"/>
  <c r="G2613" i="1"/>
  <c r="A2613" i="1"/>
  <c r="G2612" i="1"/>
  <c r="A2612" i="1"/>
  <c r="G2611" i="1"/>
  <c r="A2611" i="1"/>
  <c r="G2610" i="1"/>
  <c r="A2610" i="1"/>
  <c r="G2609" i="1"/>
  <c r="A2609" i="1"/>
  <c r="G2608" i="1"/>
  <c r="A2608" i="1"/>
  <c r="G2607" i="1"/>
  <c r="A2607" i="1"/>
  <c r="G2606" i="1"/>
  <c r="A2606" i="1"/>
  <c r="G2605" i="1"/>
  <c r="A2605" i="1"/>
  <c r="G2604" i="1"/>
  <c r="A2604" i="1"/>
  <c r="G2603" i="1"/>
  <c r="A2603" i="1"/>
  <c r="G2602" i="1"/>
  <c r="A2602" i="1"/>
  <c r="G2601" i="1"/>
  <c r="A2601" i="1"/>
  <c r="G2600" i="1"/>
  <c r="A2600" i="1"/>
  <c r="G2599" i="1"/>
  <c r="A2599" i="1"/>
  <c r="G2598" i="1"/>
  <c r="A2598" i="1"/>
  <c r="G2597" i="1"/>
  <c r="A2597" i="1"/>
  <c r="G2596" i="1"/>
  <c r="A2596" i="1"/>
  <c r="G2595" i="1"/>
  <c r="A2595" i="1"/>
  <c r="G2594" i="1"/>
  <c r="A2594" i="1"/>
  <c r="G2593" i="1"/>
  <c r="A2593" i="1"/>
  <c r="G2592" i="1"/>
  <c r="A2592" i="1"/>
  <c r="G2591" i="1"/>
  <c r="A2591" i="1"/>
  <c r="G2590" i="1"/>
  <c r="A2590" i="1"/>
  <c r="G2589" i="1"/>
  <c r="A2589" i="1"/>
  <c r="G2588" i="1"/>
  <c r="A2588" i="1"/>
  <c r="G2587" i="1"/>
  <c r="A2587" i="1"/>
  <c r="G2586" i="1"/>
  <c r="A2586" i="1"/>
  <c r="G2585" i="1"/>
  <c r="A2585" i="1"/>
  <c r="G2584" i="1"/>
  <c r="A2584" i="1"/>
  <c r="G2583" i="1"/>
  <c r="A2583" i="1"/>
  <c r="G2582" i="1"/>
  <c r="A2582" i="1"/>
  <c r="G2581" i="1"/>
  <c r="A2581" i="1"/>
  <c r="G2580" i="1"/>
  <c r="A2580" i="1"/>
  <c r="G2579" i="1"/>
  <c r="A2579" i="1"/>
  <c r="G2578" i="1"/>
  <c r="A2578" i="1"/>
  <c r="G2577" i="1"/>
  <c r="A2577" i="1"/>
  <c r="G2576" i="1"/>
  <c r="A2576" i="1"/>
  <c r="G2575" i="1"/>
  <c r="A2575" i="1"/>
  <c r="G2574" i="1"/>
  <c r="A2574" i="1"/>
  <c r="G2573" i="1"/>
  <c r="A2573" i="1"/>
  <c r="G2572" i="1"/>
  <c r="A2572" i="1"/>
  <c r="G2571" i="1"/>
  <c r="A2571" i="1"/>
  <c r="G2570" i="1"/>
  <c r="A2570" i="1"/>
  <c r="G2569" i="1"/>
  <c r="A2569" i="1"/>
  <c r="G2568" i="1"/>
  <c r="A2568" i="1"/>
  <c r="G2567" i="1"/>
  <c r="A2567" i="1"/>
  <c r="G2566" i="1"/>
  <c r="A2566" i="1"/>
  <c r="G2565" i="1"/>
  <c r="A2565" i="1"/>
  <c r="G2564" i="1"/>
  <c r="A2564" i="1"/>
  <c r="G2563" i="1"/>
  <c r="A2563" i="1"/>
  <c r="G2562" i="1"/>
  <c r="A2562" i="1"/>
  <c r="G2561" i="1"/>
  <c r="A2561" i="1"/>
  <c r="G2560" i="1"/>
  <c r="A2560" i="1"/>
  <c r="G2559" i="1"/>
  <c r="A2559" i="1"/>
  <c r="G2558" i="1"/>
  <c r="A2558" i="1"/>
  <c r="G2557" i="1"/>
  <c r="A2557" i="1"/>
  <c r="G2556" i="1"/>
  <c r="A2556" i="1"/>
  <c r="G2555" i="1"/>
  <c r="A2555" i="1"/>
  <c r="G2554" i="1"/>
  <c r="A2554" i="1"/>
  <c r="G2553" i="1"/>
  <c r="A2553" i="1"/>
  <c r="G2552" i="1"/>
  <c r="A2552" i="1"/>
  <c r="G2551" i="1"/>
  <c r="A2551" i="1"/>
  <c r="G2550" i="1"/>
  <c r="A2550" i="1"/>
  <c r="G2549" i="1"/>
  <c r="A2549" i="1"/>
  <c r="G2548" i="1"/>
  <c r="A2548" i="1"/>
  <c r="G2547" i="1"/>
  <c r="A2547" i="1"/>
  <c r="G2546" i="1"/>
  <c r="A2546" i="1"/>
  <c r="G2545" i="1"/>
  <c r="A2545" i="1"/>
  <c r="G2544" i="1"/>
  <c r="A2544" i="1"/>
  <c r="G2543" i="1"/>
  <c r="A2543" i="1"/>
  <c r="G2542" i="1"/>
  <c r="A2542" i="1"/>
  <c r="G2541" i="1"/>
  <c r="A2541" i="1"/>
  <c r="G2540" i="1"/>
  <c r="A2540" i="1"/>
  <c r="G2539" i="1"/>
  <c r="A2539" i="1"/>
  <c r="G2538" i="1"/>
  <c r="A2538" i="1"/>
  <c r="G2537" i="1"/>
  <c r="A2537" i="1"/>
  <c r="G2536" i="1"/>
  <c r="A2536" i="1"/>
  <c r="G2535" i="1"/>
  <c r="A2535" i="1"/>
  <c r="G2534" i="1"/>
  <c r="A2534" i="1"/>
  <c r="G2533" i="1"/>
  <c r="A2533" i="1"/>
  <c r="G2532" i="1"/>
  <c r="A2532" i="1"/>
  <c r="G2531" i="1"/>
  <c r="A2531" i="1"/>
  <c r="G2530" i="1"/>
  <c r="A2530" i="1"/>
  <c r="G2529" i="1"/>
  <c r="A2529" i="1"/>
  <c r="G2528" i="1"/>
  <c r="A2528" i="1"/>
  <c r="G2527" i="1"/>
  <c r="A2527" i="1"/>
  <c r="G2526" i="1"/>
  <c r="A2526" i="1"/>
  <c r="G2525" i="1"/>
  <c r="A2525" i="1"/>
  <c r="G2524" i="1"/>
  <c r="A2524" i="1"/>
  <c r="G2523" i="1"/>
  <c r="A2523" i="1"/>
  <c r="G2522" i="1"/>
  <c r="A2522" i="1"/>
  <c r="G2521" i="1"/>
  <c r="A2521" i="1"/>
  <c r="G2520" i="1"/>
  <c r="A2520" i="1"/>
  <c r="G2519" i="1"/>
  <c r="A2519" i="1"/>
  <c r="G2518" i="1"/>
  <c r="A2518" i="1"/>
  <c r="G2517" i="1"/>
  <c r="A2517" i="1"/>
  <c r="G2516" i="1"/>
  <c r="A2516" i="1"/>
  <c r="G2515" i="1"/>
  <c r="A2515" i="1"/>
  <c r="G2514" i="1"/>
  <c r="A2514" i="1"/>
  <c r="G2513" i="1"/>
  <c r="A2513" i="1"/>
  <c r="G2512" i="1"/>
  <c r="A2512" i="1"/>
  <c r="G2511" i="1"/>
  <c r="A2511" i="1"/>
  <c r="G2510" i="1"/>
  <c r="A2510" i="1"/>
  <c r="G2509" i="1"/>
  <c r="A2509" i="1"/>
  <c r="G2508" i="1"/>
  <c r="A2508" i="1"/>
  <c r="G2507" i="1"/>
  <c r="A2507" i="1"/>
  <c r="G2506" i="1"/>
  <c r="A2506" i="1"/>
  <c r="G2505" i="1"/>
  <c r="A2505" i="1"/>
  <c r="G2504" i="1"/>
  <c r="A2504" i="1"/>
  <c r="G2503" i="1"/>
  <c r="A2503" i="1"/>
  <c r="G2502" i="1"/>
  <c r="A2502" i="1"/>
  <c r="G2501" i="1"/>
  <c r="A2501" i="1"/>
  <c r="G2500" i="1"/>
  <c r="A2500" i="1"/>
  <c r="G2499" i="1"/>
  <c r="A2499" i="1"/>
  <c r="G2498" i="1"/>
  <c r="A2498" i="1"/>
  <c r="G2497" i="1"/>
  <c r="A2497" i="1"/>
  <c r="G2496" i="1"/>
  <c r="A2496" i="1"/>
  <c r="G2495" i="1"/>
  <c r="A2495" i="1"/>
  <c r="G2494" i="1"/>
  <c r="A2494" i="1"/>
  <c r="G2493" i="1"/>
  <c r="A2493" i="1"/>
  <c r="G2492" i="1"/>
  <c r="A2492" i="1"/>
  <c r="G2491" i="1"/>
  <c r="A2491" i="1"/>
  <c r="G2490" i="1"/>
  <c r="A2490" i="1"/>
  <c r="G2489" i="1"/>
  <c r="A2489" i="1"/>
  <c r="G2488" i="1"/>
  <c r="A2488" i="1"/>
  <c r="G2487" i="1"/>
  <c r="A2487" i="1"/>
  <c r="G2486" i="1"/>
  <c r="A2486" i="1"/>
  <c r="G2485" i="1"/>
  <c r="A2485" i="1"/>
  <c r="G2484" i="1"/>
  <c r="A2484" i="1"/>
  <c r="G2483" i="1"/>
  <c r="A2483" i="1"/>
  <c r="G2482" i="1"/>
  <c r="A2482" i="1"/>
  <c r="G2481" i="1"/>
  <c r="A2481" i="1"/>
  <c r="G2480" i="1"/>
  <c r="A2480" i="1"/>
  <c r="G2479" i="1"/>
  <c r="A2479" i="1"/>
  <c r="G2478" i="1"/>
  <c r="A2478" i="1"/>
  <c r="G2477" i="1"/>
  <c r="A2477" i="1"/>
  <c r="G2476" i="1"/>
  <c r="A2476" i="1"/>
  <c r="G2475" i="1"/>
  <c r="A2475" i="1"/>
  <c r="G2474" i="1"/>
  <c r="A2474" i="1"/>
  <c r="G2473" i="1"/>
  <c r="A2473" i="1"/>
  <c r="G2472" i="1"/>
  <c r="A2472" i="1"/>
  <c r="G2471" i="1"/>
  <c r="A2471" i="1"/>
  <c r="G2470" i="1"/>
  <c r="A2470" i="1"/>
  <c r="G2469" i="1"/>
  <c r="A2469" i="1"/>
  <c r="G2468" i="1"/>
  <c r="A2468" i="1"/>
  <c r="G2467" i="1"/>
  <c r="A2467" i="1"/>
  <c r="G2466" i="1"/>
  <c r="A2466" i="1"/>
  <c r="G2465" i="1"/>
  <c r="A2465" i="1"/>
  <c r="G2464" i="1"/>
  <c r="A2464" i="1"/>
  <c r="G2463" i="1"/>
  <c r="A2463" i="1"/>
  <c r="G2462" i="1"/>
  <c r="A2462" i="1"/>
  <c r="G2461" i="1"/>
  <c r="A2461" i="1"/>
  <c r="G2460" i="1"/>
  <c r="A2460" i="1"/>
  <c r="G2459" i="1"/>
  <c r="A2459" i="1"/>
  <c r="G2458" i="1"/>
  <c r="A2458" i="1"/>
  <c r="G2457" i="1"/>
  <c r="A2457" i="1"/>
  <c r="G2456" i="1"/>
  <c r="A2456" i="1"/>
  <c r="G2455" i="1"/>
  <c r="A2455" i="1"/>
  <c r="G2454" i="1"/>
  <c r="A2454" i="1"/>
  <c r="G2453" i="1"/>
  <c r="A2453" i="1"/>
  <c r="G2452" i="1"/>
  <c r="A2452" i="1"/>
  <c r="G2451" i="1"/>
  <c r="A2451" i="1"/>
  <c r="G2450" i="1"/>
  <c r="A2450" i="1"/>
  <c r="G2449" i="1"/>
  <c r="A2449" i="1"/>
  <c r="G2448" i="1"/>
  <c r="A2448" i="1"/>
  <c r="G2447" i="1"/>
  <c r="A2447" i="1"/>
  <c r="G2446" i="1"/>
  <c r="A2446" i="1"/>
  <c r="G2445" i="1"/>
  <c r="A2445" i="1"/>
  <c r="G2444" i="1"/>
  <c r="A2444" i="1"/>
  <c r="G2443" i="1"/>
  <c r="A2443" i="1"/>
  <c r="G2442" i="1"/>
  <c r="A2442" i="1"/>
  <c r="G2441" i="1"/>
  <c r="A2441" i="1"/>
  <c r="G2440" i="1"/>
  <c r="A2440" i="1"/>
  <c r="G2439" i="1"/>
  <c r="A2439" i="1"/>
  <c r="G2438" i="1"/>
  <c r="A2438" i="1"/>
  <c r="G2437" i="1"/>
  <c r="A2437" i="1"/>
  <c r="G2436" i="1"/>
  <c r="A2436" i="1"/>
  <c r="G2435" i="1"/>
  <c r="A2435" i="1"/>
  <c r="G2434" i="1"/>
  <c r="A2434" i="1"/>
  <c r="G2433" i="1"/>
  <c r="A2433" i="1"/>
  <c r="G2432" i="1"/>
  <c r="A2432" i="1"/>
  <c r="G2431" i="1"/>
  <c r="A2431" i="1"/>
  <c r="G2430" i="1"/>
  <c r="A2430" i="1"/>
  <c r="G2429" i="1"/>
  <c r="A2429" i="1"/>
  <c r="G2428" i="1"/>
  <c r="A2428" i="1"/>
  <c r="G2427" i="1"/>
  <c r="A2427" i="1"/>
  <c r="G2426" i="1"/>
  <c r="A2426" i="1"/>
  <c r="G2425" i="1"/>
  <c r="A2425" i="1"/>
  <c r="G2424" i="1"/>
  <c r="A2424" i="1"/>
  <c r="G2423" i="1"/>
  <c r="A2423" i="1"/>
  <c r="G2422" i="1"/>
  <c r="A2422" i="1"/>
  <c r="G2421" i="1"/>
  <c r="A2421" i="1"/>
  <c r="G2420" i="1"/>
  <c r="A2420" i="1"/>
  <c r="G2419" i="1"/>
  <c r="A2419" i="1"/>
  <c r="G2418" i="1"/>
  <c r="A2418" i="1"/>
  <c r="G2417" i="1"/>
  <c r="A2417" i="1"/>
  <c r="G2416" i="1"/>
  <c r="A2416" i="1"/>
  <c r="G2415" i="1"/>
  <c r="A2415" i="1"/>
  <c r="G2414" i="1"/>
  <c r="A2414" i="1"/>
  <c r="G2413" i="1"/>
  <c r="A2413" i="1"/>
  <c r="G2412" i="1"/>
  <c r="A2412" i="1"/>
  <c r="G2411" i="1"/>
  <c r="A2411" i="1"/>
  <c r="G2410" i="1"/>
  <c r="A2410" i="1"/>
  <c r="G2409" i="1"/>
  <c r="A2409" i="1"/>
  <c r="G2408" i="1"/>
  <c r="A2408" i="1"/>
  <c r="G2407" i="1"/>
  <c r="A2407" i="1"/>
  <c r="G2406" i="1"/>
  <c r="A2406" i="1"/>
  <c r="G2405" i="1"/>
  <c r="A2405" i="1"/>
  <c r="G2404" i="1"/>
  <c r="A2404" i="1"/>
  <c r="G2403" i="1"/>
  <c r="A2403" i="1"/>
  <c r="G2402" i="1"/>
  <c r="A2402" i="1"/>
  <c r="G2401" i="1"/>
  <c r="A2401" i="1"/>
  <c r="G2400" i="1"/>
  <c r="A2400" i="1"/>
  <c r="G2399" i="1"/>
  <c r="A2399" i="1"/>
  <c r="G2398" i="1"/>
  <c r="A2398" i="1"/>
  <c r="G2397" i="1"/>
  <c r="A2397" i="1"/>
  <c r="G2396" i="1"/>
  <c r="A2396" i="1"/>
  <c r="G2395" i="1"/>
  <c r="A2395" i="1"/>
  <c r="G2394" i="1"/>
  <c r="A2394" i="1"/>
  <c r="G2393" i="1"/>
  <c r="A2393" i="1"/>
  <c r="G2392" i="1"/>
  <c r="A2392" i="1"/>
  <c r="G2391" i="1"/>
  <c r="A2391" i="1"/>
  <c r="G2390" i="1"/>
  <c r="A2390" i="1"/>
  <c r="G2389" i="1"/>
  <c r="A2389" i="1"/>
  <c r="G2388" i="1"/>
  <c r="A2388" i="1"/>
  <c r="G2387" i="1"/>
  <c r="A2387" i="1"/>
  <c r="G2386" i="1"/>
  <c r="A2386" i="1"/>
  <c r="G2385" i="1"/>
  <c r="A2385" i="1"/>
  <c r="G2384" i="1"/>
  <c r="A2384" i="1"/>
  <c r="G2383" i="1"/>
  <c r="A2383" i="1"/>
  <c r="G2382" i="1"/>
  <c r="A2382" i="1"/>
  <c r="G2381" i="1"/>
  <c r="A2381" i="1"/>
  <c r="G2380" i="1"/>
  <c r="A2380" i="1"/>
  <c r="G2379" i="1"/>
  <c r="A2379" i="1"/>
  <c r="G2378" i="1"/>
  <c r="A2378" i="1"/>
  <c r="G2377" i="1"/>
  <c r="A2377" i="1"/>
  <c r="G2376" i="1"/>
  <c r="A2376" i="1"/>
  <c r="G2375" i="1"/>
  <c r="A2375" i="1"/>
  <c r="G2374" i="1"/>
  <c r="A2374" i="1"/>
  <c r="G2373" i="1"/>
  <c r="A2373" i="1"/>
  <c r="G2372" i="1"/>
  <c r="A2372" i="1"/>
  <c r="G2371" i="1"/>
  <c r="A2371" i="1"/>
  <c r="G2370" i="1"/>
  <c r="A2370" i="1"/>
  <c r="G2369" i="1"/>
  <c r="A2369" i="1"/>
  <c r="G2368" i="1"/>
  <c r="A2368" i="1"/>
  <c r="G2367" i="1"/>
  <c r="A2367" i="1"/>
  <c r="G2366" i="1"/>
  <c r="A2366" i="1"/>
  <c r="G2365" i="1"/>
  <c r="A2365" i="1"/>
  <c r="G2364" i="1"/>
  <c r="A2364" i="1"/>
  <c r="G2363" i="1"/>
  <c r="A2363" i="1"/>
  <c r="G2362" i="1"/>
  <c r="A2362" i="1"/>
  <c r="G2361" i="1"/>
  <c r="A2361" i="1"/>
  <c r="G2360" i="1"/>
  <c r="A2360" i="1"/>
  <c r="G2359" i="1"/>
  <c r="A2359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352" i="1"/>
  <c r="A2352" i="1"/>
  <c r="G2351" i="1"/>
  <c r="A2351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G2246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G2238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6" i="1"/>
  <c r="A2226" i="1"/>
  <c r="G2225" i="1"/>
  <c r="A2225" i="1"/>
  <c r="G2224" i="1"/>
  <c r="A2224" i="1"/>
  <c r="G2223" i="1"/>
  <c r="A2223" i="1"/>
  <c r="G2222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874" i="2" l="1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<sst xmlns="http://schemas.openxmlformats.org/spreadsheetml/2006/main" count="23299" uniqueCount="78">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</sst>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]mm/dd/yyyy;@" x16r2:formatCode16="[$-en-KE,2]mm/dd/yyyy;@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43" fontId="6" fillId="0" borderId="2" xfId="1" applyFont="1" applyBorder="1"/>
    <xf numFmtId="0" fontId="0" fillId="0" borderId="2" xfId="0" applyBorder="1"/>
    <xf numFmtId="166" fontId="7" fillId="0" borderId="2" xfId="1" applyNumberFormat="1" applyFont="1" applyFill="1" applyBorder="1"/>
    <xf numFmtId="43" fontId="1" fillId="0" borderId="2" xfId="1" applyFont="1" applyBorder="1"/>
    <xf numFmtId="0" fontId="4" fillId="0" borderId="2" xfId="0" applyFont="1" applyBorder="1"/>
    <xf numFmtId="166" fontId="6" fillId="0" borderId="2" xfId="1" applyNumberFormat="1" applyFont="1" applyBorder="1"/>
    <xf numFmtId="166" fontId="7" fillId="2" borderId="2" xfId="1" applyNumberFormat="1" applyFont="1" applyFill="1" applyBorder="1"/>
    <xf numFmtId="3" fontId="7" fillId="2" borderId="2" xfId="0" applyNumberFormat="1" applyFont="1" applyFill="1" applyBorder="1" applyAlignment="1">
      <alignment horizontal="right" wrapText="1"/>
    </xf>
    <xf numFmtId="3" fontId="8" fillId="0" borderId="2" xfId="0" applyNumberFormat="1" applyFont="1" applyBorder="1" applyAlignment="1">
      <alignment horizontal="right" wrapText="1"/>
    </xf>
    <xf numFmtId="43" fontId="0" fillId="0" borderId="0" xfId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SEPTEMBER\SEPTEMBER%20Retail%20report%202025.xlsx" TargetMode="External"/><Relationship Id="rId1" Type="http://schemas.openxmlformats.org/officeDocument/2006/relationships/externalLinkPath" Target="SEPTEMBER/SEPTEMBER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  <sheetName val="OR.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 t="str">
            <v>WATERPROOFING</v>
          </cell>
        </row>
      </sheetData>
      <sheetData sheetId="8" refreshError="1"/>
      <sheetData sheetId="9" refreshError="1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3850"/>
  <sheetViews>
    <sheetView topLeftCell="A3821" workbookViewId="0">
      <selection activeCell="F2041" sqref="F2041:F3850"/>
    </sheetView>
  </sheetViews>
  <sheetFormatPr defaultRowHeight="14.4" x14ac:dyDescent="0.3"/>
  <cols>
    <col min="2" max="2" width="9.33203125" bestFit="1" customWidth="1"/>
    <col min="3" max="4" width="27.66406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  <row r="2041" spans="1:7" x14ac:dyDescent="0.3">
      <c r="A2041" t="str">
        <f t="shared" ref="A2041:A2104" si="32">TEXT(B2041,"MMMM")</f>
        <v>September</v>
      </c>
      <c r="B2041" s="1">
        <v>45537</v>
      </c>
      <c r="C2041" t="s">
        <v>37</v>
      </c>
      <c r="D2041" t="s">
        <v>37</v>
      </c>
      <c r="E2041" t="s">
        <v>8</v>
      </c>
      <c r="F2041" s="30">
        <v>5840</v>
      </c>
      <c r="G2041" t="str">
        <f>IFERROR(_xlfn.XLOOKUP(E2041,[2]Mapping!$G:$G,[2]Mapping!$H:$H),0)</f>
        <v>CLUSTER 2</v>
      </c>
    </row>
    <row r="2042" spans="1:7" x14ac:dyDescent="0.3">
      <c r="A2042" t="str">
        <f t="shared" si="32"/>
        <v>September</v>
      </c>
      <c r="B2042" s="1">
        <v>45537</v>
      </c>
      <c r="C2042" t="s">
        <v>37</v>
      </c>
      <c r="D2042" t="s">
        <v>37</v>
      </c>
      <c r="E2042" t="s">
        <v>9</v>
      </c>
      <c r="F2042" s="30">
        <v>880</v>
      </c>
      <c r="G2042" t="str">
        <f>IFERROR(_xlfn.XLOOKUP(E2042,[2]Mapping!$G:$G,[2]Mapping!$H:$H),0)</f>
        <v>CLUSTER 2</v>
      </c>
    </row>
    <row r="2043" spans="1:7" x14ac:dyDescent="0.3">
      <c r="A2043" t="str">
        <f t="shared" si="32"/>
        <v>September</v>
      </c>
      <c r="B2043" s="1">
        <v>45537</v>
      </c>
      <c r="C2043" t="s">
        <v>37</v>
      </c>
      <c r="D2043" t="s">
        <v>37</v>
      </c>
      <c r="E2043" t="s">
        <v>12</v>
      </c>
      <c r="F2043" s="30">
        <v>5990</v>
      </c>
      <c r="G2043" t="str">
        <f>IFERROR(_xlfn.XLOOKUP(E2043,[2]Mapping!$G:$G,[2]Mapping!$H:$H),0)</f>
        <v>CLUSTER 2</v>
      </c>
    </row>
    <row r="2044" spans="1:7" x14ac:dyDescent="0.3">
      <c r="A2044" t="str">
        <f t="shared" si="32"/>
        <v>September</v>
      </c>
      <c r="B2044" s="1">
        <v>45537</v>
      </c>
      <c r="C2044" t="s">
        <v>37</v>
      </c>
      <c r="D2044" t="s">
        <v>37</v>
      </c>
      <c r="E2044" t="s">
        <v>13</v>
      </c>
      <c r="F2044" s="30">
        <v>2800</v>
      </c>
      <c r="G2044" t="str">
        <f>IFERROR(_xlfn.XLOOKUP(E2044,[2]Mapping!$G:$G,[2]Mapping!$H:$H),0)</f>
        <v>CLUSTER 1</v>
      </c>
    </row>
    <row r="2045" spans="1:7" x14ac:dyDescent="0.3">
      <c r="A2045" t="str">
        <f t="shared" si="32"/>
        <v>September</v>
      </c>
      <c r="B2045" s="1">
        <v>45537</v>
      </c>
      <c r="C2045" t="s">
        <v>37</v>
      </c>
      <c r="D2045" t="s">
        <v>37</v>
      </c>
      <c r="E2045" t="s">
        <v>15</v>
      </c>
      <c r="F2045" s="30">
        <v>1550</v>
      </c>
      <c r="G2045" t="str">
        <f>IFERROR(_xlfn.XLOOKUP(E2045,[2]Mapping!$G:$G,[2]Mapping!$H:$H),0)</f>
        <v>CLUSTER 2</v>
      </c>
    </row>
    <row r="2046" spans="1:7" x14ac:dyDescent="0.3">
      <c r="A2046" t="str">
        <f t="shared" si="32"/>
        <v>September</v>
      </c>
      <c r="B2046" s="1">
        <v>45537</v>
      </c>
      <c r="C2046" t="s">
        <v>37</v>
      </c>
      <c r="D2046" t="s">
        <v>37</v>
      </c>
      <c r="E2046" t="s">
        <v>18</v>
      </c>
      <c r="F2046" s="30">
        <v>7050</v>
      </c>
      <c r="G2046" t="str">
        <f>IFERROR(_xlfn.XLOOKUP(E2046,[2]Mapping!$G:$G,[2]Mapping!$H:$H),0)</f>
        <v>CLUSTER 2</v>
      </c>
    </row>
    <row r="2047" spans="1:7" x14ac:dyDescent="0.3">
      <c r="A2047" t="str">
        <f t="shared" si="32"/>
        <v>September</v>
      </c>
      <c r="B2047" s="1">
        <v>45537</v>
      </c>
      <c r="C2047" t="s">
        <v>37</v>
      </c>
      <c r="D2047" t="s">
        <v>37</v>
      </c>
      <c r="E2047" t="s">
        <v>26</v>
      </c>
      <c r="F2047" s="30">
        <v>1760</v>
      </c>
      <c r="G2047" t="str">
        <f>IFERROR(_xlfn.XLOOKUP(E2047,[2]Mapping!$G:$G,[2]Mapping!$H:$H),0)</f>
        <v>CLUSTER 1</v>
      </c>
    </row>
    <row r="2048" spans="1:7" x14ac:dyDescent="0.3">
      <c r="A2048" t="str">
        <f t="shared" si="32"/>
        <v>September</v>
      </c>
      <c r="B2048" s="1">
        <v>45537</v>
      </c>
      <c r="C2048" t="s">
        <v>37</v>
      </c>
      <c r="D2048" t="s">
        <v>37</v>
      </c>
      <c r="E2048" t="s">
        <v>28</v>
      </c>
      <c r="F2048" s="30">
        <v>3850</v>
      </c>
      <c r="G2048" t="str">
        <f>IFERROR(_xlfn.XLOOKUP(E2048,[2]Mapping!$G:$G,[2]Mapping!$H:$H),0)</f>
        <v>CLUSTER 1</v>
      </c>
    </row>
    <row r="2049" spans="1:7" x14ac:dyDescent="0.3">
      <c r="A2049" t="str">
        <f t="shared" si="32"/>
        <v>September</v>
      </c>
      <c r="B2049" s="1">
        <v>45537</v>
      </c>
      <c r="C2049" t="s">
        <v>37</v>
      </c>
      <c r="D2049" t="s">
        <v>37</v>
      </c>
      <c r="E2049" t="s">
        <v>32</v>
      </c>
      <c r="F2049" s="30">
        <v>800</v>
      </c>
      <c r="G2049" t="str">
        <f>IFERROR(_xlfn.XLOOKUP(E2049,[2]Mapping!$G:$G,[2]Mapping!$H:$H),0)</f>
        <v>CLUSTER 1</v>
      </c>
    </row>
    <row r="2050" spans="1:7" x14ac:dyDescent="0.3">
      <c r="A2050" t="str">
        <f t="shared" si="32"/>
        <v>September</v>
      </c>
      <c r="B2050" s="1">
        <v>45537</v>
      </c>
      <c r="C2050" t="s">
        <v>37</v>
      </c>
      <c r="D2050" t="s">
        <v>37</v>
      </c>
      <c r="E2050" t="s">
        <v>36</v>
      </c>
      <c r="F2050" s="30">
        <v>2420</v>
      </c>
      <c r="G2050" t="str">
        <f>IFERROR(_xlfn.XLOOKUP(E2050,[2]Mapping!$G:$G,[2]Mapping!$H:$H),0)</f>
        <v>CLUSTER 2</v>
      </c>
    </row>
    <row r="2051" spans="1:7" x14ac:dyDescent="0.3">
      <c r="A2051" t="str">
        <f t="shared" si="32"/>
        <v>September</v>
      </c>
      <c r="B2051" s="1">
        <v>45537</v>
      </c>
      <c r="C2051" t="s">
        <v>38</v>
      </c>
      <c r="D2051" t="s">
        <v>38</v>
      </c>
      <c r="E2051" t="s">
        <v>3</v>
      </c>
      <c r="F2051" s="30">
        <v>51500</v>
      </c>
      <c r="G2051" t="str">
        <f>IFERROR(_xlfn.XLOOKUP(E2051,[2]Mapping!$G:$G,[2]Mapping!$H:$H),0)</f>
        <v>CLUSTER 1</v>
      </c>
    </row>
    <row r="2052" spans="1:7" x14ac:dyDescent="0.3">
      <c r="A2052" t="str">
        <f t="shared" si="32"/>
        <v>September</v>
      </c>
      <c r="B2052" s="1">
        <v>45537</v>
      </c>
      <c r="C2052" t="s">
        <v>38</v>
      </c>
      <c r="D2052" t="s">
        <v>38</v>
      </c>
      <c r="E2052" t="s">
        <v>7</v>
      </c>
      <c r="F2052" s="30">
        <v>3190</v>
      </c>
      <c r="G2052" t="str">
        <f>IFERROR(_xlfn.XLOOKUP(E2052,[2]Mapping!$G:$G,[2]Mapping!$H:$H),0)</f>
        <v>CLUSTER 1</v>
      </c>
    </row>
    <row r="2053" spans="1:7" x14ac:dyDescent="0.3">
      <c r="A2053" t="str">
        <f t="shared" si="32"/>
        <v>September</v>
      </c>
      <c r="B2053" s="1">
        <v>45537</v>
      </c>
      <c r="C2053" t="s">
        <v>38</v>
      </c>
      <c r="D2053" t="s">
        <v>38</v>
      </c>
      <c r="E2053" t="s">
        <v>8</v>
      </c>
      <c r="F2053" s="30">
        <v>5500</v>
      </c>
      <c r="G2053" t="str">
        <f>IFERROR(_xlfn.XLOOKUP(E2053,[2]Mapping!$G:$G,[2]Mapping!$H:$H),0)</f>
        <v>CLUSTER 2</v>
      </c>
    </row>
    <row r="2054" spans="1:7" x14ac:dyDescent="0.3">
      <c r="A2054" t="str">
        <f t="shared" si="32"/>
        <v>September</v>
      </c>
      <c r="B2054" s="1">
        <v>45537</v>
      </c>
      <c r="C2054" t="s">
        <v>38</v>
      </c>
      <c r="D2054" t="s">
        <v>38</v>
      </c>
      <c r="E2054" t="s">
        <v>9</v>
      </c>
      <c r="F2054" s="30">
        <v>16220</v>
      </c>
      <c r="G2054" t="str">
        <f>IFERROR(_xlfn.XLOOKUP(E2054,[2]Mapping!$G:$G,[2]Mapping!$H:$H),0)</f>
        <v>CLUSTER 2</v>
      </c>
    </row>
    <row r="2055" spans="1:7" x14ac:dyDescent="0.3">
      <c r="A2055" t="str">
        <f t="shared" si="32"/>
        <v>September</v>
      </c>
      <c r="B2055" s="1">
        <v>45537</v>
      </c>
      <c r="C2055" t="s">
        <v>38</v>
      </c>
      <c r="D2055" t="s">
        <v>38</v>
      </c>
      <c r="E2055" t="s">
        <v>10</v>
      </c>
      <c r="F2055" s="30">
        <v>2310</v>
      </c>
      <c r="G2055" t="str">
        <f>IFERROR(_xlfn.XLOOKUP(E2055,[2]Mapping!$G:$G,[2]Mapping!$H:$H),0)</f>
        <v>CLUSTER 1</v>
      </c>
    </row>
    <row r="2056" spans="1:7" x14ac:dyDescent="0.3">
      <c r="A2056" t="str">
        <f t="shared" si="32"/>
        <v>September</v>
      </c>
      <c r="B2056" s="1">
        <v>45537</v>
      </c>
      <c r="C2056" t="s">
        <v>38</v>
      </c>
      <c r="D2056" t="s">
        <v>38</v>
      </c>
      <c r="E2056" t="s">
        <v>11</v>
      </c>
      <c r="F2056" s="30">
        <v>140</v>
      </c>
      <c r="G2056" t="str">
        <f>IFERROR(_xlfn.XLOOKUP(E2056,[2]Mapping!$G:$G,[2]Mapping!$H:$H),0)</f>
        <v>CLUSTER 2</v>
      </c>
    </row>
    <row r="2057" spans="1:7" x14ac:dyDescent="0.3">
      <c r="A2057" t="str">
        <f t="shared" si="32"/>
        <v>September</v>
      </c>
      <c r="B2057" s="1">
        <v>45537</v>
      </c>
      <c r="C2057" t="s">
        <v>38</v>
      </c>
      <c r="D2057" t="s">
        <v>38</v>
      </c>
      <c r="E2057" t="s">
        <v>13</v>
      </c>
      <c r="F2057" s="30">
        <v>29700</v>
      </c>
      <c r="G2057" t="str">
        <f>IFERROR(_xlfn.XLOOKUP(E2057,[2]Mapping!$G:$G,[2]Mapping!$H:$H),0)</f>
        <v>CLUSTER 1</v>
      </c>
    </row>
    <row r="2058" spans="1:7" x14ac:dyDescent="0.3">
      <c r="A2058" t="str">
        <f t="shared" si="32"/>
        <v>September</v>
      </c>
      <c r="B2058" s="1">
        <v>45537</v>
      </c>
      <c r="C2058" t="s">
        <v>38</v>
      </c>
      <c r="D2058" t="s">
        <v>38</v>
      </c>
      <c r="E2058" t="s">
        <v>15</v>
      </c>
      <c r="F2058" s="30">
        <v>1100</v>
      </c>
      <c r="G2058" t="str">
        <f>IFERROR(_xlfn.XLOOKUP(E2058,[2]Mapping!$G:$G,[2]Mapping!$H:$H),0)</f>
        <v>CLUSTER 2</v>
      </c>
    </row>
    <row r="2059" spans="1:7" x14ac:dyDescent="0.3">
      <c r="A2059" t="str">
        <f t="shared" si="32"/>
        <v>September</v>
      </c>
      <c r="B2059" s="1">
        <v>45537</v>
      </c>
      <c r="C2059" t="s">
        <v>38</v>
      </c>
      <c r="D2059" t="s">
        <v>38</v>
      </c>
      <c r="E2059" t="s">
        <v>17</v>
      </c>
      <c r="F2059" s="30">
        <v>44390</v>
      </c>
      <c r="G2059" t="str">
        <f>IFERROR(_xlfn.XLOOKUP(E2059,[2]Mapping!$G:$G,[2]Mapping!$H:$H),0)</f>
        <v>CLUSTER 1</v>
      </c>
    </row>
    <row r="2060" spans="1:7" x14ac:dyDescent="0.3">
      <c r="A2060" t="str">
        <f t="shared" si="32"/>
        <v>September</v>
      </c>
      <c r="B2060" s="1">
        <v>45537</v>
      </c>
      <c r="C2060" t="s">
        <v>38</v>
      </c>
      <c r="D2060" t="s">
        <v>38</v>
      </c>
      <c r="E2060" t="s">
        <v>18</v>
      </c>
      <c r="F2060" s="30">
        <v>34280</v>
      </c>
      <c r="G2060" t="str">
        <f>IFERROR(_xlfn.XLOOKUP(E2060,[2]Mapping!$G:$G,[2]Mapping!$H:$H),0)</f>
        <v>CLUSTER 2</v>
      </c>
    </row>
    <row r="2061" spans="1:7" x14ac:dyDescent="0.3">
      <c r="A2061" t="str">
        <f t="shared" si="32"/>
        <v>September</v>
      </c>
      <c r="B2061" s="1">
        <v>45537</v>
      </c>
      <c r="C2061" t="s">
        <v>38</v>
      </c>
      <c r="D2061" t="s">
        <v>38</v>
      </c>
      <c r="E2061" t="s">
        <v>39</v>
      </c>
      <c r="F2061" s="30">
        <v>475000</v>
      </c>
      <c r="G2061" t="str">
        <f>IFERROR(_xlfn.XLOOKUP(E2061,[2]Mapping!$G:$G,[2]Mapping!$H:$H),0)</f>
        <v>KY</v>
      </c>
    </row>
    <row r="2062" spans="1:7" x14ac:dyDescent="0.3">
      <c r="A2062" t="str">
        <f t="shared" si="32"/>
        <v>September</v>
      </c>
      <c r="B2062" s="1">
        <v>45537</v>
      </c>
      <c r="C2062" t="s">
        <v>38</v>
      </c>
      <c r="D2062" t="s">
        <v>38</v>
      </c>
      <c r="E2062" t="s">
        <v>20</v>
      </c>
      <c r="F2062" s="30">
        <v>4070</v>
      </c>
      <c r="G2062" t="str">
        <f>IFERROR(_xlfn.XLOOKUP(E2062,[2]Mapping!$G:$G,[2]Mapping!$H:$H),0)</f>
        <v>CLUSTER 2</v>
      </c>
    </row>
    <row r="2063" spans="1:7" x14ac:dyDescent="0.3">
      <c r="A2063" t="str">
        <f t="shared" si="32"/>
        <v>September</v>
      </c>
      <c r="B2063" s="1">
        <v>45537</v>
      </c>
      <c r="C2063" t="s">
        <v>38</v>
      </c>
      <c r="D2063" t="s">
        <v>38</v>
      </c>
      <c r="E2063" t="s">
        <v>24</v>
      </c>
      <c r="F2063" s="30">
        <v>4550</v>
      </c>
      <c r="G2063" t="str">
        <f>IFERROR(_xlfn.XLOOKUP(E2063,[2]Mapping!$G:$G,[2]Mapping!$H:$H),0)</f>
        <v>CLUSTER 1</v>
      </c>
    </row>
    <row r="2064" spans="1:7" x14ac:dyDescent="0.3">
      <c r="A2064" t="str">
        <f t="shared" si="32"/>
        <v>September</v>
      </c>
      <c r="B2064" s="1">
        <v>45537</v>
      </c>
      <c r="C2064" t="s">
        <v>38</v>
      </c>
      <c r="D2064" t="s">
        <v>38</v>
      </c>
      <c r="E2064" t="s">
        <v>26</v>
      </c>
      <c r="F2064" s="30">
        <v>18750</v>
      </c>
      <c r="G2064" t="str">
        <f>IFERROR(_xlfn.XLOOKUP(E2064,[2]Mapping!$G:$G,[2]Mapping!$H:$H),0)</f>
        <v>CLUSTER 1</v>
      </c>
    </row>
    <row r="2065" spans="1:7" x14ac:dyDescent="0.3">
      <c r="A2065" t="str">
        <f t="shared" si="32"/>
        <v>September</v>
      </c>
      <c r="B2065" s="1">
        <v>45537</v>
      </c>
      <c r="C2065" t="s">
        <v>38</v>
      </c>
      <c r="D2065" t="s">
        <v>38</v>
      </c>
      <c r="E2065" t="s">
        <v>28</v>
      </c>
      <c r="F2065" s="30">
        <v>5430</v>
      </c>
      <c r="G2065" t="str">
        <f>IFERROR(_xlfn.XLOOKUP(E2065,[2]Mapping!$G:$G,[2]Mapping!$H:$H),0)</f>
        <v>CLUSTER 1</v>
      </c>
    </row>
    <row r="2066" spans="1:7" x14ac:dyDescent="0.3">
      <c r="A2066" t="str">
        <f t="shared" si="32"/>
        <v>September</v>
      </c>
      <c r="B2066" s="1">
        <v>45537</v>
      </c>
      <c r="C2066" t="s">
        <v>38</v>
      </c>
      <c r="D2066" t="s">
        <v>38</v>
      </c>
      <c r="E2066" t="s">
        <v>30</v>
      </c>
      <c r="F2066" s="30">
        <v>1760</v>
      </c>
      <c r="G2066" t="str">
        <f>IFERROR(_xlfn.XLOOKUP(E2066,[2]Mapping!$G:$G,[2]Mapping!$H:$H),0)</f>
        <v>CLUSTER 2</v>
      </c>
    </row>
    <row r="2067" spans="1:7" x14ac:dyDescent="0.3">
      <c r="A2067" t="str">
        <f t="shared" si="32"/>
        <v>September</v>
      </c>
      <c r="B2067" s="1">
        <v>45537</v>
      </c>
      <c r="C2067" t="s">
        <v>38</v>
      </c>
      <c r="D2067" t="s">
        <v>38</v>
      </c>
      <c r="E2067" t="s">
        <v>31</v>
      </c>
      <c r="F2067" s="30">
        <v>14270</v>
      </c>
      <c r="G2067" t="str">
        <f>IFERROR(_xlfn.XLOOKUP(E2067,[2]Mapping!$G:$G,[2]Mapping!$H:$H),0)</f>
        <v>CLUSTER 1</v>
      </c>
    </row>
    <row r="2068" spans="1:7" x14ac:dyDescent="0.3">
      <c r="A2068" t="str">
        <f t="shared" si="32"/>
        <v>September</v>
      </c>
      <c r="B2068" s="1">
        <v>45537</v>
      </c>
      <c r="C2068" t="s">
        <v>38</v>
      </c>
      <c r="D2068" t="s">
        <v>38</v>
      </c>
      <c r="E2068" t="s">
        <v>33</v>
      </c>
      <c r="F2068" s="30">
        <v>5390</v>
      </c>
      <c r="G2068" t="str">
        <f>IFERROR(_xlfn.XLOOKUP(E2068,[2]Mapping!$G:$G,[2]Mapping!$H:$H),0)</f>
        <v>CLUSTER 1</v>
      </c>
    </row>
    <row r="2069" spans="1:7" x14ac:dyDescent="0.3">
      <c r="A2069" t="str">
        <f t="shared" si="32"/>
        <v>September</v>
      </c>
      <c r="B2069" s="1">
        <v>45537</v>
      </c>
      <c r="C2069" t="s">
        <v>38</v>
      </c>
      <c r="D2069" t="s">
        <v>38</v>
      </c>
      <c r="E2069" t="s">
        <v>34</v>
      </c>
      <c r="F2069" s="30">
        <v>36110</v>
      </c>
      <c r="G2069" t="str">
        <f>IFERROR(_xlfn.XLOOKUP(E2069,[2]Mapping!$G:$G,[2]Mapping!$H:$H),0)</f>
        <v>CLUSTER 2</v>
      </c>
    </row>
    <row r="2070" spans="1:7" x14ac:dyDescent="0.3">
      <c r="A2070" t="str">
        <f t="shared" si="32"/>
        <v>September</v>
      </c>
      <c r="B2070" s="1">
        <v>45537</v>
      </c>
      <c r="C2070" t="s">
        <v>38</v>
      </c>
      <c r="D2070" t="s">
        <v>38</v>
      </c>
      <c r="E2070" t="s">
        <v>35</v>
      </c>
      <c r="F2070" s="30">
        <v>12060</v>
      </c>
      <c r="G2070" t="str">
        <f>IFERROR(_xlfn.XLOOKUP(E2070,[2]Mapping!$G:$G,[2]Mapping!$H:$H),0)</f>
        <v>CLUSTER 2</v>
      </c>
    </row>
    <row r="2071" spans="1:7" x14ac:dyDescent="0.3">
      <c r="A2071" t="str">
        <f t="shared" si="32"/>
        <v>September</v>
      </c>
      <c r="B2071" s="1">
        <v>45537</v>
      </c>
      <c r="C2071" t="s">
        <v>38</v>
      </c>
      <c r="D2071" t="s">
        <v>38</v>
      </c>
      <c r="E2071" t="s">
        <v>36</v>
      </c>
      <c r="F2071" s="30">
        <v>22850</v>
      </c>
      <c r="G2071" t="str">
        <f>IFERROR(_xlfn.XLOOKUP(E2071,[2]Mapping!$G:$G,[2]Mapping!$H:$H),0)</f>
        <v>CLUSTER 2</v>
      </c>
    </row>
    <row r="2072" spans="1:7" x14ac:dyDescent="0.3">
      <c r="A2072" t="str">
        <f t="shared" si="32"/>
        <v>September</v>
      </c>
      <c r="B2072" s="1">
        <v>45537</v>
      </c>
      <c r="C2072" t="s">
        <v>2</v>
      </c>
      <c r="D2072" t="s">
        <v>2</v>
      </c>
      <c r="E2072" t="s">
        <v>3</v>
      </c>
      <c r="F2072" s="30">
        <v>371250.02</v>
      </c>
      <c r="G2072" t="str">
        <f>IFERROR(_xlfn.XLOOKUP(E2072,[2]Mapping!$G:$G,[2]Mapping!$H:$H),0)</f>
        <v>CLUSTER 1</v>
      </c>
    </row>
    <row r="2073" spans="1:7" x14ac:dyDescent="0.3">
      <c r="A2073" t="str">
        <f t="shared" si="32"/>
        <v>September</v>
      </c>
      <c r="B2073" s="1">
        <v>45537</v>
      </c>
      <c r="C2073" t="s">
        <v>2</v>
      </c>
      <c r="D2073" t="s">
        <v>2</v>
      </c>
      <c r="E2073" t="s">
        <v>4</v>
      </c>
      <c r="F2073" s="30">
        <v>42420</v>
      </c>
      <c r="G2073" t="str">
        <f>IFERROR(_xlfn.XLOOKUP(E2073,[2]Mapping!$G:$G,[2]Mapping!$H:$H),0)</f>
        <v>CLUSTER 1</v>
      </c>
    </row>
    <row r="2074" spans="1:7" x14ac:dyDescent="0.3">
      <c r="A2074" t="str">
        <f t="shared" si="32"/>
        <v>September</v>
      </c>
      <c r="B2074" s="1">
        <v>45537</v>
      </c>
      <c r="C2074" t="s">
        <v>2</v>
      </c>
      <c r="D2074" t="s">
        <v>2</v>
      </c>
      <c r="E2074" t="s">
        <v>5</v>
      </c>
      <c r="F2074" s="30">
        <v>46050</v>
      </c>
      <c r="G2074" t="str">
        <f>IFERROR(_xlfn.XLOOKUP(E2074,[2]Mapping!$G:$G,[2]Mapping!$H:$H),0)</f>
        <v>CLUSTER 1</v>
      </c>
    </row>
    <row r="2075" spans="1:7" x14ac:dyDescent="0.3">
      <c r="A2075" t="str">
        <f t="shared" si="32"/>
        <v>September</v>
      </c>
      <c r="B2075" s="1">
        <v>45537</v>
      </c>
      <c r="C2075" t="s">
        <v>2</v>
      </c>
      <c r="D2075" t="s">
        <v>2</v>
      </c>
      <c r="E2075" t="s">
        <v>6</v>
      </c>
      <c r="F2075" s="30">
        <v>442130</v>
      </c>
      <c r="G2075" t="str">
        <f>IFERROR(_xlfn.XLOOKUP(E2075,[2]Mapping!$G:$G,[2]Mapping!$H:$H),0)</f>
        <v>CLUSTER 2</v>
      </c>
    </row>
    <row r="2076" spans="1:7" x14ac:dyDescent="0.3">
      <c r="A2076" t="str">
        <f t="shared" si="32"/>
        <v>September</v>
      </c>
      <c r="B2076" s="1">
        <v>45537</v>
      </c>
      <c r="C2076" t="s">
        <v>2</v>
      </c>
      <c r="D2076" t="s">
        <v>2</v>
      </c>
      <c r="E2076" t="s">
        <v>7</v>
      </c>
      <c r="F2076" s="30">
        <v>364410</v>
      </c>
      <c r="G2076" t="str">
        <f>IFERROR(_xlfn.XLOOKUP(E2076,[2]Mapping!$G:$G,[2]Mapping!$H:$H),0)</f>
        <v>CLUSTER 1</v>
      </c>
    </row>
    <row r="2077" spans="1:7" x14ac:dyDescent="0.3">
      <c r="A2077" t="str">
        <f t="shared" si="32"/>
        <v>September</v>
      </c>
      <c r="B2077" s="1">
        <v>45537</v>
      </c>
      <c r="C2077" t="s">
        <v>2</v>
      </c>
      <c r="D2077" t="s">
        <v>2</v>
      </c>
      <c r="E2077" t="s">
        <v>8</v>
      </c>
      <c r="F2077" s="30">
        <v>922950.06</v>
      </c>
      <c r="G2077" t="str">
        <f>IFERROR(_xlfn.XLOOKUP(E2077,[2]Mapping!$G:$G,[2]Mapping!$H:$H),0)</f>
        <v>CLUSTER 2</v>
      </c>
    </row>
    <row r="2078" spans="1:7" x14ac:dyDescent="0.3">
      <c r="A2078" t="str">
        <f t="shared" si="32"/>
        <v>September</v>
      </c>
      <c r="B2078" s="1">
        <v>45537</v>
      </c>
      <c r="C2078" t="s">
        <v>2</v>
      </c>
      <c r="D2078" t="s">
        <v>2</v>
      </c>
      <c r="E2078" t="s">
        <v>9</v>
      </c>
      <c r="F2078" s="30">
        <v>521330.01</v>
      </c>
      <c r="G2078" t="str">
        <f>IFERROR(_xlfn.XLOOKUP(E2078,[2]Mapping!$G:$G,[2]Mapping!$H:$H),0)</f>
        <v>CLUSTER 2</v>
      </c>
    </row>
    <row r="2079" spans="1:7" x14ac:dyDescent="0.3">
      <c r="A2079" t="str">
        <f t="shared" si="32"/>
        <v>September</v>
      </c>
      <c r="B2079" s="1">
        <v>45537</v>
      </c>
      <c r="C2079" t="s">
        <v>2</v>
      </c>
      <c r="D2079" t="s">
        <v>2</v>
      </c>
      <c r="E2079" t="s">
        <v>10</v>
      </c>
      <c r="F2079" s="30">
        <v>331740.01</v>
      </c>
      <c r="G2079" t="str">
        <f>IFERROR(_xlfn.XLOOKUP(E2079,[2]Mapping!$G:$G,[2]Mapping!$H:$H),0)</f>
        <v>CLUSTER 1</v>
      </c>
    </row>
    <row r="2080" spans="1:7" x14ac:dyDescent="0.3">
      <c r="A2080" t="str">
        <f t="shared" si="32"/>
        <v>September</v>
      </c>
      <c r="B2080" s="1">
        <v>45537</v>
      </c>
      <c r="C2080" t="s">
        <v>2</v>
      </c>
      <c r="D2080" t="s">
        <v>2</v>
      </c>
      <c r="E2080" t="s">
        <v>11</v>
      </c>
      <c r="F2080" s="30">
        <v>758350.01</v>
      </c>
      <c r="G2080" t="str">
        <f>IFERROR(_xlfn.XLOOKUP(E2080,[2]Mapping!$G:$G,[2]Mapping!$H:$H),0)</f>
        <v>CLUSTER 2</v>
      </c>
    </row>
    <row r="2081" spans="1:7" x14ac:dyDescent="0.3">
      <c r="A2081" t="str">
        <f t="shared" si="32"/>
        <v>September</v>
      </c>
      <c r="B2081" s="1">
        <v>45537</v>
      </c>
      <c r="C2081" t="s">
        <v>2</v>
      </c>
      <c r="D2081" t="s">
        <v>2</v>
      </c>
      <c r="E2081" t="s">
        <v>12</v>
      </c>
      <c r="F2081" s="30">
        <v>363520</v>
      </c>
      <c r="G2081" t="str">
        <f>IFERROR(_xlfn.XLOOKUP(E2081,[2]Mapping!$G:$G,[2]Mapping!$H:$H),0)</f>
        <v>CLUSTER 2</v>
      </c>
    </row>
    <row r="2082" spans="1:7" x14ac:dyDescent="0.3">
      <c r="A2082" t="str">
        <f t="shared" si="32"/>
        <v>September</v>
      </c>
      <c r="B2082" s="1">
        <v>45537</v>
      </c>
      <c r="C2082" t="s">
        <v>2</v>
      </c>
      <c r="D2082" t="s">
        <v>2</v>
      </c>
      <c r="E2082" t="s">
        <v>13</v>
      </c>
      <c r="F2082" s="30">
        <v>1010050</v>
      </c>
      <c r="G2082" t="str">
        <f>IFERROR(_xlfn.XLOOKUP(E2082,[2]Mapping!$G:$G,[2]Mapping!$H:$H),0)</f>
        <v>CLUSTER 1</v>
      </c>
    </row>
    <row r="2083" spans="1:7" x14ac:dyDescent="0.3">
      <c r="A2083" t="str">
        <f t="shared" si="32"/>
        <v>September</v>
      </c>
      <c r="B2083" s="1">
        <v>45537</v>
      </c>
      <c r="C2083" t="s">
        <v>2</v>
      </c>
      <c r="D2083" t="s">
        <v>2</v>
      </c>
      <c r="E2083" t="s">
        <v>14</v>
      </c>
      <c r="F2083" s="30">
        <v>234050</v>
      </c>
      <c r="G2083" t="str">
        <f>IFERROR(_xlfn.XLOOKUP(E2083,[2]Mapping!$G:$G,[2]Mapping!$H:$H),0)</f>
        <v>CLUSTER 2</v>
      </c>
    </row>
    <row r="2084" spans="1:7" x14ac:dyDescent="0.3">
      <c r="A2084" t="str">
        <f t="shared" si="32"/>
        <v>September</v>
      </c>
      <c r="B2084" s="1">
        <v>45537</v>
      </c>
      <c r="C2084" t="s">
        <v>2</v>
      </c>
      <c r="D2084" t="s">
        <v>2</v>
      </c>
      <c r="E2084" t="s">
        <v>15</v>
      </c>
      <c r="F2084" s="30">
        <v>177860</v>
      </c>
      <c r="G2084" t="str">
        <f>IFERROR(_xlfn.XLOOKUP(E2084,[2]Mapping!$G:$G,[2]Mapping!$H:$H),0)</f>
        <v>CLUSTER 2</v>
      </c>
    </row>
    <row r="2085" spans="1:7" x14ac:dyDescent="0.3">
      <c r="A2085" t="str">
        <f t="shared" si="32"/>
        <v>September</v>
      </c>
      <c r="B2085" s="1">
        <v>45537</v>
      </c>
      <c r="C2085" t="s">
        <v>2</v>
      </c>
      <c r="D2085" t="s">
        <v>2</v>
      </c>
      <c r="E2085" t="s">
        <v>16</v>
      </c>
      <c r="F2085" s="30">
        <v>574970.01</v>
      </c>
      <c r="G2085" t="str">
        <f>IFERROR(_xlfn.XLOOKUP(E2085,[2]Mapping!$G:$G,[2]Mapping!$H:$H),0)</f>
        <v>CLUSTER 1</v>
      </c>
    </row>
    <row r="2086" spans="1:7" x14ac:dyDescent="0.3">
      <c r="A2086" t="str">
        <f t="shared" si="32"/>
        <v>September</v>
      </c>
      <c r="B2086" s="1">
        <v>45537</v>
      </c>
      <c r="C2086" t="s">
        <v>2</v>
      </c>
      <c r="D2086" t="s">
        <v>2</v>
      </c>
      <c r="E2086" t="s">
        <v>17</v>
      </c>
      <c r="F2086" s="30">
        <v>602340.02</v>
      </c>
      <c r="G2086" t="str">
        <f>IFERROR(_xlfn.XLOOKUP(E2086,[2]Mapping!$G:$G,[2]Mapping!$H:$H),0)</f>
        <v>CLUSTER 1</v>
      </c>
    </row>
    <row r="2087" spans="1:7" x14ac:dyDescent="0.3">
      <c r="A2087" t="str">
        <f t="shared" si="32"/>
        <v>September</v>
      </c>
      <c r="B2087" s="1">
        <v>45537</v>
      </c>
      <c r="C2087" t="s">
        <v>2</v>
      </c>
      <c r="D2087" t="s">
        <v>2</v>
      </c>
      <c r="E2087" t="s">
        <v>18</v>
      </c>
      <c r="F2087" s="30">
        <v>823070.03</v>
      </c>
      <c r="G2087" t="str">
        <f>IFERROR(_xlfn.XLOOKUP(E2087,[2]Mapping!$G:$G,[2]Mapping!$H:$H),0)</f>
        <v>CLUSTER 2</v>
      </c>
    </row>
    <row r="2088" spans="1:7" x14ac:dyDescent="0.3">
      <c r="A2088" t="str">
        <f t="shared" si="32"/>
        <v>September</v>
      </c>
      <c r="B2088" s="1">
        <v>45537</v>
      </c>
      <c r="C2088" t="s">
        <v>2</v>
      </c>
      <c r="D2088" t="s">
        <v>2</v>
      </c>
      <c r="E2088" t="s">
        <v>19</v>
      </c>
      <c r="F2088" s="30">
        <v>154460</v>
      </c>
      <c r="G2088" t="str">
        <f>IFERROR(_xlfn.XLOOKUP(E2088,[2]Mapping!$G:$G,[2]Mapping!$H:$H),0)</f>
        <v>CLUSTER 2</v>
      </c>
    </row>
    <row r="2089" spans="1:7" x14ac:dyDescent="0.3">
      <c r="A2089" t="str">
        <f t="shared" si="32"/>
        <v>September</v>
      </c>
      <c r="B2089" s="1">
        <v>45537</v>
      </c>
      <c r="C2089" t="s">
        <v>2</v>
      </c>
      <c r="D2089" t="s">
        <v>2</v>
      </c>
      <c r="E2089" t="s">
        <v>39</v>
      </c>
      <c r="F2089" s="30">
        <v>-2250</v>
      </c>
      <c r="G2089" t="str">
        <f>IFERROR(_xlfn.XLOOKUP(E2089,[2]Mapping!$G:$G,[2]Mapping!$H:$H),0)</f>
        <v>KY</v>
      </c>
    </row>
    <row r="2090" spans="1:7" x14ac:dyDescent="0.3">
      <c r="A2090" t="str">
        <f t="shared" si="32"/>
        <v>September</v>
      </c>
      <c r="B2090" s="1">
        <v>45537</v>
      </c>
      <c r="C2090" t="s">
        <v>2</v>
      </c>
      <c r="D2090" t="s">
        <v>2</v>
      </c>
      <c r="E2090" t="s">
        <v>20</v>
      </c>
      <c r="F2090" s="30">
        <v>493570.02</v>
      </c>
      <c r="G2090" t="str">
        <f>IFERROR(_xlfn.XLOOKUP(E2090,[2]Mapping!$G:$G,[2]Mapping!$H:$H),0)</f>
        <v>CLUSTER 2</v>
      </c>
    </row>
    <row r="2091" spans="1:7" x14ac:dyDescent="0.3">
      <c r="A2091" t="str">
        <f t="shared" si="32"/>
        <v>September</v>
      </c>
      <c r="B2091" s="1">
        <v>45537</v>
      </c>
      <c r="C2091" t="s">
        <v>2</v>
      </c>
      <c r="D2091" t="s">
        <v>2</v>
      </c>
      <c r="E2091" t="s">
        <v>21</v>
      </c>
      <c r="F2091" s="30">
        <v>54390</v>
      </c>
      <c r="G2091" t="str">
        <f>IFERROR(_xlfn.XLOOKUP(E2091,[2]Mapping!$G:$G,[2]Mapping!$H:$H),0)</f>
        <v>CLUSTER 2</v>
      </c>
    </row>
    <row r="2092" spans="1:7" x14ac:dyDescent="0.3">
      <c r="A2092" t="str">
        <f t="shared" si="32"/>
        <v>September</v>
      </c>
      <c r="B2092" s="1">
        <v>45537</v>
      </c>
      <c r="C2092" t="s">
        <v>2</v>
      </c>
      <c r="D2092" t="s">
        <v>2</v>
      </c>
      <c r="E2092" t="s">
        <v>22</v>
      </c>
      <c r="F2092" s="30">
        <v>385980.01</v>
      </c>
      <c r="G2092" t="str">
        <f>IFERROR(_xlfn.XLOOKUP(E2092,[2]Mapping!$G:$G,[2]Mapping!$H:$H),0)</f>
        <v>CLUSTER 2</v>
      </c>
    </row>
    <row r="2093" spans="1:7" x14ac:dyDescent="0.3">
      <c r="A2093" t="str">
        <f t="shared" si="32"/>
        <v>September</v>
      </c>
      <c r="B2093" s="1">
        <v>45537</v>
      </c>
      <c r="C2093" t="s">
        <v>2</v>
      </c>
      <c r="D2093" t="s">
        <v>2</v>
      </c>
      <c r="E2093" t="s">
        <v>23</v>
      </c>
      <c r="F2093" s="30">
        <v>210760.01</v>
      </c>
      <c r="G2093" t="str">
        <f>IFERROR(_xlfn.XLOOKUP(E2093,[2]Mapping!$G:$G,[2]Mapping!$H:$H),0)</f>
        <v>CLUSTER 2</v>
      </c>
    </row>
    <row r="2094" spans="1:7" x14ac:dyDescent="0.3">
      <c r="A2094" t="str">
        <f t="shared" si="32"/>
        <v>September</v>
      </c>
      <c r="B2094" s="1">
        <v>45537</v>
      </c>
      <c r="C2094" t="s">
        <v>2</v>
      </c>
      <c r="D2094" t="s">
        <v>2</v>
      </c>
      <c r="E2094" t="s">
        <v>24</v>
      </c>
      <c r="F2094" s="30">
        <v>391601.22</v>
      </c>
      <c r="G2094" t="str">
        <f>IFERROR(_xlfn.XLOOKUP(E2094,[2]Mapping!$G:$G,[2]Mapping!$H:$H),0)</f>
        <v>CLUSTER 1</v>
      </c>
    </row>
    <row r="2095" spans="1:7" x14ac:dyDescent="0.3">
      <c r="A2095" t="str">
        <f t="shared" si="32"/>
        <v>September</v>
      </c>
      <c r="B2095" s="1">
        <v>45537</v>
      </c>
      <c r="C2095" t="s">
        <v>2</v>
      </c>
      <c r="D2095" t="s">
        <v>2</v>
      </c>
      <c r="E2095" t="s">
        <v>25</v>
      </c>
      <c r="F2095" s="30">
        <v>140290</v>
      </c>
      <c r="G2095" t="str">
        <f>IFERROR(_xlfn.XLOOKUP(E2095,[2]Mapping!$G:$G,[2]Mapping!$H:$H),0)</f>
        <v>CLUSTER 1</v>
      </c>
    </row>
    <row r="2096" spans="1:7" x14ac:dyDescent="0.3">
      <c r="A2096" t="str">
        <f t="shared" si="32"/>
        <v>September</v>
      </c>
      <c r="B2096" s="1">
        <v>45537</v>
      </c>
      <c r="C2096" t="s">
        <v>2</v>
      </c>
      <c r="D2096" t="s">
        <v>2</v>
      </c>
      <c r="E2096" t="s">
        <v>26</v>
      </c>
      <c r="F2096" s="30">
        <v>791561</v>
      </c>
      <c r="G2096" t="str">
        <f>IFERROR(_xlfn.XLOOKUP(E2096,[2]Mapping!$G:$G,[2]Mapping!$H:$H),0)</f>
        <v>CLUSTER 1</v>
      </c>
    </row>
    <row r="2097" spans="1:7" x14ac:dyDescent="0.3">
      <c r="A2097" t="str">
        <f t="shared" si="32"/>
        <v>September</v>
      </c>
      <c r="B2097" s="1">
        <v>45537</v>
      </c>
      <c r="C2097" t="s">
        <v>2</v>
      </c>
      <c r="D2097" t="s">
        <v>2</v>
      </c>
      <c r="E2097" t="s">
        <v>27</v>
      </c>
      <c r="F2097" s="30">
        <v>313610.04000000004</v>
      </c>
      <c r="G2097" t="str">
        <f>IFERROR(_xlfn.XLOOKUP(E2097,[2]Mapping!$G:$G,[2]Mapping!$H:$H),0)</f>
        <v>CLUSTER 2</v>
      </c>
    </row>
    <row r="2098" spans="1:7" x14ac:dyDescent="0.3">
      <c r="A2098" t="str">
        <f t="shared" si="32"/>
        <v>September</v>
      </c>
      <c r="B2098" s="1">
        <v>45537</v>
      </c>
      <c r="C2098" t="s">
        <v>2</v>
      </c>
      <c r="D2098" t="s">
        <v>2</v>
      </c>
      <c r="E2098" t="s">
        <v>28</v>
      </c>
      <c r="F2098" s="30">
        <v>530630.01</v>
      </c>
      <c r="G2098" t="str">
        <f>IFERROR(_xlfn.XLOOKUP(E2098,[2]Mapping!$G:$G,[2]Mapping!$H:$H),0)</f>
        <v>CLUSTER 1</v>
      </c>
    </row>
    <row r="2099" spans="1:7" x14ac:dyDescent="0.3">
      <c r="A2099" t="str">
        <f t="shared" si="32"/>
        <v>September</v>
      </c>
      <c r="B2099" s="1">
        <v>45537</v>
      </c>
      <c r="C2099" t="s">
        <v>2</v>
      </c>
      <c r="D2099" t="s">
        <v>2</v>
      </c>
      <c r="E2099" t="s">
        <v>29</v>
      </c>
      <c r="F2099" s="30">
        <v>653700</v>
      </c>
      <c r="G2099" t="str">
        <f>IFERROR(_xlfn.XLOOKUP(E2099,[2]Mapping!$G:$G,[2]Mapping!$H:$H),0)</f>
        <v>CLUSTER 1</v>
      </c>
    </row>
    <row r="2100" spans="1:7" x14ac:dyDescent="0.3">
      <c r="A2100" t="str">
        <f t="shared" si="32"/>
        <v>September</v>
      </c>
      <c r="B2100" s="1">
        <v>45537</v>
      </c>
      <c r="C2100" t="s">
        <v>2</v>
      </c>
      <c r="D2100" t="s">
        <v>2</v>
      </c>
      <c r="E2100" t="s">
        <v>30</v>
      </c>
      <c r="F2100" s="30">
        <v>352310.01</v>
      </c>
      <c r="G2100" t="str">
        <f>IFERROR(_xlfn.XLOOKUP(E2100,[2]Mapping!$G:$G,[2]Mapping!$H:$H),0)</f>
        <v>CLUSTER 2</v>
      </c>
    </row>
    <row r="2101" spans="1:7" x14ac:dyDescent="0.3">
      <c r="A2101" t="str">
        <f t="shared" si="32"/>
        <v>September</v>
      </c>
      <c r="B2101" s="1">
        <v>45537</v>
      </c>
      <c r="C2101" t="s">
        <v>2</v>
      </c>
      <c r="D2101" t="s">
        <v>2</v>
      </c>
      <c r="E2101" t="s">
        <v>31</v>
      </c>
      <c r="F2101" s="30">
        <v>1003520.03</v>
      </c>
      <c r="G2101" t="str">
        <f>IFERROR(_xlfn.XLOOKUP(E2101,[2]Mapping!$G:$G,[2]Mapping!$H:$H),0)</f>
        <v>CLUSTER 1</v>
      </c>
    </row>
    <row r="2102" spans="1:7" x14ac:dyDescent="0.3">
      <c r="A2102" t="str">
        <f t="shared" si="32"/>
        <v>September</v>
      </c>
      <c r="B2102" s="1">
        <v>45537</v>
      </c>
      <c r="C2102" t="s">
        <v>2</v>
      </c>
      <c r="D2102" t="s">
        <v>2</v>
      </c>
      <c r="E2102" t="s">
        <v>32</v>
      </c>
      <c r="F2102" s="30">
        <v>914710</v>
      </c>
      <c r="G2102" t="str">
        <f>IFERROR(_xlfn.XLOOKUP(E2102,[2]Mapping!$G:$G,[2]Mapping!$H:$H),0)</f>
        <v>CLUSTER 1</v>
      </c>
    </row>
    <row r="2103" spans="1:7" x14ac:dyDescent="0.3">
      <c r="A2103" t="str">
        <f t="shared" si="32"/>
        <v>September</v>
      </c>
      <c r="B2103" s="1">
        <v>45537</v>
      </c>
      <c r="C2103" t="s">
        <v>2</v>
      </c>
      <c r="D2103" t="s">
        <v>2</v>
      </c>
      <c r="E2103" t="s">
        <v>33</v>
      </c>
      <c r="F2103" s="30">
        <v>244658.62</v>
      </c>
      <c r="G2103" t="str">
        <f>IFERROR(_xlfn.XLOOKUP(E2103,[2]Mapping!$G:$G,[2]Mapping!$H:$H),0)</f>
        <v>CLUSTER 1</v>
      </c>
    </row>
    <row r="2104" spans="1:7" x14ac:dyDescent="0.3">
      <c r="A2104" t="str">
        <f t="shared" si="32"/>
        <v>September</v>
      </c>
      <c r="B2104" s="1">
        <v>45537</v>
      </c>
      <c r="C2104" t="s">
        <v>2</v>
      </c>
      <c r="D2104" t="s">
        <v>2</v>
      </c>
      <c r="E2104" t="s">
        <v>34</v>
      </c>
      <c r="F2104" s="30">
        <v>217460</v>
      </c>
      <c r="G2104" t="str">
        <f>IFERROR(_xlfn.XLOOKUP(E2104,[2]Mapping!$G:$G,[2]Mapping!$H:$H),0)</f>
        <v>CLUSTER 2</v>
      </c>
    </row>
    <row r="2105" spans="1:7" x14ac:dyDescent="0.3">
      <c r="A2105" t="str">
        <f t="shared" ref="A2105:A2168" si="33">TEXT(B2105,"MMMM")</f>
        <v>September</v>
      </c>
      <c r="B2105" s="1">
        <v>45537</v>
      </c>
      <c r="C2105" t="s">
        <v>2</v>
      </c>
      <c r="D2105" t="s">
        <v>2</v>
      </c>
      <c r="E2105" t="s">
        <v>35</v>
      </c>
      <c r="F2105" s="30">
        <v>675769.16</v>
      </c>
      <c r="G2105" t="str">
        <f>IFERROR(_xlfn.XLOOKUP(E2105,[2]Mapping!$G:$G,[2]Mapping!$H:$H),0)</f>
        <v>CLUSTER 2</v>
      </c>
    </row>
    <row r="2106" spans="1:7" x14ac:dyDescent="0.3">
      <c r="A2106" t="str">
        <f t="shared" si="33"/>
        <v>September</v>
      </c>
      <c r="B2106" s="1">
        <v>45537</v>
      </c>
      <c r="C2106" t="s">
        <v>2</v>
      </c>
      <c r="D2106" t="s">
        <v>2</v>
      </c>
      <c r="E2106" t="s">
        <v>36</v>
      </c>
      <c r="F2106" s="30">
        <v>641670.01</v>
      </c>
      <c r="G2106" t="str">
        <f>IFERROR(_xlfn.XLOOKUP(E2106,[2]Mapping!$G:$G,[2]Mapping!$H:$H),0)</f>
        <v>CLUSTER 2</v>
      </c>
    </row>
    <row r="2107" spans="1:7" x14ac:dyDescent="0.3">
      <c r="A2107" t="str">
        <f t="shared" si="33"/>
        <v>September</v>
      </c>
      <c r="B2107" s="3">
        <v>45537</v>
      </c>
      <c r="C2107" t="s">
        <v>0</v>
      </c>
      <c r="D2107" t="s">
        <v>0</v>
      </c>
      <c r="E2107">
        <v>10200</v>
      </c>
      <c r="F2107" s="30">
        <v>10200</v>
      </c>
      <c r="G2107">
        <f>IFERROR(_xlfn.XLOOKUP(E2107,[2]Mapping!$G:$G,[2]Mapping!$H:$H),0)</f>
        <v>0</v>
      </c>
    </row>
    <row r="2108" spans="1:7" x14ac:dyDescent="0.3">
      <c r="A2108" t="str">
        <f t="shared" si="33"/>
        <v>September</v>
      </c>
      <c r="B2108" s="1">
        <v>45538</v>
      </c>
      <c r="C2108" t="s">
        <v>37</v>
      </c>
      <c r="D2108" t="s">
        <v>37</v>
      </c>
      <c r="E2108" t="s">
        <v>6</v>
      </c>
      <c r="F2108" s="30">
        <v>1600</v>
      </c>
      <c r="G2108" t="str">
        <f>IFERROR(_xlfn.XLOOKUP(E2108,[2]Mapping!$G:$G,[2]Mapping!$H:$H),0)</f>
        <v>CLUSTER 2</v>
      </c>
    </row>
    <row r="2109" spans="1:7" x14ac:dyDescent="0.3">
      <c r="A2109" t="str">
        <f t="shared" si="33"/>
        <v>September</v>
      </c>
      <c r="B2109" s="1">
        <v>45538</v>
      </c>
      <c r="C2109" t="s">
        <v>37</v>
      </c>
      <c r="D2109" t="s">
        <v>37</v>
      </c>
      <c r="E2109" t="s">
        <v>7</v>
      </c>
      <c r="F2109" s="30">
        <v>3400</v>
      </c>
      <c r="G2109" t="str">
        <f>IFERROR(_xlfn.XLOOKUP(E2109,[2]Mapping!$G:$G,[2]Mapping!$H:$H),0)</f>
        <v>CLUSTER 1</v>
      </c>
    </row>
    <row r="2110" spans="1:7" x14ac:dyDescent="0.3">
      <c r="A2110" t="str">
        <f t="shared" si="33"/>
        <v>September</v>
      </c>
      <c r="B2110" s="1">
        <v>45538</v>
      </c>
      <c r="C2110" t="s">
        <v>37</v>
      </c>
      <c r="D2110" t="s">
        <v>37</v>
      </c>
      <c r="E2110" t="s">
        <v>8</v>
      </c>
      <c r="F2110" s="30">
        <v>10760</v>
      </c>
      <c r="G2110" t="str">
        <f>IFERROR(_xlfn.XLOOKUP(E2110,[2]Mapping!$G:$G,[2]Mapping!$H:$H),0)</f>
        <v>CLUSTER 2</v>
      </c>
    </row>
    <row r="2111" spans="1:7" x14ac:dyDescent="0.3">
      <c r="A2111" t="str">
        <f t="shared" si="33"/>
        <v>September</v>
      </c>
      <c r="B2111" s="1">
        <v>45538</v>
      </c>
      <c r="C2111" t="s">
        <v>37</v>
      </c>
      <c r="D2111" t="s">
        <v>37</v>
      </c>
      <c r="E2111" t="s">
        <v>11</v>
      </c>
      <c r="F2111" s="30">
        <v>5600</v>
      </c>
      <c r="G2111" t="str">
        <f>IFERROR(_xlfn.XLOOKUP(E2111,[2]Mapping!$G:$G,[2]Mapping!$H:$H),0)</f>
        <v>CLUSTER 2</v>
      </c>
    </row>
    <row r="2112" spans="1:7" x14ac:dyDescent="0.3">
      <c r="A2112" t="str">
        <f t="shared" si="33"/>
        <v>September</v>
      </c>
      <c r="B2112" s="1">
        <v>45538</v>
      </c>
      <c r="C2112" t="s">
        <v>37</v>
      </c>
      <c r="D2112" t="s">
        <v>37</v>
      </c>
      <c r="E2112" t="s">
        <v>13</v>
      </c>
      <c r="F2112" s="30">
        <v>4150</v>
      </c>
      <c r="G2112" t="str">
        <f>IFERROR(_xlfn.XLOOKUP(E2112,[2]Mapping!$G:$G,[2]Mapping!$H:$H),0)</f>
        <v>CLUSTER 1</v>
      </c>
    </row>
    <row r="2113" spans="1:7" x14ac:dyDescent="0.3">
      <c r="A2113" t="str">
        <f t="shared" si="33"/>
        <v>September</v>
      </c>
      <c r="B2113" s="1">
        <v>45538</v>
      </c>
      <c r="C2113" t="s">
        <v>37</v>
      </c>
      <c r="D2113" t="s">
        <v>37</v>
      </c>
      <c r="E2113" t="s">
        <v>14</v>
      </c>
      <c r="F2113" s="30">
        <v>880</v>
      </c>
      <c r="G2113" t="str">
        <f>IFERROR(_xlfn.XLOOKUP(E2113,[2]Mapping!$G:$G,[2]Mapping!$H:$H),0)</f>
        <v>CLUSTER 2</v>
      </c>
    </row>
    <row r="2114" spans="1:7" x14ac:dyDescent="0.3">
      <c r="A2114" t="str">
        <f t="shared" si="33"/>
        <v>September</v>
      </c>
      <c r="B2114" s="1">
        <v>45538</v>
      </c>
      <c r="C2114" t="s">
        <v>37</v>
      </c>
      <c r="D2114" t="s">
        <v>37</v>
      </c>
      <c r="E2114" t="s">
        <v>17</v>
      </c>
      <c r="F2114" s="30">
        <v>4600</v>
      </c>
      <c r="G2114" t="str">
        <f>IFERROR(_xlfn.XLOOKUP(E2114,[2]Mapping!$G:$G,[2]Mapping!$H:$H),0)</f>
        <v>CLUSTER 1</v>
      </c>
    </row>
    <row r="2115" spans="1:7" x14ac:dyDescent="0.3">
      <c r="A2115" t="str">
        <f t="shared" si="33"/>
        <v>September</v>
      </c>
      <c r="B2115" s="1">
        <v>45538</v>
      </c>
      <c r="C2115" t="s">
        <v>37</v>
      </c>
      <c r="D2115" t="s">
        <v>37</v>
      </c>
      <c r="E2115" t="s">
        <v>18</v>
      </c>
      <c r="F2115" s="30">
        <v>1590</v>
      </c>
      <c r="G2115" t="str">
        <f>IFERROR(_xlfn.XLOOKUP(E2115,[2]Mapping!$G:$G,[2]Mapping!$H:$H),0)</f>
        <v>CLUSTER 2</v>
      </c>
    </row>
    <row r="2116" spans="1:7" x14ac:dyDescent="0.3">
      <c r="A2116" t="str">
        <f t="shared" si="33"/>
        <v>September</v>
      </c>
      <c r="B2116" s="1">
        <v>45538</v>
      </c>
      <c r="C2116" t="s">
        <v>37</v>
      </c>
      <c r="D2116" t="s">
        <v>37</v>
      </c>
      <c r="E2116" t="s">
        <v>20</v>
      </c>
      <c r="F2116" s="30">
        <v>2328</v>
      </c>
      <c r="G2116" t="str">
        <f>IFERROR(_xlfn.XLOOKUP(E2116,[2]Mapping!$G:$G,[2]Mapping!$H:$H),0)</f>
        <v>CLUSTER 2</v>
      </c>
    </row>
    <row r="2117" spans="1:7" x14ac:dyDescent="0.3">
      <c r="A2117" t="str">
        <f t="shared" si="33"/>
        <v>September</v>
      </c>
      <c r="B2117" s="1">
        <v>45538</v>
      </c>
      <c r="C2117" t="s">
        <v>37</v>
      </c>
      <c r="D2117" t="s">
        <v>37</v>
      </c>
      <c r="E2117" t="s">
        <v>23</v>
      </c>
      <c r="F2117" s="30">
        <v>800</v>
      </c>
      <c r="G2117" t="str">
        <f>IFERROR(_xlfn.XLOOKUP(E2117,[2]Mapping!$G:$G,[2]Mapping!$H:$H),0)</f>
        <v>CLUSTER 2</v>
      </c>
    </row>
    <row r="2118" spans="1:7" x14ac:dyDescent="0.3">
      <c r="A2118" t="str">
        <f t="shared" si="33"/>
        <v>September</v>
      </c>
      <c r="B2118" s="1">
        <v>45538</v>
      </c>
      <c r="C2118" t="s">
        <v>37</v>
      </c>
      <c r="D2118" t="s">
        <v>37</v>
      </c>
      <c r="E2118" t="s">
        <v>31</v>
      </c>
      <c r="F2118" s="30">
        <v>7040</v>
      </c>
      <c r="G2118" t="str">
        <f>IFERROR(_xlfn.XLOOKUP(E2118,[2]Mapping!$G:$G,[2]Mapping!$H:$H),0)</f>
        <v>CLUSTER 1</v>
      </c>
    </row>
    <row r="2119" spans="1:7" x14ac:dyDescent="0.3">
      <c r="A2119" t="str">
        <f t="shared" si="33"/>
        <v>September</v>
      </c>
      <c r="B2119" s="1">
        <v>45538</v>
      </c>
      <c r="C2119" t="s">
        <v>37</v>
      </c>
      <c r="D2119" t="s">
        <v>37</v>
      </c>
      <c r="E2119" t="s">
        <v>32</v>
      </c>
      <c r="F2119" s="30">
        <v>2850</v>
      </c>
      <c r="G2119" t="str">
        <f>IFERROR(_xlfn.XLOOKUP(E2119,[2]Mapping!$G:$G,[2]Mapping!$H:$H),0)</f>
        <v>CLUSTER 1</v>
      </c>
    </row>
    <row r="2120" spans="1:7" x14ac:dyDescent="0.3">
      <c r="A2120" t="str">
        <f t="shared" si="33"/>
        <v>September</v>
      </c>
      <c r="B2120" s="1">
        <v>45538</v>
      </c>
      <c r="C2120" t="s">
        <v>38</v>
      </c>
      <c r="D2120" t="s">
        <v>38</v>
      </c>
      <c r="E2120" t="s">
        <v>3</v>
      </c>
      <c r="F2120" s="30">
        <v>420</v>
      </c>
      <c r="G2120" t="str">
        <f>IFERROR(_xlfn.XLOOKUP(E2120,[2]Mapping!$G:$G,[2]Mapping!$H:$H),0)</f>
        <v>CLUSTER 1</v>
      </c>
    </row>
    <row r="2121" spans="1:7" x14ac:dyDescent="0.3">
      <c r="A2121" t="str">
        <f t="shared" si="33"/>
        <v>September</v>
      </c>
      <c r="B2121" s="1">
        <v>45538</v>
      </c>
      <c r="C2121" t="s">
        <v>38</v>
      </c>
      <c r="D2121" t="s">
        <v>38</v>
      </c>
      <c r="E2121" t="s">
        <v>4</v>
      </c>
      <c r="F2121" s="30">
        <v>2640</v>
      </c>
      <c r="G2121" t="str">
        <f>IFERROR(_xlfn.XLOOKUP(E2121,[2]Mapping!$G:$G,[2]Mapping!$H:$H),0)</f>
        <v>CLUSTER 1</v>
      </c>
    </row>
    <row r="2122" spans="1:7" x14ac:dyDescent="0.3">
      <c r="A2122" t="str">
        <f t="shared" si="33"/>
        <v>September</v>
      </c>
      <c r="B2122" s="1">
        <v>45538</v>
      </c>
      <c r="C2122" t="s">
        <v>38</v>
      </c>
      <c r="D2122" t="s">
        <v>38</v>
      </c>
      <c r="E2122" t="s">
        <v>5</v>
      </c>
      <c r="F2122" s="30">
        <v>1730</v>
      </c>
      <c r="G2122" t="str">
        <f>IFERROR(_xlfn.XLOOKUP(E2122,[2]Mapping!$G:$G,[2]Mapping!$H:$H),0)</f>
        <v>CLUSTER 1</v>
      </c>
    </row>
    <row r="2123" spans="1:7" x14ac:dyDescent="0.3">
      <c r="A2123" t="str">
        <f t="shared" si="33"/>
        <v>September</v>
      </c>
      <c r="B2123" s="1">
        <v>45538</v>
      </c>
      <c r="C2123" t="s">
        <v>38</v>
      </c>
      <c r="D2123" t="s">
        <v>38</v>
      </c>
      <c r="E2123" t="s">
        <v>6</v>
      </c>
      <c r="F2123" s="30">
        <v>3480</v>
      </c>
      <c r="G2123" t="str">
        <f>IFERROR(_xlfn.XLOOKUP(E2123,[2]Mapping!$G:$G,[2]Mapping!$H:$H),0)</f>
        <v>CLUSTER 2</v>
      </c>
    </row>
    <row r="2124" spans="1:7" x14ac:dyDescent="0.3">
      <c r="A2124" t="str">
        <f t="shared" si="33"/>
        <v>September</v>
      </c>
      <c r="B2124" s="1">
        <v>45538</v>
      </c>
      <c r="C2124" t="s">
        <v>38</v>
      </c>
      <c r="D2124" t="s">
        <v>38</v>
      </c>
      <c r="E2124" t="s">
        <v>7</v>
      </c>
      <c r="F2124" s="30">
        <v>1760</v>
      </c>
      <c r="G2124" t="str">
        <f>IFERROR(_xlfn.XLOOKUP(E2124,[2]Mapping!$G:$G,[2]Mapping!$H:$H),0)</f>
        <v>CLUSTER 1</v>
      </c>
    </row>
    <row r="2125" spans="1:7" x14ac:dyDescent="0.3">
      <c r="A2125" t="str">
        <f t="shared" si="33"/>
        <v>September</v>
      </c>
      <c r="B2125" s="1">
        <v>45538</v>
      </c>
      <c r="C2125" t="s">
        <v>38</v>
      </c>
      <c r="D2125" t="s">
        <v>38</v>
      </c>
      <c r="E2125" t="s">
        <v>8</v>
      </c>
      <c r="F2125" s="30">
        <v>880</v>
      </c>
      <c r="G2125" t="str">
        <f>IFERROR(_xlfn.XLOOKUP(E2125,[2]Mapping!$G:$G,[2]Mapping!$H:$H),0)</f>
        <v>CLUSTER 2</v>
      </c>
    </row>
    <row r="2126" spans="1:7" x14ac:dyDescent="0.3">
      <c r="A2126" t="str">
        <f t="shared" si="33"/>
        <v>September</v>
      </c>
      <c r="B2126" s="1">
        <v>45538</v>
      </c>
      <c r="C2126" t="s">
        <v>38</v>
      </c>
      <c r="D2126" t="s">
        <v>38</v>
      </c>
      <c r="E2126" t="s">
        <v>9</v>
      </c>
      <c r="F2126" s="30">
        <v>24400</v>
      </c>
      <c r="G2126" t="str">
        <f>IFERROR(_xlfn.XLOOKUP(E2126,[2]Mapping!$G:$G,[2]Mapping!$H:$H),0)</f>
        <v>CLUSTER 2</v>
      </c>
    </row>
    <row r="2127" spans="1:7" x14ac:dyDescent="0.3">
      <c r="A2127" t="str">
        <f t="shared" si="33"/>
        <v>September</v>
      </c>
      <c r="B2127" s="1">
        <v>45538</v>
      </c>
      <c r="C2127" t="s">
        <v>38</v>
      </c>
      <c r="D2127" t="s">
        <v>38</v>
      </c>
      <c r="E2127" t="s">
        <v>11</v>
      </c>
      <c r="F2127" s="30">
        <v>20070</v>
      </c>
      <c r="G2127" t="str">
        <f>IFERROR(_xlfn.XLOOKUP(E2127,[2]Mapping!$G:$G,[2]Mapping!$H:$H),0)</f>
        <v>CLUSTER 2</v>
      </c>
    </row>
    <row r="2128" spans="1:7" x14ac:dyDescent="0.3">
      <c r="A2128" t="str">
        <f t="shared" si="33"/>
        <v>September</v>
      </c>
      <c r="B2128" s="1">
        <v>45538</v>
      </c>
      <c r="C2128" t="s">
        <v>38</v>
      </c>
      <c r="D2128" t="s">
        <v>38</v>
      </c>
      <c r="E2128" t="s">
        <v>13</v>
      </c>
      <c r="F2128" s="30">
        <v>12200</v>
      </c>
      <c r="G2128" t="str">
        <f>IFERROR(_xlfn.XLOOKUP(E2128,[2]Mapping!$G:$G,[2]Mapping!$H:$H),0)</f>
        <v>CLUSTER 1</v>
      </c>
    </row>
    <row r="2129" spans="1:7" x14ac:dyDescent="0.3">
      <c r="A2129" t="str">
        <f t="shared" si="33"/>
        <v>September</v>
      </c>
      <c r="B2129" s="1">
        <v>45538</v>
      </c>
      <c r="C2129" t="s">
        <v>38</v>
      </c>
      <c r="D2129" t="s">
        <v>38</v>
      </c>
      <c r="E2129" t="s">
        <v>16</v>
      </c>
      <c r="F2129" s="30">
        <v>3900</v>
      </c>
      <c r="G2129" t="str">
        <f>IFERROR(_xlfn.XLOOKUP(E2129,[2]Mapping!$G:$G,[2]Mapping!$H:$H),0)</f>
        <v>CLUSTER 1</v>
      </c>
    </row>
    <row r="2130" spans="1:7" x14ac:dyDescent="0.3">
      <c r="A2130" t="str">
        <f t="shared" si="33"/>
        <v>September</v>
      </c>
      <c r="B2130" s="1">
        <v>45538</v>
      </c>
      <c r="C2130" t="s">
        <v>38</v>
      </c>
      <c r="D2130" t="s">
        <v>38</v>
      </c>
      <c r="E2130" t="s">
        <v>17</v>
      </c>
      <c r="F2130" s="30">
        <v>5390</v>
      </c>
      <c r="G2130" t="str">
        <f>IFERROR(_xlfn.XLOOKUP(E2130,[2]Mapping!$G:$G,[2]Mapping!$H:$H),0)</f>
        <v>CLUSTER 1</v>
      </c>
    </row>
    <row r="2131" spans="1:7" x14ac:dyDescent="0.3">
      <c r="A2131" t="str">
        <f t="shared" si="33"/>
        <v>September</v>
      </c>
      <c r="B2131" s="1">
        <v>45538</v>
      </c>
      <c r="C2131" t="s">
        <v>38</v>
      </c>
      <c r="D2131" t="s">
        <v>38</v>
      </c>
      <c r="E2131" t="s">
        <v>18</v>
      </c>
      <c r="F2131" s="30">
        <v>17150</v>
      </c>
      <c r="G2131" t="str">
        <f>IFERROR(_xlfn.XLOOKUP(E2131,[2]Mapping!$G:$G,[2]Mapping!$H:$H),0)</f>
        <v>CLUSTER 2</v>
      </c>
    </row>
    <row r="2132" spans="1:7" x14ac:dyDescent="0.3">
      <c r="A2132" t="str">
        <f t="shared" si="33"/>
        <v>September</v>
      </c>
      <c r="B2132" s="1">
        <v>45538</v>
      </c>
      <c r="C2132" t="s">
        <v>38</v>
      </c>
      <c r="D2132" t="s">
        <v>38</v>
      </c>
      <c r="E2132" t="s">
        <v>20</v>
      </c>
      <c r="F2132" s="30">
        <v>4481.3999999999996</v>
      </c>
      <c r="G2132" t="str">
        <f>IFERROR(_xlfn.XLOOKUP(E2132,[2]Mapping!$G:$G,[2]Mapping!$H:$H),0)</f>
        <v>CLUSTER 2</v>
      </c>
    </row>
    <row r="2133" spans="1:7" x14ac:dyDescent="0.3">
      <c r="A2133" t="str">
        <f t="shared" si="33"/>
        <v>September</v>
      </c>
      <c r="B2133" s="1">
        <v>45538</v>
      </c>
      <c r="C2133" t="s">
        <v>38</v>
      </c>
      <c r="D2133" t="s">
        <v>38</v>
      </c>
      <c r="E2133" t="s">
        <v>25</v>
      </c>
      <c r="F2133" s="30">
        <v>4550</v>
      </c>
      <c r="G2133" t="str">
        <f>IFERROR(_xlfn.XLOOKUP(E2133,[2]Mapping!$G:$G,[2]Mapping!$H:$H),0)</f>
        <v>CLUSTER 1</v>
      </c>
    </row>
    <row r="2134" spans="1:7" x14ac:dyDescent="0.3">
      <c r="A2134" t="str">
        <f t="shared" si="33"/>
        <v>September</v>
      </c>
      <c r="B2134" s="1">
        <v>45538</v>
      </c>
      <c r="C2134" t="s">
        <v>38</v>
      </c>
      <c r="D2134" t="s">
        <v>38</v>
      </c>
      <c r="E2134" t="s">
        <v>26</v>
      </c>
      <c r="F2134" s="30">
        <v>26380</v>
      </c>
      <c r="G2134" t="str">
        <f>IFERROR(_xlfn.XLOOKUP(E2134,[2]Mapping!$G:$G,[2]Mapping!$H:$H),0)</f>
        <v>CLUSTER 1</v>
      </c>
    </row>
    <row r="2135" spans="1:7" x14ac:dyDescent="0.3">
      <c r="A2135" t="str">
        <f t="shared" si="33"/>
        <v>September</v>
      </c>
      <c r="B2135" s="1">
        <v>45538</v>
      </c>
      <c r="C2135" t="s">
        <v>38</v>
      </c>
      <c r="D2135" t="s">
        <v>38</v>
      </c>
      <c r="E2135" t="s">
        <v>29</v>
      </c>
      <c r="F2135" s="30">
        <v>143400</v>
      </c>
      <c r="G2135" t="str">
        <f>IFERROR(_xlfn.XLOOKUP(E2135,[2]Mapping!$G:$G,[2]Mapping!$H:$H),0)</f>
        <v>CLUSTER 1</v>
      </c>
    </row>
    <row r="2136" spans="1:7" x14ac:dyDescent="0.3">
      <c r="A2136" t="str">
        <f t="shared" si="33"/>
        <v>September</v>
      </c>
      <c r="B2136" s="1">
        <v>45538</v>
      </c>
      <c r="C2136" t="s">
        <v>38</v>
      </c>
      <c r="D2136" t="s">
        <v>38</v>
      </c>
      <c r="E2136" t="s">
        <v>32</v>
      </c>
      <c r="F2136" s="30">
        <v>35330</v>
      </c>
      <c r="G2136" t="str">
        <f>IFERROR(_xlfn.XLOOKUP(E2136,[2]Mapping!$G:$G,[2]Mapping!$H:$H),0)</f>
        <v>CLUSTER 1</v>
      </c>
    </row>
    <row r="2137" spans="1:7" x14ac:dyDescent="0.3">
      <c r="A2137" t="str">
        <f t="shared" si="33"/>
        <v>September</v>
      </c>
      <c r="B2137" s="1">
        <v>45538</v>
      </c>
      <c r="C2137" t="s">
        <v>38</v>
      </c>
      <c r="D2137" t="s">
        <v>38</v>
      </c>
      <c r="E2137" t="s">
        <v>33</v>
      </c>
      <c r="F2137" s="30">
        <v>4550</v>
      </c>
      <c r="G2137" t="str">
        <f>IFERROR(_xlfn.XLOOKUP(E2137,[2]Mapping!$G:$G,[2]Mapping!$H:$H),0)</f>
        <v>CLUSTER 1</v>
      </c>
    </row>
    <row r="2138" spans="1:7" x14ac:dyDescent="0.3">
      <c r="A2138" t="str">
        <f t="shared" si="33"/>
        <v>September</v>
      </c>
      <c r="B2138" s="1">
        <v>45538</v>
      </c>
      <c r="C2138" t="s">
        <v>38</v>
      </c>
      <c r="D2138" t="s">
        <v>38</v>
      </c>
      <c r="E2138" t="s">
        <v>34</v>
      </c>
      <c r="F2138" s="30">
        <v>0</v>
      </c>
      <c r="G2138" t="str">
        <f>IFERROR(_xlfn.XLOOKUP(E2138,[2]Mapping!$G:$G,[2]Mapping!$H:$H),0)</f>
        <v>CLUSTER 2</v>
      </c>
    </row>
    <row r="2139" spans="1:7" x14ac:dyDescent="0.3">
      <c r="A2139" t="str">
        <f t="shared" si="33"/>
        <v>September</v>
      </c>
      <c r="B2139" s="1">
        <v>45538</v>
      </c>
      <c r="C2139" t="s">
        <v>38</v>
      </c>
      <c r="D2139" t="s">
        <v>38</v>
      </c>
      <c r="E2139" t="s">
        <v>35</v>
      </c>
      <c r="F2139" s="30">
        <v>1700</v>
      </c>
      <c r="G2139" t="str">
        <f>IFERROR(_xlfn.XLOOKUP(E2139,[2]Mapping!$G:$G,[2]Mapping!$H:$H),0)</f>
        <v>CLUSTER 2</v>
      </c>
    </row>
    <row r="2140" spans="1:7" x14ac:dyDescent="0.3">
      <c r="A2140" t="str">
        <f t="shared" si="33"/>
        <v>September</v>
      </c>
      <c r="B2140" s="1">
        <v>45538</v>
      </c>
      <c r="C2140" t="s">
        <v>38</v>
      </c>
      <c r="D2140" t="s">
        <v>38</v>
      </c>
      <c r="E2140" t="s">
        <v>36</v>
      </c>
      <c r="F2140" s="30">
        <v>22180</v>
      </c>
      <c r="G2140" t="str">
        <f>IFERROR(_xlfn.XLOOKUP(E2140,[2]Mapping!$G:$G,[2]Mapping!$H:$H),0)</f>
        <v>CLUSTER 2</v>
      </c>
    </row>
    <row r="2141" spans="1:7" x14ac:dyDescent="0.3">
      <c r="A2141" t="str">
        <f t="shared" si="33"/>
        <v>September</v>
      </c>
      <c r="B2141" s="1">
        <v>45538</v>
      </c>
      <c r="C2141" t="s">
        <v>2</v>
      </c>
      <c r="D2141" t="s">
        <v>2</v>
      </c>
      <c r="E2141" t="s">
        <v>3</v>
      </c>
      <c r="F2141" s="30">
        <v>116330.01000000001</v>
      </c>
      <c r="G2141" t="str">
        <f>IFERROR(_xlfn.XLOOKUP(E2141,[2]Mapping!$G:$G,[2]Mapping!$H:$H),0)</f>
        <v>CLUSTER 1</v>
      </c>
    </row>
    <row r="2142" spans="1:7" x14ac:dyDescent="0.3">
      <c r="A2142" t="str">
        <f t="shared" si="33"/>
        <v>September</v>
      </c>
      <c r="B2142" s="1">
        <v>45538</v>
      </c>
      <c r="C2142" t="s">
        <v>2</v>
      </c>
      <c r="D2142" t="s">
        <v>2</v>
      </c>
      <c r="E2142" t="s">
        <v>4</v>
      </c>
      <c r="F2142" s="30">
        <v>95810</v>
      </c>
      <c r="G2142" t="str">
        <f>IFERROR(_xlfn.XLOOKUP(E2142,[2]Mapping!$G:$G,[2]Mapping!$H:$H),0)</f>
        <v>CLUSTER 1</v>
      </c>
    </row>
    <row r="2143" spans="1:7" x14ac:dyDescent="0.3">
      <c r="A2143" t="str">
        <f t="shared" si="33"/>
        <v>September</v>
      </c>
      <c r="B2143" s="1">
        <v>45538</v>
      </c>
      <c r="C2143" t="s">
        <v>2</v>
      </c>
      <c r="D2143" t="s">
        <v>2</v>
      </c>
      <c r="E2143" t="s">
        <v>5</v>
      </c>
      <c r="F2143" s="30">
        <v>399750</v>
      </c>
      <c r="G2143" t="str">
        <f>IFERROR(_xlfn.XLOOKUP(E2143,[2]Mapping!$G:$G,[2]Mapping!$H:$H),0)</f>
        <v>CLUSTER 1</v>
      </c>
    </row>
    <row r="2144" spans="1:7" x14ac:dyDescent="0.3">
      <c r="A2144" t="str">
        <f t="shared" si="33"/>
        <v>September</v>
      </c>
      <c r="B2144" s="1">
        <v>45538</v>
      </c>
      <c r="C2144" t="s">
        <v>2</v>
      </c>
      <c r="D2144" t="s">
        <v>2</v>
      </c>
      <c r="E2144" t="s">
        <v>6</v>
      </c>
      <c r="F2144" s="30">
        <v>459100</v>
      </c>
      <c r="G2144" t="str">
        <f>IFERROR(_xlfn.XLOOKUP(E2144,[2]Mapping!$G:$G,[2]Mapping!$H:$H),0)</f>
        <v>CLUSTER 2</v>
      </c>
    </row>
    <row r="2145" spans="1:7" x14ac:dyDescent="0.3">
      <c r="A2145" t="str">
        <f t="shared" si="33"/>
        <v>September</v>
      </c>
      <c r="B2145" s="1">
        <v>45538</v>
      </c>
      <c r="C2145" t="s">
        <v>2</v>
      </c>
      <c r="D2145" t="s">
        <v>2</v>
      </c>
      <c r="E2145" t="s">
        <v>7</v>
      </c>
      <c r="F2145" s="30">
        <v>302080.01</v>
      </c>
      <c r="G2145" t="str">
        <f>IFERROR(_xlfn.XLOOKUP(E2145,[2]Mapping!$G:$G,[2]Mapping!$H:$H),0)</f>
        <v>CLUSTER 1</v>
      </c>
    </row>
    <row r="2146" spans="1:7" x14ac:dyDescent="0.3">
      <c r="A2146" t="str">
        <f t="shared" si="33"/>
        <v>September</v>
      </c>
      <c r="B2146" s="1">
        <v>45538</v>
      </c>
      <c r="C2146" t="s">
        <v>2</v>
      </c>
      <c r="D2146" t="s">
        <v>2</v>
      </c>
      <c r="E2146" t="s">
        <v>8</v>
      </c>
      <c r="F2146" s="30">
        <v>890390</v>
      </c>
      <c r="G2146" t="str">
        <f>IFERROR(_xlfn.XLOOKUP(E2146,[2]Mapping!$G:$G,[2]Mapping!$H:$H),0)</f>
        <v>CLUSTER 2</v>
      </c>
    </row>
    <row r="2147" spans="1:7" x14ac:dyDescent="0.3">
      <c r="A2147" t="str">
        <f t="shared" si="33"/>
        <v>September</v>
      </c>
      <c r="B2147" s="1">
        <v>45538</v>
      </c>
      <c r="C2147" t="s">
        <v>2</v>
      </c>
      <c r="D2147" t="s">
        <v>2</v>
      </c>
      <c r="E2147" t="s">
        <v>9</v>
      </c>
      <c r="F2147" s="30">
        <v>722080</v>
      </c>
      <c r="G2147" t="str">
        <f>IFERROR(_xlfn.XLOOKUP(E2147,[2]Mapping!$G:$G,[2]Mapping!$H:$H),0)</f>
        <v>CLUSTER 2</v>
      </c>
    </row>
    <row r="2148" spans="1:7" x14ac:dyDescent="0.3">
      <c r="A2148" t="str">
        <f t="shared" si="33"/>
        <v>September</v>
      </c>
      <c r="B2148" s="1">
        <v>45538</v>
      </c>
      <c r="C2148" t="s">
        <v>2</v>
      </c>
      <c r="D2148" t="s">
        <v>2</v>
      </c>
      <c r="E2148" t="s">
        <v>10</v>
      </c>
      <c r="F2148" s="30">
        <v>60430.01</v>
      </c>
      <c r="G2148" t="str">
        <f>IFERROR(_xlfn.XLOOKUP(E2148,[2]Mapping!$G:$G,[2]Mapping!$H:$H),0)</f>
        <v>CLUSTER 1</v>
      </c>
    </row>
    <row r="2149" spans="1:7" x14ac:dyDescent="0.3">
      <c r="A2149" t="str">
        <f t="shared" si="33"/>
        <v>September</v>
      </c>
      <c r="B2149" s="1">
        <v>45538</v>
      </c>
      <c r="C2149" t="s">
        <v>2</v>
      </c>
      <c r="D2149" t="s">
        <v>2</v>
      </c>
      <c r="E2149" t="s">
        <v>11</v>
      </c>
      <c r="F2149" s="30">
        <v>776660</v>
      </c>
      <c r="G2149" t="str">
        <f>IFERROR(_xlfn.XLOOKUP(E2149,[2]Mapping!$G:$G,[2]Mapping!$H:$H),0)</f>
        <v>CLUSTER 2</v>
      </c>
    </row>
    <row r="2150" spans="1:7" x14ac:dyDescent="0.3">
      <c r="A2150" t="str">
        <f t="shared" si="33"/>
        <v>September</v>
      </c>
      <c r="B2150" s="1">
        <v>45538</v>
      </c>
      <c r="C2150" t="s">
        <v>2</v>
      </c>
      <c r="D2150" t="s">
        <v>2</v>
      </c>
      <c r="E2150" t="s">
        <v>12</v>
      </c>
      <c r="F2150" s="30">
        <v>194030</v>
      </c>
      <c r="G2150" t="str">
        <f>IFERROR(_xlfn.XLOOKUP(E2150,[2]Mapping!$G:$G,[2]Mapping!$H:$H),0)</f>
        <v>CLUSTER 2</v>
      </c>
    </row>
    <row r="2151" spans="1:7" x14ac:dyDescent="0.3">
      <c r="A2151" t="str">
        <f t="shared" si="33"/>
        <v>September</v>
      </c>
      <c r="B2151" s="1">
        <v>45538</v>
      </c>
      <c r="C2151" t="s">
        <v>2</v>
      </c>
      <c r="D2151" t="s">
        <v>2</v>
      </c>
      <c r="E2151" t="s">
        <v>13</v>
      </c>
      <c r="F2151" s="30">
        <v>832990.02</v>
      </c>
      <c r="G2151" t="str">
        <f>IFERROR(_xlfn.XLOOKUP(E2151,[2]Mapping!$G:$G,[2]Mapping!$H:$H),0)</f>
        <v>CLUSTER 1</v>
      </c>
    </row>
    <row r="2152" spans="1:7" x14ac:dyDescent="0.3">
      <c r="A2152" t="str">
        <f t="shared" si="33"/>
        <v>September</v>
      </c>
      <c r="B2152" s="1">
        <v>45538</v>
      </c>
      <c r="C2152" t="s">
        <v>2</v>
      </c>
      <c r="D2152" t="s">
        <v>2</v>
      </c>
      <c r="E2152" t="s">
        <v>14</v>
      </c>
      <c r="F2152" s="30">
        <v>481830.01</v>
      </c>
      <c r="G2152" t="str">
        <f>IFERROR(_xlfn.XLOOKUP(E2152,[2]Mapping!$G:$G,[2]Mapping!$H:$H),0)</f>
        <v>CLUSTER 2</v>
      </c>
    </row>
    <row r="2153" spans="1:7" x14ac:dyDescent="0.3">
      <c r="A2153" t="str">
        <f t="shared" si="33"/>
        <v>September</v>
      </c>
      <c r="B2153" s="1">
        <v>45538</v>
      </c>
      <c r="C2153" t="s">
        <v>2</v>
      </c>
      <c r="D2153" t="s">
        <v>2</v>
      </c>
      <c r="E2153" t="s">
        <v>15</v>
      </c>
      <c r="F2153" s="30">
        <v>107730</v>
      </c>
      <c r="G2153" t="str">
        <f>IFERROR(_xlfn.XLOOKUP(E2153,[2]Mapping!$G:$G,[2]Mapping!$H:$H),0)</f>
        <v>CLUSTER 2</v>
      </c>
    </row>
    <row r="2154" spans="1:7" x14ac:dyDescent="0.3">
      <c r="A2154" t="str">
        <f t="shared" si="33"/>
        <v>September</v>
      </c>
      <c r="B2154" s="1">
        <v>45538</v>
      </c>
      <c r="C2154" t="s">
        <v>2</v>
      </c>
      <c r="D2154" t="s">
        <v>2</v>
      </c>
      <c r="E2154" t="s">
        <v>16</v>
      </c>
      <c r="F2154" s="30">
        <v>569710</v>
      </c>
      <c r="G2154" t="str">
        <f>IFERROR(_xlfn.XLOOKUP(E2154,[2]Mapping!$G:$G,[2]Mapping!$H:$H),0)</f>
        <v>CLUSTER 1</v>
      </c>
    </row>
    <row r="2155" spans="1:7" x14ac:dyDescent="0.3">
      <c r="A2155" t="str">
        <f t="shared" si="33"/>
        <v>September</v>
      </c>
      <c r="B2155" s="1">
        <v>45538</v>
      </c>
      <c r="C2155" t="s">
        <v>2</v>
      </c>
      <c r="D2155" t="s">
        <v>2</v>
      </c>
      <c r="E2155" t="s">
        <v>17</v>
      </c>
      <c r="F2155" s="30">
        <v>791800</v>
      </c>
      <c r="G2155" t="str">
        <f>IFERROR(_xlfn.XLOOKUP(E2155,[2]Mapping!$G:$G,[2]Mapping!$H:$H),0)</f>
        <v>CLUSTER 1</v>
      </c>
    </row>
    <row r="2156" spans="1:7" x14ac:dyDescent="0.3">
      <c r="A2156" t="str">
        <f t="shared" si="33"/>
        <v>September</v>
      </c>
      <c r="B2156" s="1">
        <v>45538</v>
      </c>
      <c r="C2156" t="s">
        <v>2</v>
      </c>
      <c r="D2156" t="s">
        <v>2</v>
      </c>
      <c r="E2156" t="s">
        <v>18</v>
      </c>
      <c r="F2156" s="30">
        <v>929380</v>
      </c>
      <c r="G2156" t="str">
        <f>IFERROR(_xlfn.XLOOKUP(E2156,[2]Mapping!$G:$G,[2]Mapping!$H:$H),0)</f>
        <v>CLUSTER 2</v>
      </c>
    </row>
    <row r="2157" spans="1:7" x14ac:dyDescent="0.3">
      <c r="A2157" t="str">
        <f t="shared" si="33"/>
        <v>September</v>
      </c>
      <c r="B2157" s="1">
        <v>45538</v>
      </c>
      <c r="C2157" t="s">
        <v>2</v>
      </c>
      <c r="D2157" t="s">
        <v>2</v>
      </c>
      <c r="E2157" t="s">
        <v>19</v>
      </c>
      <c r="F2157" s="30">
        <v>71930</v>
      </c>
      <c r="G2157" t="str">
        <f>IFERROR(_xlfn.XLOOKUP(E2157,[2]Mapping!$G:$G,[2]Mapping!$H:$H),0)</f>
        <v>CLUSTER 2</v>
      </c>
    </row>
    <row r="2158" spans="1:7" x14ac:dyDescent="0.3">
      <c r="A2158" t="str">
        <f t="shared" si="33"/>
        <v>September</v>
      </c>
      <c r="B2158" s="1">
        <v>45538</v>
      </c>
      <c r="C2158" t="s">
        <v>2</v>
      </c>
      <c r="D2158" t="s">
        <v>2</v>
      </c>
      <c r="E2158" t="s">
        <v>39</v>
      </c>
      <c r="F2158" s="30">
        <v>254740</v>
      </c>
      <c r="G2158" t="str">
        <f>IFERROR(_xlfn.XLOOKUP(E2158,[2]Mapping!$G:$G,[2]Mapping!$H:$H),0)</f>
        <v>KY</v>
      </c>
    </row>
    <row r="2159" spans="1:7" x14ac:dyDescent="0.3">
      <c r="A2159" t="str">
        <f t="shared" si="33"/>
        <v>September</v>
      </c>
      <c r="B2159" s="1">
        <v>45538</v>
      </c>
      <c r="C2159" t="s">
        <v>2</v>
      </c>
      <c r="D2159" t="s">
        <v>2</v>
      </c>
      <c r="E2159" t="s">
        <v>20</v>
      </c>
      <c r="F2159" s="30">
        <v>382604.21</v>
      </c>
      <c r="G2159" t="str">
        <f>IFERROR(_xlfn.XLOOKUP(E2159,[2]Mapping!$G:$G,[2]Mapping!$H:$H),0)</f>
        <v>CLUSTER 2</v>
      </c>
    </row>
    <row r="2160" spans="1:7" x14ac:dyDescent="0.3">
      <c r="A2160" t="str">
        <f t="shared" si="33"/>
        <v>September</v>
      </c>
      <c r="B2160" s="1">
        <v>45538</v>
      </c>
      <c r="C2160" t="s">
        <v>2</v>
      </c>
      <c r="D2160" t="s">
        <v>2</v>
      </c>
      <c r="E2160" t="s">
        <v>21</v>
      </c>
      <c r="F2160" s="30">
        <v>75520</v>
      </c>
      <c r="G2160" t="str">
        <f>IFERROR(_xlfn.XLOOKUP(E2160,[2]Mapping!$G:$G,[2]Mapping!$H:$H),0)</f>
        <v>CLUSTER 2</v>
      </c>
    </row>
    <row r="2161" spans="1:7" x14ac:dyDescent="0.3">
      <c r="A2161" t="str">
        <f t="shared" si="33"/>
        <v>September</v>
      </c>
      <c r="B2161" s="1">
        <v>45538</v>
      </c>
      <c r="C2161" t="s">
        <v>2</v>
      </c>
      <c r="D2161" t="s">
        <v>2</v>
      </c>
      <c r="E2161" t="s">
        <v>22</v>
      </c>
      <c r="F2161" s="30">
        <v>307280.03000000003</v>
      </c>
      <c r="G2161" t="str">
        <f>IFERROR(_xlfn.XLOOKUP(E2161,[2]Mapping!$G:$G,[2]Mapping!$H:$H),0)</f>
        <v>CLUSTER 2</v>
      </c>
    </row>
    <row r="2162" spans="1:7" x14ac:dyDescent="0.3">
      <c r="A2162" t="str">
        <f t="shared" si="33"/>
        <v>September</v>
      </c>
      <c r="B2162" s="1">
        <v>45538</v>
      </c>
      <c r="C2162" t="s">
        <v>2</v>
      </c>
      <c r="D2162" t="s">
        <v>2</v>
      </c>
      <c r="E2162" t="s">
        <v>23</v>
      </c>
      <c r="F2162" s="30">
        <v>107920</v>
      </c>
      <c r="G2162" t="str">
        <f>IFERROR(_xlfn.XLOOKUP(E2162,[2]Mapping!$G:$G,[2]Mapping!$H:$H),0)</f>
        <v>CLUSTER 2</v>
      </c>
    </row>
    <row r="2163" spans="1:7" x14ac:dyDescent="0.3">
      <c r="A2163" t="str">
        <f t="shared" si="33"/>
        <v>September</v>
      </c>
      <c r="B2163" s="1">
        <v>45538</v>
      </c>
      <c r="C2163" t="s">
        <v>2</v>
      </c>
      <c r="D2163" t="s">
        <v>2</v>
      </c>
      <c r="E2163" t="s">
        <v>24</v>
      </c>
      <c r="F2163" s="30">
        <v>297367.59999999998</v>
      </c>
      <c r="G2163" t="str">
        <f>IFERROR(_xlfn.XLOOKUP(E2163,[2]Mapping!$G:$G,[2]Mapping!$H:$H),0)</f>
        <v>CLUSTER 1</v>
      </c>
    </row>
    <row r="2164" spans="1:7" x14ac:dyDescent="0.3">
      <c r="A2164" t="str">
        <f t="shared" si="33"/>
        <v>September</v>
      </c>
      <c r="B2164" s="1">
        <v>45538</v>
      </c>
      <c r="C2164" t="s">
        <v>2</v>
      </c>
      <c r="D2164" t="s">
        <v>2</v>
      </c>
      <c r="E2164" t="s">
        <v>25</v>
      </c>
      <c r="F2164" s="30">
        <v>181660</v>
      </c>
      <c r="G2164" t="str">
        <f>IFERROR(_xlfn.XLOOKUP(E2164,[2]Mapping!$G:$G,[2]Mapping!$H:$H),0)</f>
        <v>CLUSTER 1</v>
      </c>
    </row>
    <row r="2165" spans="1:7" x14ac:dyDescent="0.3">
      <c r="A2165" t="str">
        <f t="shared" si="33"/>
        <v>September</v>
      </c>
      <c r="B2165" s="1">
        <v>45538</v>
      </c>
      <c r="C2165" t="s">
        <v>2</v>
      </c>
      <c r="D2165" t="s">
        <v>2</v>
      </c>
      <c r="E2165" t="s">
        <v>26</v>
      </c>
      <c r="F2165" s="30">
        <v>650308.01</v>
      </c>
      <c r="G2165" t="str">
        <f>IFERROR(_xlfn.XLOOKUP(E2165,[2]Mapping!$G:$G,[2]Mapping!$H:$H),0)</f>
        <v>CLUSTER 1</v>
      </c>
    </row>
    <row r="2166" spans="1:7" x14ac:dyDescent="0.3">
      <c r="A2166" t="str">
        <f t="shared" si="33"/>
        <v>September</v>
      </c>
      <c r="B2166" s="1">
        <v>45538</v>
      </c>
      <c r="C2166" t="s">
        <v>2</v>
      </c>
      <c r="D2166" t="s">
        <v>2</v>
      </c>
      <c r="E2166" t="s">
        <v>27</v>
      </c>
      <c r="F2166" s="30">
        <v>455040</v>
      </c>
      <c r="G2166" t="str">
        <f>IFERROR(_xlfn.XLOOKUP(E2166,[2]Mapping!$G:$G,[2]Mapping!$H:$H),0)</f>
        <v>CLUSTER 2</v>
      </c>
    </row>
    <row r="2167" spans="1:7" x14ac:dyDescent="0.3">
      <c r="A2167" t="str">
        <f t="shared" si="33"/>
        <v>September</v>
      </c>
      <c r="B2167" s="1">
        <v>45538</v>
      </c>
      <c r="C2167" t="s">
        <v>2</v>
      </c>
      <c r="D2167" t="s">
        <v>2</v>
      </c>
      <c r="E2167" t="s">
        <v>28</v>
      </c>
      <c r="F2167" s="30">
        <v>596190</v>
      </c>
      <c r="G2167" t="str">
        <f>IFERROR(_xlfn.XLOOKUP(E2167,[2]Mapping!$G:$G,[2]Mapping!$H:$H),0)</f>
        <v>CLUSTER 1</v>
      </c>
    </row>
    <row r="2168" spans="1:7" x14ac:dyDescent="0.3">
      <c r="A2168" t="str">
        <f t="shared" si="33"/>
        <v>September</v>
      </c>
      <c r="B2168" s="1">
        <v>45538</v>
      </c>
      <c r="C2168" t="s">
        <v>2</v>
      </c>
      <c r="D2168" t="s">
        <v>2</v>
      </c>
      <c r="E2168" t="s">
        <v>29</v>
      </c>
      <c r="F2168" s="30">
        <v>491580.02</v>
      </c>
      <c r="G2168" t="str">
        <f>IFERROR(_xlfn.XLOOKUP(E2168,[2]Mapping!$G:$G,[2]Mapping!$H:$H),0)</f>
        <v>CLUSTER 1</v>
      </c>
    </row>
    <row r="2169" spans="1:7" x14ac:dyDescent="0.3">
      <c r="A2169" t="str">
        <f t="shared" ref="A2169:A2232" si="34">TEXT(B2169,"MMMM")</f>
        <v>September</v>
      </c>
      <c r="B2169" s="1">
        <v>45538</v>
      </c>
      <c r="C2169" t="s">
        <v>2</v>
      </c>
      <c r="D2169" t="s">
        <v>2</v>
      </c>
      <c r="E2169" t="s">
        <v>30</v>
      </c>
      <c r="F2169" s="30">
        <v>422090.01</v>
      </c>
      <c r="G2169" t="str">
        <f>IFERROR(_xlfn.XLOOKUP(E2169,[2]Mapping!$G:$G,[2]Mapping!$H:$H),0)</f>
        <v>CLUSTER 2</v>
      </c>
    </row>
    <row r="2170" spans="1:7" x14ac:dyDescent="0.3">
      <c r="A2170" t="str">
        <f t="shared" si="34"/>
        <v>September</v>
      </c>
      <c r="B2170" s="1">
        <v>45538</v>
      </c>
      <c r="C2170" t="s">
        <v>2</v>
      </c>
      <c r="D2170" t="s">
        <v>2</v>
      </c>
      <c r="E2170" t="s">
        <v>31</v>
      </c>
      <c r="F2170" s="30">
        <v>1107005.01</v>
      </c>
      <c r="G2170" t="str">
        <f>IFERROR(_xlfn.XLOOKUP(E2170,[2]Mapping!$G:$G,[2]Mapping!$H:$H),0)</f>
        <v>CLUSTER 1</v>
      </c>
    </row>
    <row r="2171" spans="1:7" x14ac:dyDescent="0.3">
      <c r="A2171" t="str">
        <f t="shared" si="34"/>
        <v>September</v>
      </c>
      <c r="B2171" s="1">
        <v>45538</v>
      </c>
      <c r="C2171" t="s">
        <v>2</v>
      </c>
      <c r="D2171" t="s">
        <v>2</v>
      </c>
      <c r="E2171" t="s">
        <v>32</v>
      </c>
      <c r="F2171" s="30">
        <v>419829.98</v>
      </c>
      <c r="G2171" t="str">
        <f>IFERROR(_xlfn.XLOOKUP(E2171,[2]Mapping!$G:$G,[2]Mapping!$H:$H),0)</f>
        <v>CLUSTER 1</v>
      </c>
    </row>
    <row r="2172" spans="1:7" x14ac:dyDescent="0.3">
      <c r="A2172" t="str">
        <f t="shared" si="34"/>
        <v>September</v>
      </c>
      <c r="B2172" s="1">
        <v>45538</v>
      </c>
      <c r="C2172" t="s">
        <v>2</v>
      </c>
      <c r="D2172" t="s">
        <v>2</v>
      </c>
      <c r="E2172" t="s">
        <v>33</v>
      </c>
      <c r="F2172" s="30">
        <v>226136.78999999998</v>
      </c>
      <c r="G2172" t="str">
        <f>IFERROR(_xlfn.XLOOKUP(E2172,[2]Mapping!$G:$G,[2]Mapping!$H:$H),0)</f>
        <v>CLUSTER 1</v>
      </c>
    </row>
    <row r="2173" spans="1:7" x14ac:dyDescent="0.3">
      <c r="A2173" t="str">
        <f t="shared" si="34"/>
        <v>September</v>
      </c>
      <c r="B2173" s="1">
        <v>45538</v>
      </c>
      <c r="C2173" t="s">
        <v>2</v>
      </c>
      <c r="D2173" t="s">
        <v>2</v>
      </c>
      <c r="E2173" t="s">
        <v>34</v>
      </c>
      <c r="F2173" s="30">
        <v>233692.1</v>
      </c>
      <c r="G2173" t="str">
        <f>IFERROR(_xlfn.XLOOKUP(E2173,[2]Mapping!$G:$G,[2]Mapping!$H:$H),0)</f>
        <v>CLUSTER 2</v>
      </c>
    </row>
    <row r="2174" spans="1:7" x14ac:dyDescent="0.3">
      <c r="A2174" t="str">
        <f t="shared" si="34"/>
        <v>September</v>
      </c>
      <c r="B2174" s="1">
        <v>45538</v>
      </c>
      <c r="C2174" t="s">
        <v>2</v>
      </c>
      <c r="D2174" t="s">
        <v>2</v>
      </c>
      <c r="E2174" t="s">
        <v>35</v>
      </c>
      <c r="F2174" s="30">
        <v>583576.47</v>
      </c>
      <c r="G2174" t="str">
        <f>IFERROR(_xlfn.XLOOKUP(E2174,[2]Mapping!$G:$G,[2]Mapping!$H:$H),0)</f>
        <v>CLUSTER 2</v>
      </c>
    </row>
    <row r="2175" spans="1:7" x14ac:dyDescent="0.3">
      <c r="A2175" t="str">
        <f t="shared" si="34"/>
        <v>September</v>
      </c>
      <c r="B2175" s="1">
        <v>45538</v>
      </c>
      <c r="C2175" t="s">
        <v>2</v>
      </c>
      <c r="D2175" t="s">
        <v>2</v>
      </c>
      <c r="E2175" t="s">
        <v>36</v>
      </c>
      <c r="F2175" s="30">
        <v>491830</v>
      </c>
      <c r="G2175" t="str">
        <f>IFERROR(_xlfn.XLOOKUP(E2175,[2]Mapping!$G:$G,[2]Mapping!$H:$H),0)</f>
        <v>CLUSTER 2</v>
      </c>
    </row>
    <row r="2176" spans="1:7" x14ac:dyDescent="0.3">
      <c r="A2176" t="str">
        <f t="shared" si="34"/>
        <v>September</v>
      </c>
      <c r="B2176" s="3">
        <v>45538</v>
      </c>
      <c r="C2176" t="s">
        <v>0</v>
      </c>
      <c r="D2176" t="s">
        <v>0</v>
      </c>
      <c r="E2176" t="s">
        <v>39</v>
      </c>
      <c r="F2176" s="30">
        <v>2900</v>
      </c>
      <c r="G2176" t="str">
        <f>IFERROR(_xlfn.XLOOKUP(E2176,[2]Mapping!$G:$G,[2]Mapping!$H:$H),0)</f>
        <v>KY</v>
      </c>
    </row>
    <row r="2177" spans="1:7" x14ac:dyDescent="0.3">
      <c r="A2177" t="str">
        <f t="shared" si="34"/>
        <v>September</v>
      </c>
      <c r="B2177" s="1">
        <v>45539</v>
      </c>
      <c r="C2177" t="s">
        <v>37</v>
      </c>
      <c r="D2177" t="s">
        <v>37</v>
      </c>
      <c r="E2177" t="s">
        <v>4</v>
      </c>
      <c r="F2177" s="30">
        <v>2600</v>
      </c>
      <c r="G2177" t="str">
        <f>IFERROR(_xlfn.XLOOKUP(E2177,[2]Mapping!$G:$G,[2]Mapping!$H:$H),0)</f>
        <v>CLUSTER 1</v>
      </c>
    </row>
    <row r="2178" spans="1:7" x14ac:dyDescent="0.3">
      <c r="A2178" t="str">
        <f t="shared" si="34"/>
        <v>September</v>
      </c>
      <c r="B2178" s="1">
        <v>45539</v>
      </c>
      <c r="C2178" t="s">
        <v>37</v>
      </c>
      <c r="D2178" t="s">
        <v>37</v>
      </c>
      <c r="E2178" t="s">
        <v>8</v>
      </c>
      <c r="F2178" s="30">
        <v>2490</v>
      </c>
      <c r="G2178" t="str">
        <f>IFERROR(_xlfn.XLOOKUP(E2178,[2]Mapping!$G:$G,[2]Mapping!$H:$H),0)</f>
        <v>CLUSTER 2</v>
      </c>
    </row>
    <row r="2179" spans="1:7" x14ac:dyDescent="0.3">
      <c r="A2179" t="str">
        <f t="shared" si="34"/>
        <v>September</v>
      </c>
      <c r="B2179" s="1">
        <v>45539</v>
      </c>
      <c r="C2179" t="s">
        <v>37</v>
      </c>
      <c r="D2179" t="s">
        <v>37</v>
      </c>
      <c r="E2179" t="s">
        <v>9</v>
      </c>
      <c r="F2179" s="30">
        <v>880</v>
      </c>
      <c r="G2179" t="str">
        <f>IFERROR(_xlfn.XLOOKUP(E2179,[2]Mapping!$G:$G,[2]Mapping!$H:$H),0)</f>
        <v>CLUSTER 2</v>
      </c>
    </row>
    <row r="2180" spans="1:7" x14ac:dyDescent="0.3">
      <c r="A2180" t="str">
        <f t="shared" si="34"/>
        <v>September</v>
      </c>
      <c r="B2180" s="1">
        <v>45539</v>
      </c>
      <c r="C2180" t="s">
        <v>37</v>
      </c>
      <c r="D2180" t="s">
        <v>37</v>
      </c>
      <c r="E2180" t="s">
        <v>18</v>
      </c>
      <c r="F2180" s="30">
        <v>12350</v>
      </c>
      <c r="G2180" t="str">
        <f>IFERROR(_xlfn.XLOOKUP(E2180,[2]Mapping!$G:$G,[2]Mapping!$H:$H),0)</f>
        <v>CLUSTER 2</v>
      </c>
    </row>
    <row r="2181" spans="1:7" x14ac:dyDescent="0.3">
      <c r="A2181" t="str">
        <f t="shared" si="34"/>
        <v>September</v>
      </c>
      <c r="B2181" s="1">
        <v>45539</v>
      </c>
      <c r="C2181" t="s">
        <v>37</v>
      </c>
      <c r="D2181" t="s">
        <v>37</v>
      </c>
      <c r="E2181" t="s">
        <v>19</v>
      </c>
      <c r="F2181" s="30">
        <v>3040</v>
      </c>
      <c r="G2181" t="str">
        <f>IFERROR(_xlfn.XLOOKUP(E2181,[2]Mapping!$G:$G,[2]Mapping!$H:$H),0)</f>
        <v>CLUSTER 2</v>
      </c>
    </row>
    <row r="2182" spans="1:7" x14ac:dyDescent="0.3">
      <c r="A2182" t="str">
        <f t="shared" si="34"/>
        <v>September</v>
      </c>
      <c r="B2182" s="1">
        <v>45539</v>
      </c>
      <c r="C2182" t="s">
        <v>37</v>
      </c>
      <c r="D2182" t="s">
        <v>37</v>
      </c>
      <c r="E2182" t="s">
        <v>26</v>
      </c>
      <c r="F2182" s="30">
        <v>400</v>
      </c>
      <c r="G2182" t="str">
        <f>IFERROR(_xlfn.XLOOKUP(E2182,[2]Mapping!$G:$G,[2]Mapping!$H:$H),0)</f>
        <v>CLUSTER 1</v>
      </c>
    </row>
    <row r="2183" spans="1:7" x14ac:dyDescent="0.3">
      <c r="A2183" t="str">
        <f t="shared" si="34"/>
        <v>September</v>
      </c>
      <c r="B2183" s="1">
        <v>45539</v>
      </c>
      <c r="C2183" t="s">
        <v>37</v>
      </c>
      <c r="D2183" t="s">
        <v>37</v>
      </c>
      <c r="E2183" t="s">
        <v>30</v>
      </c>
      <c r="F2183" s="30">
        <v>6080</v>
      </c>
      <c r="G2183" t="str">
        <f>IFERROR(_xlfn.XLOOKUP(E2183,[2]Mapping!$G:$G,[2]Mapping!$H:$H),0)</f>
        <v>CLUSTER 2</v>
      </c>
    </row>
    <row r="2184" spans="1:7" x14ac:dyDescent="0.3">
      <c r="A2184" t="str">
        <f t="shared" si="34"/>
        <v>September</v>
      </c>
      <c r="B2184" s="1">
        <v>45539</v>
      </c>
      <c r="C2184" t="s">
        <v>37</v>
      </c>
      <c r="D2184" t="s">
        <v>37</v>
      </c>
      <c r="E2184" t="s">
        <v>33</v>
      </c>
      <c r="F2184" s="30">
        <v>830</v>
      </c>
      <c r="G2184" t="str">
        <f>IFERROR(_xlfn.XLOOKUP(E2184,[2]Mapping!$G:$G,[2]Mapping!$H:$H),0)</f>
        <v>CLUSTER 1</v>
      </c>
    </row>
    <row r="2185" spans="1:7" x14ac:dyDescent="0.3">
      <c r="A2185" t="str">
        <f t="shared" si="34"/>
        <v>September</v>
      </c>
      <c r="B2185" s="1">
        <v>45539</v>
      </c>
      <c r="C2185" t="s">
        <v>37</v>
      </c>
      <c r="D2185" t="s">
        <v>37</v>
      </c>
      <c r="E2185" t="s">
        <v>36</v>
      </c>
      <c r="F2185" s="30">
        <v>1590</v>
      </c>
      <c r="G2185" t="str">
        <f>IFERROR(_xlfn.XLOOKUP(E2185,[2]Mapping!$G:$G,[2]Mapping!$H:$H),0)</f>
        <v>CLUSTER 2</v>
      </c>
    </row>
    <row r="2186" spans="1:7" x14ac:dyDescent="0.3">
      <c r="A2186" t="str">
        <f t="shared" si="34"/>
        <v>September</v>
      </c>
      <c r="B2186" s="1">
        <v>45539</v>
      </c>
      <c r="C2186" t="s">
        <v>38</v>
      </c>
      <c r="D2186" t="s">
        <v>38</v>
      </c>
      <c r="E2186" t="s">
        <v>3</v>
      </c>
      <c r="F2186" s="30">
        <v>2640</v>
      </c>
      <c r="G2186" t="str">
        <f>IFERROR(_xlfn.XLOOKUP(E2186,[2]Mapping!$G:$G,[2]Mapping!$H:$H),0)</f>
        <v>CLUSTER 1</v>
      </c>
    </row>
    <row r="2187" spans="1:7" x14ac:dyDescent="0.3">
      <c r="A2187" t="str">
        <f t="shared" si="34"/>
        <v>September</v>
      </c>
      <c r="B2187" s="1">
        <v>45539</v>
      </c>
      <c r="C2187" t="s">
        <v>38</v>
      </c>
      <c r="D2187" t="s">
        <v>38</v>
      </c>
      <c r="E2187" t="s">
        <v>5</v>
      </c>
      <c r="F2187" s="30">
        <v>1760</v>
      </c>
      <c r="G2187" t="str">
        <f>IFERROR(_xlfn.XLOOKUP(E2187,[2]Mapping!$G:$G,[2]Mapping!$H:$H),0)</f>
        <v>CLUSTER 1</v>
      </c>
    </row>
    <row r="2188" spans="1:7" x14ac:dyDescent="0.3">
      <c r="A2188" t="str">
        <f t="shared" si="34"/>
        <v>September</v>
      </c>
      <c r="B2188" s="1">
        <v>45539</v>
      </c>
      <c r="C2188" t="s">
        <v>38</v>
      </c>
      <c r="D2188" t="s">
        <v>38</v>
      </c>
      <c r="E2188" t="s">
        <v>7</v>
      </c>
      <c r="F2188" s="30">
        <v>9100</v>
      </c>
      <c r="G2188" t="str">
        <f>IFERROR(_xlfn.XLOOKUP(E2188,[2]Mapping!$G:$G,[2]Mapping!$H:$H),0)</f>
        <v>CLUSTER 1</v>
      </c>
    </row>
    <row r="2189" spans="1:7" x14ac:dyDescent="0.3">
      <c r="A2189" t="str">
        <f t="shared" si="34"/>
        <v>September</v>
      </c>
      <c r="B2189" s="1">
        <v>45539</v>
      </c>
      <c r="C2189" t="s">
        <v>38</v>
      </c>
      <c r="D2189" t="s">
        <v>38</v>
      </c>
      <c r="E2189" t="s">
        <v>8</v>
      </c>
      <c r="F2189" s="30">
        <v>10850</v>
      </c>
      <c r="G2189" t="str">
        <f>IFERROR(_xlfn.XLOOKUP(E2189,[2]Mapping!$G:$G,[2]Mapping!$H:$H),0)</f>
        <v>CLUSTER 2</v>
      </c>
    </row>
    <row r="2190" spans="1:7" x14ac:dyDescent="0.3">
      <c r="A2190" t="str">
        <f t="shared" si="34"/>
        <v>September</v>
      </c>
      <c r="B2190" s="1">
        <v>45539</v>
      </c>
      <c r="C2190" t="s">
        <v>38</v>
      </c>
      <c r="D2190" t="s">
        <v>38</v>
      </c>
      <c r="E2190" t="s">
        <v>9</v>
      </c>
      <c r="F2190" s="30">
        <v>23980</v>
      </c>
      <c r="G2190" t="str">
        <f>IFERROR(_xlfn.XLOOKUP(E2190,[2]Mapping!$G:$G,[2]Mapping!$H:$H),0)</f>
        <v>CLUSTER 2</v>
      </c>
    </row>
    <row r="2191" spans="1:7" x14ac:dyDescent="0.3">
      <c r="A2191" t="str">
        <f t="shared" si="34"/>
        <v>September</v>
      </c>
      <c r="B2191" s="1">
        <v>45539</v>
      </c>
      <c r="C2191" t="s">
        <v>38</v>
      </c>
      <c r="D2191" t="s">
        <v>38</v>
      </c>
      <c r="E2191" t="s">
        <v>11</v>
      </c>
      <c r="F2191" s="30">
        <v>25360</v>
      </c>
      <c r="G2191" t="str">
        <f>IFERROR(_xlfn.XLOOKUP(E2191,[2]Mapping!$G:$G,[2]Mapping!$H:$H),0)</f>
        <v>CLUSTER 2</v>
      </c>
    </row>
    <row r="2192" spans="1:7" x14ac:dyDescent="0.3">
      <c r="A2192" t="str">
        <f t="shared" si="34"/>
        <v>September</v>
      </c>
      <c r="B2192" s="1">
        <v>45539</v>
      </c>
      <c r="C2192" t="s">
        <v>38</v>
      </c>
      <c r="D2192" t="s">
        <v>38</v>
      </c>
      <c r="E2192" t="s">
        <v>12</v>
      </c>
      <c r="F2192" s="30">
        <v>22440</v>
      </c>
      <c r="G2192" t="str">
        <f>IFERROR(_xlfn.XLOOKUP(E2192,[2]Mapping!$G:$G,[2]Mapping!$H:$H),0)</f>
        <v>CLUSTER 2</v>
      </c>
    </row>
    <row r="2193" spans="1:7" x14ac:dyDescent="0.3">
      <c r="A2193" t="str">
        <f t="shared" si="34"/>
        <v>September</v>
      </c>
      <c r="B2193" s="1">
        <v>45539</v>
      </c>
      <c r="C2193" t="s">
        <v>38</v>
      </c>
      <c r="D2193" t="s">
        <v>38</v>
      </c>
      <c r="E2193" t="s">
        <v>13</v>
      </c>
      <c r="F2193" s="30">
        <v>4550</v>
      </c>
      <c r="G2193" t="str">
        <f>IFERROR(_xlfn.XLOOKUP(E2193,[2]Mapping!$G:$G,[2]Mapping!$H:$H),0)</f>
        <v>CLUSTER 1</v>
      </c>
    </row>
    <row r="2194" spans="1:7" x14ac:dyDescent="0.3">
      <c r="A2194" t="str">
        <f t="shared" si="34"/>
        <v>September</v>
      </c>
      <c r="B2194" s="1">
        <v>45539</v>
      </c>
      <c r="C2194" t="s">
        <v>38</v>
      </c>
      <c r="D2194" t="s">
        <v>38</v>
      </c>
      <c r="E2194" t="s">
        <v>14</v>
      </c>
      <c r="F2194" s="30">
        <v>5390</v>
      </c>
      <c r="G2194" t="str">
        <f>IFERROR(_xlfn.XLOOKUP(E2194,[2]Mapping!$G:$G,[2]Mapping!$H:$H),0)</f>
        <v>CLUSTER 2</v>
      </c>
    </row>
    <row r="2195" spans="1:7" x14ac:dyDescent="0.3">
      <c r="A2195" t="str">
        <f t="shared" si="34"/>
        <v>September</v>
      </c>
      <c r="B2195" s="1">
        <v>45539</v>
      </c>
      <c r="C2195" t="s">
        <v>38</v>
      </c>
      <c r="D2195" t="s">
        <v>38</v>
      </c>
      <c r="E2195" t="s">
        <v>16</v>
      </c>
      <c r="F2195" s="30">
        <v>15850</v>
      </c>
      <c r="G2195" t="str">
        <f>IFERROR(_xlfn.XLOOKUP(E2195,[2]Mapping!$G:$G,[2]Mapping!$H:$H),0)</f>
        <v>CLUSTER 1</v>
      </c>
    </row>
    <row r="2196" spans="1:7" x14ac:dyDescent="0.3">
      <c r="A2196" t="str">
        <f t="shared" si="34"/>
        <v>September</v>
      </c>
      <c r="B2196" s="1">
        <v>45539</v>
      </c>
      <c r="C2196" t="s">
        <v>38</v>
      </c>
      <c r="D2196" t="s">
        <v>38</v>
      </c>
      <c r="E2196" t="s">
        <v>17</v>
      </c>
      <c r="F2196" s="30">
        <v>7720</v>
      </c>
      <c r="G2196" t="str">
        <f>IFERROR(_xlfn.XLOOKUP(E2196,[2]Mapping!$G:$G,[2]Mapping!$H:$H),0)</f>
        <v>CLUSTER 1</v>
      </c>
    </row>
    <row r="2197" spans="1:7" x14ac:dyDescent="0.3">
      <c r="A2197" t="str">
        <f t="shared" si="34"/>
        <v>September</v>
      </c>
      <c r="B2197" s="1">
        <v>45539</v>
      </c>
      <c r="C2197" t="s">
        <v>38</v>
      </c>
      <c r="D2197" t="s">
        <v>38</v>
      </c>
      <c r="E2197" t="s">
        <v>18</v>
      </c>
      <c r="F2197" s="30">
        <v>0</v>
      </c>
      <c r="G2197" t="str">
        <f>IFERROR(_xlfn.XLOOKUP(E2197,[2]Mapping!$G:$G,[2]Mapping!$H:$H),0)</f>
        <v>CLUSTER 2</v>
      </c>
    </row>
    <row r="2198" spans="1:7" x14ac:dyDescent="0.3">
      <c r="A2198" t="str">
        <f t="shared" si="34"/>
        <v>September</v>
      </c>
      <c r="B2198" s="1">
        <v>45539</v>
      </c>
      <c r="C2198" t="s">
        <v>38</v>
      </c>
      <c r="D2198" t="s">
        <v>38</v>
      </c>
      <c r="E2198" t="s">
        <v>22</v>
      </c>
      <c r="F2198" s="30">
        <v>6100</v>
      </c>
      <c r="G2198" t="str">
        <f>IFERROR(_xlfn.XLOOKUP(E2198,[2]Mapping!$G:$G,[2]Mapping!$H:$H),0)</f>
        <v>CLUSTER 2</v>
      </c>
    </row>
    <row r="2199" spans="1:7" x14ac:dyDescent="0.3">
      <c r="A2199" t="str">
        <f t="shared" si="34"/>
        <v>September</v>
      </c>
      <c r="B2199" s="1">
        <v>45539</v>
      </c>
      <c r="C2199" t="s">
        <v>38</v>
      </c>
      <c r="D2199" t="s">
        <v>38</v>
      </c>
      <c r="E2199" t="s">
        <v>24</v>
      </c>
      <c r="F2199" s="30">
        <v>6791.4</v>
      </c>
      <c r="G2199" t="str">
        <f>IFERROR(_xlfn.XLOOKUP(E2199,[2]Mapping!$G:$G,[2]Mapping!$H:$H),0)</f>
        <v>CLUSTER 1</v>
      </c>
    </row>
    <row r="2200" spans="1:7" x14ac:dyDescent="0.3">
      <c r="A2200" t="str">
        <f t="shared" si="34"/>
        <v>September</v>
      </c>
      <c r="B2200" s="1">
        <v>45539</v>
      </c>
      <c r="C2200" t="s">
        <v>38</v>
      </c>
      <c r="D2200" t="s">
        <v>38</v>
      </c>
      <c r="E2200" t="s">
        <v>26</v>
      </c>
      <c r="F2200" s="30">
        <v>9980</v>
      </c>
      <c r="G2200" t="str">
        <f>IFERROR(_xlfn.XLOOKUP(E2200,[2]Mapping!$G:$G,[2]Mapping!$H:$H),0)</f>
        <v>CLUSTER 1</v>
      </c>
    </row>
    <row r="2201" spans="1:7" x14ac:dyDescent="0.3">
      <c r="A2201" t="str">
        <f t="shared" si="34"/>
        <v>September</v>
      </c>
      <c r="B2201" s="1">
        <v>45539</v>
      </c>
      <c r="C2201" t="s">
        <v>38</v>
      </c>
      <c r="D2201" t="s">
        <v>38</v>
      </c>
      <c r="E2201" t="s">
        <v>27</v>
      </c>
      <c r="F2201" s="30">
        <v>23000</v>
      </c>
      <c r="G2201" t="str">
        <f>IFERROR(_xlfn.XLOOKUP(E2201,[2]Mapping!$G:$G,[2]Mapping!$H:$H),0)</f>
        <v>CLUSTER 2</v>
      </c>
    </row>
    <row r="2202" spans="1:7" x14ac:dyDescent="0.3">
      <c r="A2202" t="str">
        <f t="shared" si="34"/>
        <v>September</v>
      </c>
      <c r="B2202" s="1">
        <v>45539</v>
      </c>
      <c r="C2202" t="s">
        <v>38</v>
      </c>
      <c r="D2202" t="s">
        <v>38</v>
      </c>
      <c r="E2202" t="s">
        <v>28</v>
      </c>
      <c r="F2202" s="30">
        <v>1320</v>
      </c>
      <c r="G2202" t="str">
        <f>IFERROR(_xlfn.XLOOKUP(E2202,[2]Mapping!$G:$G,[2]Mapping!$H:$H),0)</f>
        <v>CLUSTER 1</v>
      </c>
    </row>
    <row r="2203" spans="1:7" x14ac:dyDescent="0.3">
      <c r="A2203" t="str">
        <f t="shared" si="34"/>
        <v>September</v>
      </c>
      <c r="B2203" s="1">
        <v>45539</v>
      </c>
      <c r="C2203" t="s">
        <v>38</v>
      </c>
      <c r="D2203" t="s">
        <v>38</v>
      </c>
      <c r="E2203" t="s">
        <v>29</v>
      </c>
      <c r="F2203" s="30">
        <v>23915.5</v>
      </c>
      <c r="G2203" t="str">
        <f>IFERROR(_xlfn.XLOOKUP(E2203,[2]Mapping!$G:$G,[2]Mapping!$H:$H),0)</f>
        <v>CLUSTER 1</v>
      </c>
    </row>
    <row r="2204" spans="1:7" x14ac:dyDescent="0.3">
      <c r="A2204" t="str">
        <f t="shared" si="34"/>
        <v>September</v>
      </c>
      <c r="B2204" s="1">
        <v>45539</v>
      </c>
      <c r="C2204" t="s">
        <v>38</v>
      </c>
      <c r="D2204" t="s">
        <v>38</v>
      </c>
      <c r="E2204" t="s">
        <v>30</v>
      </c>
      <c r="F2204" s="30">
        <v>20600</v>
      </c>
      <c r="G2204" t="str">
        <f>IFERROR(_xlfn.XLOOKUP(E2204,[2]Mapping!$G:$G,[2]Mapping!$H:$H),0)</f>
        <v>CLUSTER 2</v>
      </c>
    </row>
    <row r="2205" spans="1:7" x14ac:dyDescent="0.3">
      <c r="A2205" t="str">
        <f t="shared" si="34"/>
        <v>September</v>
      </c>
      <c r="B2205" s="1">
        <v>45539</v>
      </c>
      <c r="C2205" t="s">
        <v>38</v>
      </c>
      <c r="D2205" t="s">
        <v>38</v>
      </c>
      <c r="E2205" t="s">
        <v>31</v>
      </c>
      <c r="F2205" s="30">
        <v>10300</v>
      </c>
      <c r="G2205" t="str">
        <f>IFERROR(_xlfn.XLOOKUP(E2205,[2]Mapping!$G:$G,[2]Mapping!$H:$H),0)</f>
        <v>CLUSTER 1</v>
      </c>
    </row>
    <row r="2206" spans="1:7" x14ac:dyDescent="0.3">
      <c r="A2206" t="str">
        <f t="shared" si="34"/>
        <v>September</v>
      </c>
      <c r="B2206" s="1">
        <v>45539</v>
      </c>
      <c r="C2206" t="s">
        <v>38</v>
      </c>
      <c r="D2206" t="s">
        <v>38</v>
      </c>
      <c r="E2206" t="s">
        <v>32</v>
      </c>
      <c r="F2206" s="30">
        <v>10300</v>
      </c>
      <c r="G2206" t="str">
        <f>IFERROR(_xlfn.XLOOKUP(E2206,[2]Mapping!$G:$G,[2]Mapping!$H:$H),0)</f>
        <v>CLUSTER 1</v>
      </c>
    </row>
    <row r="2207" spans="1:7" x14ac:dyDescent="0.3">
      <c r="A2207" t="str">
        <f t="shared" si="34"/>
        <v>September</v>
      </c>
      <c r="B2207" s="1">
        <v>45539</v>
      </c>
      <c r="C2207" t="s">
        <v>38</v>
      </c>
      <c r="D2207" t="s">
        <v>38</v>
      </c>
      <c r="E2207" t="s">
        <v>33</v>
      </c>
      <c r="F2207" s="30">
        <v>12999.99</v>
      </c>
      <c r="G2207" t="str">
        <f>IFERROR(_xlfn.XLOOKUP(E2207,[2]Mapping!$G:$G,[2]Mapping!$H:$H),0)</f>
        <v>CLUSTER 1</v>
      </c>
    </row>
    <row r="2208" spans="1:7" x14ac:dyDescent="0.3">
      <c r="A2208" t="str">
        <f t="shared" si="34"/>
        <v>September</v>
      </c>
      <c r="B2208" s="1">
        <v>45539</v>
      </c>
      <c r="C2208" t="s">
        <v>38</v>
      </c>
      <c r="D2208" t="s">
        <v>38</v>
      </c>
      <c r="E2208" t="s">
        <v>34</v>
      </c>
      <c r="F2208" s="30">
        <v>18200</v>
      </c>
      <c r="G2208" t="str">
        <f>IFERROR(_xlfn.XLOOKUP(E2208,[2]Mapping!$G:$G,[2]Mapping!$H:$H),0)</f>
        <v>CLUSTER 2</v>
      </c>
    </row>
    <row r="2209" spans="1:7" x14ac:dyDescent="0.3">
      <c r="A2209" t="str">
        <f t="shared" si="34"/>
        <v>September</v>
      </c>
      <c r="B2209" s="1">
        <v>45539</v>
      </c>
      <c r="C2209" t="s">
        <v>38</v>
      </c>
      <c r="D2209" t="s">
        <v>38</v>
      </c>
      <c r="E2209" t="s">
        <v>35</v>
      </c>
      <c r="F2209" s="30">
        <v>4740</v>
      </c>
      <c r="G2209" t="str">
        <f>IFERROR(_xlfn.XLOOKUP(E2209,[2]Mapping!$G:$G,[2]Mapping!$H:$H),0)</f>
        <v>CLUSTER 2</v>
      </c>
    </row>
    <row r="2210" spans="1:7" x14ac:dyDescent="0.3">
      <c r="A2210" t="str">
        <f t="shared" si="34"/>
        <v>September</v>
      </c>
      <c r="B2210" s="1">
        <v>45539</v>
      </c>
      <c r="C2210" t="s">
        <v>2</v>
      </c>
      <c r="D2210" t="s">
        <v>2</v>
      </c>
      <c r="E2210" t="s">
        <v>3</v>
      </c>
      <c r="F2210" s="30">
        <v>94780.02</v>
      </c>
      <c r="G2210" t="str">
        <f>IFERROR(_xlfn.XLOOKUP(E2210,[2]Mapping!$G:$G,[2]Mapping!$H:$H),0)</f>
        <v>CLUSTER 1</v>
      </c>
    </row>
    <row r="2211" spans="1:7" x14ac:dyDescent="0.3">
      <c r="A2211" t="str">
        <f t="shared" si="34"/>
        <v>September</v>
      </c>
      <c r="B2211" s="1">
        <v>45539</v>
      </c>
      <c r="C2211" t="s">
        <v>2</v>
      </c>
      <c r="D2211" t="s">
        <v>2</v>
      </c>
      <c r="E2211" t="s">
        <v>4</v>
      </c>
      <c r="F2211" s="30">
        <v>69680</v>
      </c>
      <c r="G2211" t="str">
        <f>IFERROR(_xlfn.XLOOKUP(E2211,[2]Mapping!$G:$G,[2]Mapping!$H:$H),0)</f>
        <v>CLUSTER 1</v>
      </c>
    </row>
    <row r="2212" spans="1:7" x14ac:dyDescent="0.3">
      <c r="A2212" t="str">
        <f t="shared" si="34"/>
        <v>September</v>
      </c>
      <c r="B2212" s="1">
        <v>45539</v>
      </c>
      <c r="C2212" t="s">
        <v>2</v>
      </c>
      <c r="D2212" t="s">
        <v>2</v>
      </c>
      <c r="E2212" t="s">
        <v>5</v>
      </c>
      <c r="F2212" s="30">
        <v>58400</v>
      </c>
      <c r="G2212" t="str">
        <f>IFERROR(_xlfn.XLOOKUP(E2212,[2]Mapping!$G:$G,[2]Mapping!$H:$H),0)</f>
        <v>CLUSTER 1</v>
      </c>
    </row>
    <row r="2213" spans="1:7" x14ac:dyDescent="0.3">
      <c r="A2213" t="str">
        <f t="shared" si="34"/>
        <v>September</v>
      </c>
      <c r="B2213" s="1">
        <v>45539</v>
      </c>
      <c r="C2213" t="s">
        <v>2</v>
      </c>
      <c r="D2213" t="s">
        <v>2</v>
      </c>
      <c r="E2213" t="s">
        <v>6</v>
      </c>
      <c r="F2213" s="30">
        <v>625470</v>
      </c>
      <c r="G2213" t="str">
        <f>IFERROR(_xlfn.XLOOKUP(E2213,[2]Mapping!$G:$G,[2]Mapping!$H:$H),0)</f>
        <v>CLUSTER 2</v>
      </c>
    </row>
    <row r="2214" spans="1:7" x14ac:dyDescent="0.3">
      <c r="A2214" t="str">
        <f t="shared" si="34"/>
        <v>September</v>
      </c>
      <c r="B2214" s="1">
        <v>45539</v>
      </c>
      <c r="C2214" t="s">
        <v>2</v>
      </c>
      <c r="D2214" t="s">
        <v>2</v>
      </c>
      <c r="E2214" t="s">
        <v>7</v>
      </c>
      <c r="F2214" s="30">
        <v>191740</v>
      </c>
      <c r="G2214" t="str">
        <f>IFERROR(_xlfn.XLOOKUP(E2214,[2]Mapping!$G:$G,[2]Mapping!$H:$H),0)</f>
        <v>CLUSTER 1</v>
      </c>
    </row>
    <row r="2215" spans="1:7" x14ac:dyDescent="0.3">
      <c r="A2215" t="str">
        <f t="shared" si="34"/>
        <v>September</v>
      </c>
      <c r="B2215" s="1">
        <v>45539</v>
      </c>
      <c r="C2215" t="s">
        <v>2</v>
      </c>
      <c r="D2215" t="s">
        <v>2</v>
      </c>
      <c r="E2215" t="s">
        <v>8</v>
      </c>
      <c r="F2215" s="30">
        <v>574260</v>
      </c>
      <c r="G2215" t="str">
        <f>IFERROR(_xlfn.XLOOKUP(E2215,[2]Mapping!$G:$G,[2]Mapping!$H:$H),0)</f>
        <v>CLUSTER 2</v>
      </c>
    </row>
    <row r="2216" spans="1:7" x14ac:dyDescent="0.3">
      <c r="A2216" t="str">
        <f t="shared" si="34"/>
        <v>September</v>
      </c>
      <c r="B2216" s="1">
        <v>45539</v>
      </c>
      <c r="C2216" t="s">
        <v>2</v>
      </c>
      <c r="D2216" t="s">
        <v>2</v>
      </c>
      <c r="E2216" t="s">
        <v>9</v>
      </c>
      <c r="F2216" s="30">
        <v>356809.98</v>
      </c>
      <c r="G2216" t="str">
        <f>IFERROR(_xlfn.XLOOKUP(E2216,[2]Mapping!$G:$G,[2]Mapping!$H:$H),0)</f>
        <v>CLUSTER 2</v>
      </c>
    </row>
    <row r="2217" spans="1:7" x14ac:dyDescent="0.3">
      <c r="A2217" t="str">
        <f t="shared" si="34"/>
        <v>September</v>
      </c>
      <c r="B2217" s="1">
        <v>45539</v>
      </c>
      <c r="C2217" t="s">
        <v>2</v>
      </c>
      <c r="D2217" t="s">
        <v>2</v>
      </c>
      <c r="E2217" t="s">
        <v>10</v>
      </c>
      <c r="F2217" s="30">
        <v>95150</v>
      </c>
      <c r="G2217" t="str">
        <f>IFERROR(_xlfn.XLOOKUP(E2217,[2]Mapping!$G:$G,[2]Mapping!$H:$H),0)</f>
        <v>CLUSTER 1</v>
      </c>
    </row>
    <row r="2218" spans="1:7" x14ac:dyDescent="0.3">
      <c r="A2218" t="str">
        <f t="shared" si="34"/>
        <v>September</v>
      </c>
      <c r="B2218" s="1">
        <v>45539</v>
      </c>
      <c r="C2218" t="s">
        <v>2</v>
      </c>
      <c r="D2218" t="s">
        <v>2</v>
      </c>
      <c r="E2218" t="s">
        <v>11</v>
      </c>
      <c r="F2218" s="30">
        <v>1457930</v>
      </c>
      <c r="G2218" t="str">
        <f>IFERROR(_xlfn.XLOOKUP(E2218,[2]Mapping!$G:$G,[2]Mapping!$H:$H),0)</f>
        <v>CLUSTER 2</v>
      </c>
    </row>
    <row r="2219" spans="1:7" x14ac:dyDescent="0.3">
      <c r="A2219" t="str">
        <f t="shared" si="34"/>
        <v>September</v>
      </c>
      <c r="B2219" s="1">
        <v>45539</v>
      </c>
      <c r="C2219" t="s">
        <v>2</v>
      </c>
      <c r="D2219" t="s">
        <v>2</v>
      </c>
      <c r="E2219" t="s">
        <v>12</v>
      </c>
      <c r="F2219" s="30">
        <v>154000</v>
      </c>
      <c r="G2219" t="str">
        <f>IFERROR(_xlfn.XLOOKUP(E2219,[2]Mapping!$G:$G,[2]Mapping!$H:$H),0)</f>
        <v>CLUSTER 2</v>
      </c>
    </row>
    <row r="2220" spans="1:7" x14ac:dyDescent="0.3">
      <c r="A2220" t="str">
        <f t="shared" si="34"/>
        <v>September</v>
      </c>
      <c r="B2220" s="1">
        <v>45539</v>
      </c>
      <c r="C2220" t="s">
        <v>2</v>
      </c>
      <c r="D2220" t="s">
        <v>2</v>
      </c>
      <c r="E2220" t="s">
        <v>13</v>
      </c>
      <c r="F2220" s="30">
        <v>588440</v>
      </c>
      <c r="G2220" t="str">
        <f>IFERROR(_xlfn.XLOOKUP(E2220,[2]Mapping!$G:$G,[2]Mapping!$H:$H),0)</f>
        <v>CLUSTER 1</v>
      </c>
    </row>
    <row r="2221" spans="1:7" x14ac:dyDescent="0.3">
      <c r="A2221" t="str">
        <f t="shared" si="34"/>
        <v>September</v>
      </c>
      <c r="B2221" s="1">
        <v>45539</v>
      </c>
      <c r="C2221" t="s">
        <v>2</v>
      </c>
      <c r="D2221" t="s">
        <v>2</v>
      </c>
      <c r="E2221" t="s">
        <v>14</v>
      </c>
      <c r="F2221" s="30">
        <v>392140</v>
      </c>
      <c r="G2221" t="str">
        <f>IFERROR(_xlfn.XLOOKUP(E2221,[2]Mapping!$G:$G,[2]Mapping!$H:$H),0)</f>
        <v>CLUSTER 2</v>
      </c>
    </row>
    <row r="2222" spans="1:7" x14ac:dyDescent="0.3">
      <c r="A2222" t="str">
        <f t="shared" si="34"/>
        <v>September</v>
      </c>
      <c r="B2222" s="1">
        <v>45539</v>
      </c>
      <c r="C2222" t="s">
        <v>2</v>
      </c>
      <c r="D2222" t="s">
        <v>2</v>
      </c>
      <c r="E2222" t="s">
        <v>15</v>
      </c>
      <c r="F2222" s="30">
        <v>178860.01</v>
      </c>
      <c r="G2222" t="str">
        <f>IFERROR(_xlfn.XLOOKUP(E2222,[2]Mapping!$G:$G,[2]Mapping!$H:$H),0)</f>
        <v>CLUSTER 2</v>
      </c>
    </row>
    <row r="2223" spans="1:7" x14ac:dyDescent="0.3">
      <c r="A2223" t="str">
        <f t="shared" si="34"/>
        <v>September</v>
      </c>
      <c r="B2223" s="1">
        <v>45539</v>
      </c>
      <c r="C2223" t="s">
        <v>2</v>
      </c>
      <c r="D2223" t="s">
        <v>2</v>
      </c>
      <c r="E2223" t="s">
        <v>16</v>
      </c>
      <c r="F2223" s="30">
        <v>564190.01</v>
      </c>
      <c r="G2223" t="str">
        <f>IFERROR(_xlfn.XLOOKUP(E2223,[2]Mapping!$G:$G,[2]Mapping!$H:$H),0)</f>
        <v>CLUSTER 1</v>
      </c>
    </row>
    <row r="2224" spans="1:7" x14ac:dyDescent="0.3">
      <c r="A2224" t="str">
        <f t="shared" si="34"/>
        <v>September</v>
      </c>
      <c r="B2224" s="1">
        <v>45539</v>
      </c>
      <c r="C2224" t="s">
        <v>2</v>
      </c>
      <c r="D2224" t="s">
        <v>2</v>
      </c>
      <c r="E2224" t="s">
        <v>17</v>
      </c>
      <c r="F2224" s="30">
        <v>587070</v>
      </c>
      <c r="G2224" t="str">
        <f>IFERROR(_xlfn.XLOOKUP(E2224,[2]Mapping!$G:$G,[2]Mapping!$H:$H),0)</f>
        <v>CLUSTER 1</v>
      </c>
    </row>
    <row r="2225" spans="1:7" x14ac:dyDescent="0.3">
      <c r="A2225" t="str">
        <f t="shared" si="34"/>
        <v>September</v>
      </c>
      <c r="B2225" s="1">
        <v>45539</v>
      </c>
      <c r="C2225" t="s">
        <v>2</v>
      </c>
      <c r="D2225" t="s">
        <v>2</v>
      </c>
      <c r="E2225" t="s">
        <v>18</v>
      </c>
      <c r="F2225" s="30">
        <v>633894.49</v>
      </c>
      <c r="G2225" t="str">
        <f>IFERROR(_xlfn.XLOOKUP(E2225,[2]Mapping!$G:$G,[2]Mapping!$H:$H),0)</f>
        <v>CLUSTER 2</v>
      </c>
    </row>
    <row r="2226" spans="1:7" x14ac:dyDescent="0.3">
      <c r="A2226" t="str">
        <f t="shared" si="34"/>
        <v>September</v>
      </c>
      <c r="B2226" s="1">
        <v>45539</v>
      </c>
      <c r="C2226" t="s">
        <v>2</v>
      </c>
      <c r="D2226" t="s">
        <v>2</v>
      </c>
      <c r="E2226" t="s">
        <v>19</v>
      </c>
      <c r="F2226" s="30">
        <v>65460</v>
      </c>
      <c r="G2226" t="str">
        <f>IFERROR(_xlfn.XLOOKUP(E2226,[2]Mapping!$G:$G,[2]Mapping!$H:$H),0)</f>
        <v>CLUSTER 2</v>
      </c>
    </row>
    <row r="2227" spans="1:7" x14ac:dyDescent="0.3">
      <c r="A2227" t="str">
        <f t="shared" si="34"/>
        <v>September</v>
      </c>
      <c r="B2227" s="1">
        <v>45539</v>
      </c>
      <c r="C2227" t="s">
        <v>2</v>
      </c>
      <c r="D2227" t="s">
        <v>2</v>
      </c>
      <c r="E2227" t="s">
        <v>39</v>
      </c>
      <c r="F2227" s="30">
        <v>166040</v>
      </c>
      <c r="G2227" t="str">
        <f>IFERROR(_xlfn.XLOOKUP(E2227,[2]Mapping!$G:$G,[2]Mapping!$H:$H),0)</f>
        <v>KY</v>
      </c>
    </row>
    <row r="2228" spans="1:7" x14ac:dyDescent="0.3">
      <c r="A2228" t="str">
        <f t="shared" si="34"/>
        <v>September</v>
      </c>
      <c r="B2228" s="1">
        <v>45539</v>
      </c>
      <c r="C2228" t="s">
        <v>2</v>
      </c>
      <c r="D2228" t="s">
        <v>2</v>
      </c>
      <c r="E2228" t="s">
        <v>20</v>
      </c>
      <c r="F2228" s="30">
        <v>228647.18000000002</v>
      </c>
      <c r="G2228" t="str">
        <f>IFERROR(_xlfn.XLOOKUP(E2228,[2]Mapping!$G:$G,[2]Mapping!$H:$H),0)</f>
        <v>CLUSTER 2</v>
      </c>
    </row>
    <row r="2229" spans="1:7" x14ac:dyDescent="0.3">
      <c r="A2229" t="str">
        <f t="shared" si="34"/>
        <v>September</v>
      </c>
      <c r="B2229" s="1">
        <v>45539</v>
      </c>
      <c r="C2229" t="s">
        <v>2</v>
      </c>
      <c r="D2229" t="s">
        <v>2</v>
      </c>
      <c r="E2229" t="s">
        <v>21</v>
      </c>
      <c r="F2229" s="30">
        <v>121700</v>
      </c>
      <c r="G2229" t="str">
        <f>IFERROR(_xlfn.XLOOKUP(E2229,[2]Mapping!$G:$G,[2]Mapping!$H:$H),0)</f>
        <v>CLUSTER 2</v>
      </c>
    </row>
    <row r="2230" spans="1:7" x14ac:dyDescent="0.3">
      <c r="A2230" t="str">
        <f t="shared" si="34"/>
        <v>September</v>
      </c>
      <c r="B2230" s="1">
        <v>45539</v>
      </c>
      <c r="C2230" t="s">
        <v>2</v>
      </c>
      <c r="D2230" t="s">
        <v>2</v>
      </c>
      <c r="E2230" t="s">
        <v>22</v>
      </c>
      <c r="F2230" s="30">
        <v>292760</v>
      </c>
      <c r="G2230" t="str">
        <f>IFERROR(_xlfn.XLOOKUP(E2230,[2]Mapping!$G:$G,[2]Mapping!$H:$H),0)</f>
        <v>CLUSTER 2</v>
      </c>
    </row>
    <row r="2231" spans="1:7" x14ac:dyDescent="0.3">
      <c r="A2231" t="str">
        <f t="shared" si="34"/>
        <v>September</v>
      </c>
      <c r="B2231" s="1">
        <v>45539</v>
      </c>
      <c r="C2231" t="s">
        <v>2</v>
      </c>
      <c r="D2231" t="s">
        <v>2</v>
      </c>
      <c r="E2231" t="s">
        <v>23</v>
      </c>
      <c r="F2231" s="30">
        <v>168090</v>
      </c>
      <c r="G2231" t="str">
        <f>IFERROR(_xlfn.XLOOKUP(E2231,[2]Mapping!$G:$G,[2]Mapping!$H:$H),0)</f>
        <v>CLUSTER 2</v>
      </c>
    </row>
    <row r="2232" spans="1:7" x14ac:dyDescent="0.3">
      <c r="A2232" t="str">
        <f t="shared" si="34"/>
        <v>September</v>
      </c>
      <c r="B2232" s="1">
        <v>45539</v>
      </c>
      <c r="C2232" t="s">
        <v>2</v>
      </c>
      <c r="D2232" t="s">
        <v>2</v>
      </c>
      <c r="E2232" t="s">
        <v>24</v>
      </c>
      <c r="F2232" s="30">
        <v>421160.3</v>
      </c>
      <c r="G2232" t="str">
        <f>IFERROR(_xlfn.XLOOKUP(E2232,[2]Mapping!$G:$G,[2]Mapping!$H:$H),0)</f>
        <v>CLUSTER 1</v>
      </c>
    </row>
    <row r="2233" spans="1:7" x14ac:dyDescent="0.3">
      <c r="A2233" t="str">
        <f t="shared" ref="A2233:A2296" si="35">TEXT(B2233,"MMMM")</f>
        <v>September</v>
      </c>
      <c r="B2233" s="1">
        <v>45539</v>
      </c>
      <c r="C2233" t="s">
        <v>2</v>
      </c>
      <c r="D2233" t="s">
        <v>2</v>
      </c>
      <c r="E2233" t="s">
        <v>25</v>
      </c>
      <c r="F2233" s="30">
        <v>490390</v>
      </c>
      <c r="G2233" t="str">
        <f>IFERROR(_xlfn.XLOOKUP(E2233,[2]Mapping!$G:$G,[2]Mapping!$H:$H),0)</f>
        <v>CLUSTER 1</v>
      </c>
    </row>
    <row r="2234" spans="1:7" x14ac:dyDescent="0.3">
      <c r="A2234" t="str">
        <f t="shared" si="35"/>
        <v>September</v>
      </c>
      <c r="B2234" s="1">
        <v>45539</v>
      </c>
      <c r="C2234" t="s">
        <v>2</v>
      </c>
      <c r="D2234" t="s">
        <v>2</v>
      </c>
      <c r="E2234" t="s">
        <v>26</v>
      </c>
      <c r="F2234" s="30">
        <v>453530</v>
      </c>
      <c r="G2234" t="str">
        <f>IFERROR(_xlfn.XLOOKUP(E2234,[2]Mapping!$G:$G,[2]Mapping!$H:$H),0)</f>
        <v>CLUSTER 1</v>
      </c>
    </row>
    <row r="2235" spans="1:7" x14ac:dyDescent="0.3">
      <c r="A2235" t="str">
        <f t="shared" si="35"/>
        <v>September</v>
      </c>
      <c r="B2235" s="1">
        <v>45539</v>
      </c>
      <c r="C2235" t="s">
        <v>2</v>
      </c>
      <c r="D2235" t="s">
        <v>2</v>
      </c>
      <c r="E2235" t="s">
        <v>27</v>
      </c>
      <c r="F2235" s="30">
        <v>200470.01</v>
      </c>
      <c r="G2235" t="str">
        <f>IFERROR(_xlfn.XLOOKUP(E2235,[2]Mapping!$G:$G,[2]Mapping!$H:$H),0)</f>
        <v>CLUSTER 2</v>
      </c>
    </row>
    <row r="2236" spans="1:7" x14ac:dyDescent="0.3">
      <c r="A2236" t="str">
        <f t="shared" si="35"/>
        <v>September</v>
      </c>
      <c r="B2236" s="1">
        <v>45539</v>
      </c>
      <c r="C2236" t="s">
        <v>2</v>
      </c>
      <c r="D2236" t="s">
        <v>2</v>
      </c>
      <c r="E2236" t="s">
        <v>28</v>
      </c>
      <c r="F2236" s="30">
        <v>655660</v>
      </c>
      <c r="G2236" t="str">
        <f>IFERROR(_xlfn.XLOOKUP(E2236,[2]Mapping!$G:$G,[2]Mapping!$H:$H),0)</f>
        <v>CLUSTER 1</v>
      </c>
    </row>
    <row r="2237" spans="1:7" x14ac:dyDescent="0.3">
      <c r="A2237" t="str">
        <f t="shared" si="35"/>
        <v>September</v>
      </c>
      <c r="B2237" s="1">
        <v>45539</v>
      </c>
      <c r="C2237" t="s">
        <v>2</v>
      </c>
      <c r="D2237" t="s">
        <v>2</v>
      </c>
      <c r="E2237" t="s">
        <v>29</v>
      </c>
      <c r="F2237" s="30">
        <v>423010</v>
      </c>
      <c r="G2237" t="str">
        <f>IFERROR(_xlfn.XLOOKUP(E2237,[2]Mapping!$G:$G,[2]Mapping!$H:$H),0)</f>
        <v>CLUSTER 1</v>
      </c>
    </row>
    <row r="2238" spans="1:7" x14ac:dyDescent="0.3">
      <c r="A2238" t="str">
        <f t="shared" si="35"/>
        <v>September</v>
      </c>
      <c r="B2238" s="1">
        <v>45539</v>
      </c>
      <c r="C2238" t="s">
        <v>2</v>
      </c>
      <c r="D2238" t="s">
        <v>2</v>
      </c>
      <c r="E2238" t="s">
        <v>30</v>
      </c>
      <c r="F2238" s="30">
        <v>878930.01</v>
      </c>
      <c r="G2238" t="str">
        <f>IFERROR(_xlfn.XLOOKUP(E2238,[2]Mapping!$G:$G,[2]Mapping!$H:$H),0)</f>
        <v>CLUSTER 2</v>
      </c>
    </row>
    <row r="2239" spans="1:7" x14ac:dyDescent="0.3">
      <c r="A2239" t="str">
        <f t="shared" si="35"/>
        <v>September</v>
      </c>
      <c r="B2239" s="1">
        <v>45539</v>
      </c>
      <c r="C2239" t="s">
        <v>2</v>
      </c>
      <c r="D2239" t="s">
        <v>2</v>
      </c>
      <c r="E2239" t="s">
        <v>31</v>
      </c>
      <c r="F2239" s="30">
        <v>884299.99</v>
      </c>
      <c r="G2239" t="str">
        <f>IFERROR(_xlfn.XLOOKUP(E2239,[2]Mapping!$G:$G,[2]Mapping!$H:$H),0)</f>
        <v>CLUSTER 1</v>
      </c>
    </row>
    <row r="2240" spans="1:7" x14ac:dyDescent="0.3">
      <c r="A2240" t="str">
        <f t="shared" si="35"/>
        <v>September</v>
      </c>
      <c r="B2240" s="1">
        <v>45539</v>
      </c>
      <c r="C2240" t="s">
        <v>2</v>
      </c>
      <c r="D2240" t="s">
        <v>2</v>
      </c>
      <c r="E2240" t="s">
        <v>32</v>
      </c>
      <c r="F2240" s="30">
        <v>1021760</v>
      </c>
      <c r="G2240" t="str">
        <f>IFERROR(_xlfn.XLOOKUP(E2240,[2]Mapping!$G:$G,[2]Mapping!$H:$H),0)</f>
        <v>CLUSTER 1</v>
      </c>
    </row>
    <row r="2241" spans="1:7" x14ac:dyDescent="0.3">
      <c r="A2241" t="str">
        <f t="shared" si="35"/>
        <v>September</v>
      </c>
      <c r="B2241" s="1">
        <v>45539</v>
      </c>
      <c r="C2241" t="s">
        <v>2</v>
      </c>
      <c r="D2241" t="s">
        <v>2</v>
      </c>
      <c r="E2241" t="s">
        <v>33</v>
      </c>
      <c r="F2241" s="30">
        <v>219443.21000000002</v>
      </c>
      <c r="G2241" t="str">
        <f>IFERROR(_xlfn.XLOOKUP(E2241,[2]Mapping!$G:$G,[2]Mapping!$H:$H),0)</f>
        <v>CLUSTER 1</v>
      </c>
    </row>
    <row r="2242" spans="1:7" x14ac:dyDescent="0.3">
      <c r="A2242" t="str">
        <f t="shared" si="35"/>
        <v>September</v>
      </c>
      <c r="B2242" s="1">
        <v>45539</v>
      </c>
      <c r="C2242" t="s">
        <v>2</v>
      </c>
      <c r="D2242" t="s">
        <v>2</v>
      </c>
      <c r="E2242" t="s">
        <v>34</v>
      </c>
      <c r="F2242" s="30">
        <v>571224.84</v>
      </c>
      <c r="G2242" t="str">
        <f>IFERROR(_xlfn.XLOOKUP(E2242,[2]Mapping!$G:$G,[2]Mapping!$H:$H),0)</f>
        <v>CLUSTER 2</v>
      </c>
    </row>
    <row r="2243" spans="1:7" x14ac:dyDescent="0.3">
      <c r="A2243" t="str">
        <f t="shared" si="35"/>
        <v>September</v>
      </c>
      <c r="B2243" s="1">
        <v>45539</v>
      </c>
      <c r="C2243" t="s">
        <v>2</v>
      </c>
      <c r="D2243" t="s">
        <v>2</v>
      </c>
      <c r="E2243" t="s">
        <v>35</v>
      </c>
      <c r="F2243" s="30">
        <v>516467.3</v>
      </c>
      <c r="G2243" t="str">
        <f>IFERROR(_xlfn.XLOOKUP(E2243,[2]Mapping!$G:$G,[2]Mapping!$H:$H),0)</f>
        <v>CLUSTER 2</v>
      </c>
    </row>
    <row r="2244" spans="1:7" x14ac:dyDescent="0.3">
      <c r="A2244" t="str">
        <f t="shared" si="35"/>
        <v>September</v>
      </c>
      <c r="B2244" s="1">
        <v>45539</v>
      </c>
      <c r="C2244" t="s">
        <v>2</v>
      </c>
      <c r="D2244" t="s">
        <v>2</v>
      </c>
      <c r="E2244" t="s">
        <v>36</v>
      </c>
      <c r="F2244" s="30">
        <v>1034540.05</v>
      </c>
      <c r="G2244" t="str">
        <f>IFERROR(_xlfn.XLOOKUP(E2244,[2]Mapping!$G:$G,[2]Mapping!$H:$H),0)</f>
        <v>CLUSTER 2</v>
      </c>
    </row>
    <row r="2245" spans="1:7" x14ac:dyDescent="0.3">
      <c r="A2245" t="str">
        <f t="shared" si="35"/>
        <v>September</v>
      </c>
      <c r="B2245" s="3">
        <v>45539</v>
      </c>
      <c r="C2245" t="s">
        <v>0</v>
      </c>
      <c r="D2245" t="s">
        <v>0</v>
      </c>
      <c r="E2245" t="s">
        <v>39</v>
      </c>
      <c r="F2245" s="30">
        <v>24760</v>
      </c>
      <c r="G2245" t="str">
        <f>IFERROR(_xlfn.XLOOKUP(E2245,[2]Mapping!$G:$G,[2]Mapping!$H:$H),0)</f>
        <v>KY</v>
      </c>
    </row>
    <row r="2246" spans="1:7" x14ac:dyDescent="0.3">
      <c r="A2246" t="str">
        <f t="shared" si="35"/>
        <v>September</v>
      </c>
      <c r="B2246" s="1">
        <v>45540</v>
      </c>
      <c r="C2246" t="s">
        <v>37</v>
      </c>
      <c r="D2246" t="s">
        <v>37</v>
      </c>
      <c r="E2246" t="s">
        <v>8</v>
      </c>
      <c r="F2246" s="30">
        <v>4400</v>
      </c>
      <c r="G2246" t="str">
        <f>IFERROR(_xlfn.XLOOKUP(E2246,[2]Mapping!$G:$G,[2]Mapping!$H:$H),0)</f>
        <v>CLUSTER 2</v>
      </c>
    </row>
    <row r="2247" spans="1:7" x14ac:dyDescent="0.3">
      <c r="A2247" t="str">
        <f t="shared" si="35"/>
        <v>September</v>
      </c>
      <c r="B2247" s="1">
        <v>45540</v>
      </c>
      <c r="C2247" t="s">
        <v>37</v>
      </c>
      <c r="D2247" t="s">
        <v>37</v>
      </c>
      <c r="E2247" t="s">
        <v>13</v>
      </c>
      <c r="F2247" s="30">
        <v>2800</v>
      </c>
      <c r="G2247" t="str">
        <f>IFERROR(_xlfn.XLOOKUP(E2247,[2]Mapping!$G:$G,[2]Mapping!$H:$H),0)</f>
        <v>CLUSTER 1</v>
      </c>
    </row>
    <row r="2248" spans="1:7" x14ac:dyDescent="0.3">
      <c r="A2248" t="str">
        <f t="shared" si="35"/>
        <v>September</v>
      </c>
      <c r="B2248" s="1">
        <v>45540</v>
      </c>
      <c r="C2248" t="s">
        <v>37</v>
      </c>
      <c r="D2248" t="s">
        <v>37</v>
      </c>
      <c r="E2248" t="s">
        <v>14</v>
      </c>
      <c r="F2248" s="30">
        <v>880</v>
      </c>
      <c r="G2248" t="str">
        <f>IFERROR(_xlfn.XLOOKUP(E2248,[2]Mapping!$G:$G,[2]Mapping!$H:$H),0)</f>
        <v>CLUSTER 2</v>
      </c>
    </row>
    <row r="2249" spans="1:7" x14ac:dyDescent="0.3">
      <c r="A2249" t="str">
        <f t="shared" si="35"/>
        <v>September</v>
      </c>
      <c r="B2249" s="1">
        <v>45540</v>
      </c>
      <c r="C2249" t="s">
        <v>37</v>
      </c>
      <c r="D2249" t="s">
        <v>37</v>
      </c>
      <c r="E2249" t="s">
        <v>15</v>
      </c>
      <c r="F2249" s="30">
        <v>1550</v>
      </c>
      <c r="G2249" t="str">
        <f>IFERROR(_xlfn.XLOOKUP(E2249,[2]Mapping!$G:$G,[2]Mapping!$H:$H),0)</f>
        <v>CLUSTER 2</v>
      </c>
    </row>
    <row r="2250" spans="1:7" x14ac:dyDescent="0.3">
      <c r="A2250" t="str">
        <f t="shared" si="35"/>
        <v>September</v>
      </c>
      <c r="B2250" s="1">
        <v>45540</v>
      </c>
      <c r="C2250" t="s">
        <v>37</v>
      </c>
      <c r="D2250" t="s">
        <v>37</v>
      </c>
      <c r="E2250" t="s">
        <v>16</v>
      </c>
      <c r="F2250" s="30">
        <v>3300</v>
      </c>
      <c r="G2250" t="str">
        <f>IFERROR(_xlfn.XLOOKUP(E2250,[2]Mapping!$G:$G,[2]Mapping!$H:$H),0)</f>
        <v>CLUSTER 1</v>
      </c>
    </row>
    <row r="2251" spans="1:7" x14ac:dyDescent="0.3">
      <c r="A2251" t="str">
        <f t="shared" si="35"/>
        <v>September</v>
      </c>
      <c r="B2251" s="1">
        <v>45540</v>
      </c>
      <c r="C2251" t="s">
        <v>37</v>
      </c>
      <c r="D2251" t="s">
        <v>37</v>
      </c>
      <c r="E2251" t="s">
        <v>17</v>
      </c>
      <c r="F2251" s="30">
        <v>2800</v>
      </c>
      <c r="G2251" t="str">
        <f>IFERROR(_xlfn.XLOOKUP(E2251,[2]Mapping!$G:$G,[2]Mapping!$H:$H),0)</f>
        <v>CLUSTER 1</v>
      </c>
    </row>
    <row r="2252" spans="1:7" x14ac:dyDescent="0.3">
      <c r="A2252" t="str">
        <f t="shared" si="35"/>
        <v>September</v>
      </c>
      <c r="B2252" s="1">
        <v>45540</v>
      </c>
      <c r="C2252" t="s">
        <v>37</v>
      </c>
      <c r="D2252" t="s">
        <v>37</v>
      </c>
      <c r="E2252" t="s">
        <v>19</v>
      </c>
      <c r="F2252" s="30">
        <v>1200</v>
      </c>
      <c r="G2252" t="str">
        <f>IFERROR(_xlfn.XLOOKUP(E2252,[2]Mapping!$G:$G,[2]Mapping!$H:$H),0)</f>
        <v>CLUSTER 2</v>
      </c>
    </row>
    <row r="2253" spans="1:7" x14ac:dyDescent="0.3">
      <c r="A2253" t="str">
        <f t="shared" si="35"/>
        <v>September</v>
      </c>
      <c r="B2253" s="1">
        <v>45540</v>
      </c>
      <c r="C2253" t="s">
        <v>37</v>
      </c>
      <c r="D2253" t="s">
        <v>37</v>
      </c>
      <c r="E2253" t="s">
        <v>22</v>
      </c>
      <c r="F2253" s="30">
        <v>11200</v>
      </c>
      <c r="G2253" t="str">
        <f>IFERROR(_xlfn.XLOOKUP(E2253,[2]Mapping!$G:$G,[2]Mapping!$H:$H),0)</f>
        <v>CLUSTER 2</v>
      </c>
    </row>
    <row r="2254" spans="1:7" x14ac:dyDescent="0.3">
      <c r="A2254" t="str">
        <f t="shared" si="35"/>
        <v>September</v>
      </c>
      <c r="B2254" s="1">
        <v>45540</v>
      </c>
      <c r="C2254" t="s">
        <v>37</v>
      </c>
      <c r="D2254" t="s">
        <v>37</v>
      </c>
      <c r="E2254" t="s">
        <v>26</v>
      </c>
      <c r="F2254" s="30">
        <v>880</v>
      </c>
      <c r="G2254" t="str">
        <f>IFERROR(_xlfn.XLOOKUP(E2254,[2]Mapping!$G:$G,[2]Mapping!$H:$H),0)</f>
        <v>CLUSTER 1</v>
      </c>
    </row>
    <row r="2255" spans="1:7" x14ac:dyDescent="0.3">
      <c r="A2255" t="str">
        <f t="shared" si="35"/>
        <v>September</v>
      </c>
      <c r="B2255" s="1">
        <v>45540</v>
      </c>
      <c r="C2255" t="s">
        <v>37</v>
      </c>
      <c r="D2255" t="s">
        <v>37</v>
      </c>
      <c r="E2255" t="s">
        <v>30</v>
      </c>
      <c r="F2255" s="30">
        <v>0</v>
      </c>
      <c r="G2255" t="str">
        <f>IFERROR(_xlfn.XLOOKUP(E2255,[2]Mapping!$G:$G,[2]Mapping!$H:$H),0)</f>
        <v>CLUSTER 2</v>
      </c>
    </row>
    <row r="2256" spans="1:7" x14ac:dyDescent="0.3">
      <c r="A2256" t="str">
        <f t="shared" si="35"/>
        <v>September</v>
      </c>
      <c r="B2256" s="1">
        <v>45540</v>
      </c>
      <c r="C2256" t="s">
        <v>37</v>
      </c>
      <c r="D2256" t="s">
        <v>37</v>
      </c>
      <c r="E2256" t="s">
        <v>35</v>
      </c>
      <c r="F2256" s="30">
        <v>6880</v>
      </c>
      <c r="G2256" t="str">
        <f>IFERROR(_xlfn.XLOOKUP(E2256,[2]Mapping!$G:$G,[2]Mapping!$H:$H),0)</f>
        <v>CLUSTER 2</v>
      </c>
    </row>
    <row r="2257" spans="1:7" x14ac:dyDescent="0.3">
      <c r="A2257" t="str">
        <f t="shared" si="35"/>
        <v>September</v>
      </c>
      <c r="B2257" s="1">
        <v>45540</v>
      </c>
      <c r="C2257" t="s">
        <v>37</v>
      </c>
      <c r="D2257" t="s">
        <v>37</v>
      </c>
      <c r="E2257" t="s">
        <v>36</v>
      </c>
      <c r="F2257" s="30">
        <v>1590</v>
      </c>
      <c r="G2257" t="str">
        <f>IFERROR(_xlfn.XLOOKUP(E2257,[2]Mapping!$G:$G,[2]Mapping!$H:$H),0)</f>
        <v>CLUSTER 2</v>
      </c>
    </row>
    <row r="2258" spans="1:7" x14ac:dyDescent="0.3">
      <c r="A2258" t="str">
        <f t="shared" si="35"/>
        <v>September</v>
      </c>
      <c r="B2258" s="1">
        <v>45540</v>
      </c>
      <c r="C2258" t="s">
        <v>38</v>
      </c>
      <c r="D2258" t="s">
        <v>38</v>
      </c>
      <c r="E2258" t="s">
        <v>6</v>
      </c>
      <c r="F2258" s="30">
        <v>5390</v>
      </c>
      <c r="G2258" t="str">
        <f>IFERROR(_xlfn.XLOOKUP(E2258,[2]Mapping!$G:$G,[2]Mapping!$H:$H),0)</f>
        <v>CLUSTER 2</v>
      </c>
    </row>
    <row r="2259" spans="1:7" x14ac:dyDescent="0.3">
      <c r="A2259" t="str">
        <f t="shared" si="35"/>
        <v>September</v>
      </c>
      <c r="B2259" s="1">
        <v>45540</v>
      </c>
      <c r="C2259" t="s">
        <v>38</v>
      </c>
      <c r="D2259" t="s">
        <v>38</v>
      </c>
      <c r="E2259" t="s">
        <v>8</v>
      </c>
      <c r="F2259" s="30">
        <v>4550</v>
      </c>
      <c r="G2259" t="str">
        <f>IFERROR(_xlfn.XLOOKUP(E2259,[2]Mapping!$G:$G,[2]Mapping!$H:$H),0)</f>
        <v>CLUSTER 2</v>
      </c>
    </row>
    <row r="2260" spans="1:7" x14ac:dyDescent="0.3">
      <c r="A2260" t="str">
        <f t="shared" si="35"/>
        <v>September</v>
      </c>
      <c r="B2260" s="1">
        <v>45540</v>
      </c>
      <c r="C2260" t="s">
        <v>38</v>
      </c>
      <c r="D2260" t="s">
        <v>38</v>
      </c>
      <c r="E2260" t="s">
        <v>9</v>
      </c>
      <c r="F2260" s="30">
        <v>14800</v>
      </c>
      <c r="G2260" t="str">
        <f>IFERROR(_xlfn.XLOOKUP(E2260,[2]Mapping!$G:$G,[2]Mapping!$H:$H),0)</f>
        <v>CLUSTER 2</v>
      </c>
    </row>
    <row r="2261" spans="1:7" x14ac:dyDescent="0.3">
      <c r="A2261" t="str">
        <f t="shared" si="35"/>
        <v>September</v>
      </c>
      <c r="B2261" s="1">
        <v>45540</v>
      </c>
      <c r="C2261" t="s">
        <v>38</v>
      </c>
      <c r="D2261" t="s">
        <v>38</v>
      </c>
      <c r="E2261" t="s">
        <v>10</v>
      </c>
      <c r="F2261" s="30">
        <v>180000</v>
      </c>
      <c r="G2261" t="str">
        <f>IFERROR(_xlfn.XLOOKUP(E2261,[2]Mapping!$G:$G,[2]Mapping!$H:$H),0)</f>
        <v>CLUSTER 1</v>
      </c>
    </row>
    <row r="2262" spans="1:7" x14ac:dyDescent="0.3">
      <c r="A2262" t="str">
        <f t="shared" si="35"/>
        <v>September</v>
      </c>
      <c r="B2262" s="1">
        <v>45540</v>
      </c>
      <c r="C2262" t="s">
        <v>38</v>
      </c>
      <c r="D2262" t="s">
        <v>38</v>
      </c>
      <c r="E2262" t="s">
        <v>11</v>
      </c>
      <c r="F2262" s="30">
        <v>10050</v>
      </c>
      <c r="G2262" t="str">
        <f>IFERROR(_xlfn.XLOOKUP(E2262,[2]Mapping!$G:$G,[2]Mapping!$H:$H),0)</f>
        <v>CLUSTER 2</v>
      </c>
    </row>
    <row r="2263" spans="1:7" x14ac:dyDescent="0.3">
      <c r="A2263" t="str">
        <f t="shared" si="35"/>
        <v>September</v>
      </c>
      <c r="B2263" s="1">
        <v>45540</v>
      </c>
      <c r="C2263" t="s">
        <v>38</v>
      </c>
      <c r="D2263" t="s">
        <v>38</v>
      </c>
      <c r="E2263" t="s">
        <v>12</v>
      </c>
      <c r="F2263" s="30">
        <v>4180</v>
      </c>
      <c r="G2263" t="str">
        <f>IFERROR(_xlfn.XLOOKUP(E2263,[2]Mapping!$G:$G,[2]Mapping!$H:$H),0)</f>
        <v>CLUSTER 2</v>
      </c>
    </row>
    <row r="2264" spans="1:7" x14ac:dyDescent="0.3">
      <c r="A2264" t="str">
        <f t="shared" si="35"/>
        <v>September</v>
      </c>
      <c r="B2264" s="1">
        <v>45540</v>
      </c>
      <c r="C2264" t="s">
        <v>38</v>
      </c>
      <c r="D2264" t="s">
        <v>38</v>
      </c>
      <c r="E2264" t="s">
        <v>13</v>
      </c>
      <c r="F2264" s="30">
        <v>4550</v>
      </c>
      <c r="G2264" t="str">
        <f>IFERROR(_xlfn.XLOOKUP(E2264,[2]Mapping!$G:$G,[2]Mapping!$H:$H),0)</f>
        <v>CLUSTER 1</v>
      </c>
    </row>
    <row r="2265" spans="1:7" x14ac:dyDescent="0.3">
      <c r="A2265" t="str">
        <f t="shared" si="35"/>
        <v>September</v>
      </c>
      <c r="B2265" s="1">
        <v>45540</v>
      </c>
      <c r="C2265" t="s">
        <v>38</v>
      </c>
      <c r="D2265" t="s">
        <v>38</v>
      </c>
      <c r="E2265" t="s">
        <v>15</v>
      </c>
      <c r="F2265" s="30">
        <v>2200</v>
      </c>
      <c r="G2265" t="str">
        <f>IFERROR(_xlfn.XLOOKUP(E2265,[2]Mapping!$G:$G,[2]Mapping!$H:$H),0)</f>
        <v>CLUSTER 2</v>
      </c>
    </row>
    <row r="2266" spans="1:7" x14ac:dyDescent="0.3">
      <c r="A2266" t="str">
        <f t="shared" si="35"/>
        <v>September</v>
      </c>
      <c r="B2266" s="1">
        <v>45540</v>
      </c>
      <c r="C2266" t="s">
        <v>38</v>
      </c>
      <c r="D2266" t="s">
        <v>38</v>
      </c>
      <c r="E2266" t="s">
        <v>16</v>
      </c>
      <c r="F2266" s="30">
        <v>34880</v>
      </c>
      <c r="G2266" t="str">
        <f>IFERROR(_xlfn.XLOOKUP(E2266,[2]Mapping!$G:$G,[2]Mapping!$H:$H),0)</f>
        <v>CLUSTER 1</v>
      </c>
    </row>
    <row r="2267" spans="1:7" x14ac:dyDescent="0.3">
      <c r="A2267" t="str">
        <f t="shared" si="35"/>
        <v>September</v>
      </c>
      <c r="B2267" s="1">
        <v>45540</v>
      </c>
      <c r="C2267" t="s">
        <v>38</v>
      </c>
      <c r="D2267" t="s">
        <v>38</v>
      </c>
      <c r="E2267" t="s">
        <v>17</v>
      </c>
      <c r="F2267" s="30">
        <v>33440</v>
      </c>
      <c r="G2267" t="str">
        <f>IFERROR(_xlfn.XLOOKUP(E2267,[2]Mapping!$G:$G,[2]Mapping!$H:$H),0)</f>
        <v>CLUSTER 1</v>
      </c>
    </row>
    <row r="2268" spans="1:7" x14ac:dyDescent="0.3">
      <c r="A2268" t="str">
        <f t="shared" si="35"/>
        <v>September</v>
      </c>
      <c r="B2268" s="1">
        <v>45540</v>
      </c>
      <c r="C2268" t="s">
        <v>38</v>
      </c>
      <c r="D2268" t="s">
        <v>38</v>
      </c>
      <c r="E2268" t="s">
        <v>18</v>
      </c>
      <c r="F2268" s="30">
        <v>3190</v>
      </c>
      <c r="G2268" t="str">
        <f>IFERROR(_xlfn.XLOOKUP(E2268,[2]Mapping!$G:$G,[2]Mapping!$H:$H),0)</f>
        <v>CLUSTER 2</v>
      </c>
    </row>
    <row r="2269" spans="1:7" x14ac:dyDescent="0.3">
      <c r="A2269" t="str">
        <f t="shared" si="35"/>
        <v>September</v>
      </c>
      <c r="B2269" s="1">
        <v>45540</v>
      </c>
      <c r="C2269" t="s">
        <v>38</v>
      </c>
      <c r="D2269" t="s">
        <v>38</v>
      </c>
      <c r="E2269" t="s">
        <v>22</v>
      </c>
      <c r="F2269" s="30">
        <v>22000</v>
      </c>
      <c r="G2269" t="str">
        <f>IFERROR(_xlfn.XLOOKUP(E2269,[2]Mapping!$G:$G,[2]Mapping!$H:$H),0)</f>
        <v>CLUSTER 2</v>
      </c>
    </row>
    <row r="2270" spans="1:7" x14ac:dyDescent="0.3">
      <c r="A2270" t="str">
        <f t="shared" si="35"/>
        <v>September</v>
      </c>
      <c r="B2270" s="1">
        <v>45540</v>
      </c>
      <c r="C2270" t="s">
        <v>38</v>
      </c>
      <c r="D2270" t="s">
        <v>38</v>
      </c>
      <c r="E2270" t="s">
        <v>25</v>
      </c>
      <c r="F2270" s="30">
        <v>880</v>
      </c>
      <c r="G2270" t="str">
        <f>IFERROR(_xlfn.XLOOKUP(E2270,[2]Mapping!$G:$G,[2]Mapping!$H:$H),0)</f>
        <v>CLUSTER 1</v>
      </c>
    </row>
    <row r="2271" spans="1:7" x14ac:dyDescent="0.3">
      <c r="A2271" t="str">
        <f t="shared" si="35"/>
        <v>September</v>
      </c>
      <c r="B2271" s="1">
        <v>45540</v>
      </c>
      <c r="C2271" t="s">
        <v>38</v>
      </c>
      <c r="D2271" t="s">
        <v>38</v>
      </c>
      <c r="E2271" t="s">
        <v>26</v>
      </c>
      <c r="F2271" s="30">
        <v>35660</v>
      </c>
      <c r="G2271" t="str">
        <f>IFERROR(_xlfn.XLOOKUP(E2271,[2]Mapping!$G:$G,[2]Mapping!$H:$H),0)</f>
        <v>CLUSTER 1</v>
      </c>
    </row>
    <row r="2272" spans="1:7" x14ac:dyDescent="0.3">
      <c r="A2272" t="str">
        <f t="shared" si="35"/>
        <v>September</v>
      </c>
      <c r="B2272" s="1">
        <v>45540</v>
      </c>
      <c r="C2272" t="s">
        <v>38</v>
      </c>
      <c r="D2272" t="s">
        <v>38</v>
      </c>
      <c r="E2272" t="s">
        <v>29</v>
      </c>
      <c r="F2272" s="30">
        <v>30480</v>
      </c>
      <c r="G2272" t="str">
        <f>IFERROR(_xlfn.XLOOKUP(E2272,[2]Mapping!$G:$G,[2]Mapping!$H:$H),0)</f>
        <v>CLUSTER 1</v>
      </c>
    </row>
    <row r="2273" spans="1:7" x14ac:dyDescent="0.3">
      <c r="A2273" t="str">
        <f t="shared" si="35"/>
        <v>September</v>
      </c>
      <c r="B2273" s="1">
        <v>45540</v>
      </c>
      <c r="C2273" t="s">
        <v>38</v>
      </c>
      <c r="D2273" t="s">
        <v>38</v>
      </c>
      <c r="E2273" t="s">
        <v>32</v>
      </c>
      <c r="F2273" s="30">
        <v>56890</v>
      </c>
      <c r="G2273" t="str">
        <f>IFERROR(_xlfn.XLOOKUP(E2273,[2]Mapping!$G:$G,[2]Mapping!$H:$H),0)</f>
        <v>CLUSTER 1</v>
      </c>
    </row>
    <row r="2274" spans="1:7" x14ac:dyDescent="0.3">
      <c r="A2274" t="str">
        <f t="shared" si="35"/>
        <v>September</v>
      </c>
      <c r="B2274" s="1">
        <v>45540</v>
      </c>
      <c r="C2274" t="s">
        <v>38</v>
      </c>
      <c r="D2274" t="s">
        <v>38</v>
      </c>
      <c r="E2274" t="s">
        <v>34</v>
      </c>
      <c r="F2274" s="30">
        <v>22750</v>
      </c>
      <c r="G2274" t="str">
        <f>IFERROR(_xlfn.XLOOKUP(E2274,[2]Mapping!$G:$G,[2]Mapping!$H:$H),0)</f>
        <v>CLUSTER 2</v>
      </c>
    </row>
    <row r="2275" spans="1:7" x14ac:dyDescent="0.3">
      <c r="A2275" t="str">
        <f t="shared" si="35"/>
        <v>September</v>
      </c>
      <c r="B2275" s="1">
        <v>45540</v>
      </c>
      <c r="C2275" t="s">
        <v>38</v>
      </c>
      <c r="D2275" t="s">
        <v>38</v>
      </c>
      <c r="E2275" t="s">
        <v>35</v>
      </c>
      <c r="F2275" s="30">
        <v>5360</v>
      </c>
      <c r="G2275" t="str">
        <f>IFERROR(_xlfn.XLOOKUP(E2275,[2]Mapping!$G:$G,[2]Mapping!$H:$H),0)</f>
        <v>CLUSTER 2</v>
      </c>
    </row>
    <row r="2276" spans="1:7" x14ac:dyDescent="0.3">
      <c r="A2276" t="str">
        <f t="shared" si="35"/>
        <v>September</v>
      </c>
      <c r="B2276" s="1">
        <v>45540</v>
      </c>
      <c r="C2276" t="s">
        <v>38</v>
      </c>
      <c r="D2276" t="s">
        <v>38</v>
      </c>
      <c r="E2276" t="s">
        <v>36</v>
      </c>
      <c r="F2276" s="30">
        <v>3980</v>
      </c>
      <c r="G2276" t="str">
        <f>IFERROR(_xlfn.XLOOKUP(E2276,[2]Mapping!$G:$G,[2]Mapping!$H:$H),0)</f>
        <v>CLUSTER 2</v>
      </c>
    </row>
    <row r="2277" spans="1:7" x14ac:dyDescent="0.3">
      <c r="A2277" t="str">
        <f t="shared" si="35"/>
        <v>September</v>
      </c>
      <c r="B2277" s="1">
        <v>45540</v>
      </c>
      <c r="C2277" t="s">
        <v>2</v>
      </c>
      <c r="D2277" t="s">
        <v>2</v>
      </c>
      <c r="E2277" t="s">
        <v>3</v>
      </c>
      <c r="F2277" s="30">
        <v>439020</v>
      </c>
      <c r="G2277" t="str">
        <f>IFERROR(_xlfn.XLOOKUP(E2277,[2]Mapping!$G:$G,[2]Mapping!$H:$H),0)</f>
        <v>CLUSTER 1</v>
      </c>
    </row>
    <row r="2278" spans="1:7" x14ac:dyDescent="0.3">
      <c r="A2278" t="str">
        <f t="shared" si="35"/>
        <v>September</v>
      </c>
      <c r="B2278" s="1">
        <v>45540</v>
      </c>
      <c r="C2278" t="s">
        <v>2</v>
      </c>
      <c r="D2278" t="s">
        <v>2</v>
      </c>
      <c r="E2278" t="s">
        <v>4</v>
      </c>
      <c r="F2278" s="30">
        <v>51720</v>
      </c>
      <c r="G2278" t="str">
        <f>IFERROR(_xlfn.XLOOKUP(E2278,[2]Mapping!$G:$G,[2]Mapping!$H:$H),0)</f>
        <v>CLUSTER 1</v>
      </c>
    </row>
    <row r="2279" spans="1:7" x14ac:dyDescent="0.3">
      <c r="A2279" t="str">
        <f t="shared" si="35"/>
        <v>September</v>
      </c>
      <c r="B2279" s="1">
        <v>45540</v>
      </c>
      <c r="C2279" t="s">
        <v>2</v>
      </c>
      <c r="D2279" t="s">
        <v>2</v>
      </c>
      <c r="E2279" t="s">
        <v>5</v>
      </c>
      <c r="F2279" s="30">
        <v>70430.010000000009</v>
      </c>
      <c r="G2279" t="str">
        <f>IFERROR(_xlfn.XLOOKUP(E2279,[2]Mapping!$G:$G,[2]Mapping!$H:$H),0)</f>
        <v>CLUSTER 1</v>
      </c>
    </row>
    <row r="2280" spans="1:7" x14ac:dyDescent="0.3">
      <c r="A2280" t="str">
        <f t="shared" si="35"/>
        <v>September</v>
      </c>
      <c r="B2280" s="1">
        <v>45540</v>
      </c>
      <c r="C2280" t="s">
        <v>2</v>
      </c>
      <c r="D2280" t="s">
        <v>2</v>
      </c>
      <c r="E2280" t="s">
        <v>6</v>
      </c>
      <c r="F2280" s="30">
        <v>569630.02</v>
      </c>
      <c r="G2280" t="str">
        <f>IFERROR(_xlfn.XLOOKUP(E2280,[2]Mapping!$G:$G,[2]Mapping!$H:$H),0)</f>
        <v>CLUSTER 2</v>
      </c>
    </row>
    <row r="2281" spans="1:7" x14ac:dyDescent="0.3">
      <c r="A2281" t="str">
        <f t="shared" si="35"/>
        <v>September</v>
      </c>
      <c r="B2281" s="1">
        <v>45540</v>
      </c>
      <c r="C2281" t="s">
        <v>2</v>
      </c>
      <c r="D2281" t="s">
        <v>2</v>
      </c>
      <c r="E2281" t="s">
        <v>7</v>
      </c>
      <c r="F2281" s="30">
        <v>204879.98</v>
      </c>
      <c r="G2281" t="str">
        <f>IFERROR(_xlfn.XLOOKUP(E2281,[2]Mapping!$G:$G,[2]Mapping!$H:$H),0)</f>
        <v>CLUSTER 1</v>
      </c>
    </row>
    <row r="2282" spans="1:7" x14ac:dyDescent="0.3">
      <c r="A2282" t="str">
        <f t="shared" si="35"/>
        <v>September</v>
      </c>
      <c r="B2282" s="1">
        <v>45540</v>
      </c>
      <c r="C2282" t="s">
        <v>2</v>
      </c>
      <c r="D2282" t="s">
        <v>2</v>
      </c>
      <c r="E2282" t="s">
        <v>8</v>
      </c>
      <c r="F2282" s="30">
        <v>812230</v>
      </c>
      <c r="G2282" t="str">
        <f>IFERROR(_xlfn.XLOOKUP(E2282,[2]Mapping!$G:$G,[2]Mapping!$H:$H),0)</f>
        <v>CLUSTER 2</v>
      </c>
    </row>
    <row r="2283" spans="1:7" x14ac:dyDescent="0.3">
      <c r="A2283" t="str">
        <f t="shared" si="35"/>
        <v>September</v>
      </c>
      <c r="B2283" s="1">
        <v>45540</v>
      </c>
      <c r="C2283" t="s">
        <v>2</v>
      </c>
      <c r="D2283" t="s">
        <v>2</v>
      </c>
      <c r="E2283" t="s">
        <v>9</v>
      </c>
      <c r="F2283" s="30">
        <v>496110</v>
      </c>
      <c r="G2283" t="str">
        <f>IFERROR(_xlfn.XLOOKUP(E2283,[2]Mapping!$G:$G,[2]Mapping!$H:$H),0)</f>
        <v>CLUSTER 2</v>
      </c>
    </row>
    <row r="2284" spans="1:7" x14ac:dyDescent="0.3">
      <c r="A2284" t="str">
        <f t="shared" si="35"/>
        <v>September</v>
      </c>
      <c r="B2284" s="1">
        <v>45540</v>
      </c>
      <c r="C2284" t="s">
        <v>2</v>
      </c>
      <c r="D2284" t="s">
        <v>2</v>
      </c>
      <c r="E2284" t="s">
        <v>10</v>
      </c>
      <c r="F2284" s="30">
        <v>122679.98999999999</v>
      </c>
      <c r="G2284" t="str">
        <f>IFERROR(_xlfn.XLOOKUP(E2284,[2]Mapping!$G:$G,[2]Mapping!$H:$H),0)</f>
        <v>CLUSTER 1</v>
      </c>
    </row>
    <row r="2285" spans="1:7" x14ac:dyDescent="0.3">
      <c r="A2285" t="str">
        <f t="shared" si="35"/>
        <v>September</v>
      </c>
      <c r="B2285" s="1">
        <v>45540</v>
      </c>
      <c r="C2285" t="s">
        <v>2</v>
      </c>
      <c r="D2285" t="s">
        <v>2</v>
      </c>
      <c r="E2285" t="s">
        <v>11</v>
      </c>
      <c r="F2285" s="30">
        <v>814760</v>
      </c>
      <c r="G2285" t="str">
        <f>IFERROR(_xlfn.XLOOKUP(E2285,[2]Mapping!$G:$G,[2]Mapping!$H:$H),0)</f>
        <v>CLUSTER 2</v>
      </c>
    </row>
    <row r="2286" spans="1:7" x14ac:dyDescent="0.3">
      <c r="A2286" t="str">
        <f t="shared" si="35"/>
        <v>September</v>
      </c>
      <c r="B2286" s="1">
        <v>45540</v>
      </c>
      <c r="C2286" t="s">
        <v>2</v>
      </c>
      <c r="D2286" t="s">
        <v>2</v>
      </c>
      <c r="E2286" t="s">
        <v>12</v>
      </c>
      <c r="F2286" s="30">
        <v>114670</v>
      </c>
      <c r="G2286" t="str">
        <f>IFERROR(_xlfn.XLOOKUP(E2286,[2]Mapping!$G:$G,[2]Mapping!$H:$H),0)</f>
        <v>CLUSTER 2</v>
      </c>
    </row>
    <row r="2287" spans="1:7" x14ac:dyDescent="0.3">
      <c r="A2287" t="str">
        <f t="shared" si="35"/>
        <v>September</v>
      </c>
      <c r="B2287" s="1">
        <v>45540</v>
      </c>
      <c r="C2287" t="s">
        <v>2</v>
      </c>
      <c r="D2287" t="s">
        <v>2</v>
      </c>
      <c r="E2287" t="s">
        <v>13</v>
      </c>
      <c r="F2287" s="30">
        <v>768679.01</v>
      </c>
      <c r="G2287" t="str">
        <f>IFERROR(_xlfn.XLOOKUP(E2287,[2]Mapping!$G:$G,[2]Mapping!$H:$H),0)</f>
        <v>CLUSTER 1</v>
      </c>
    </row>
    <row r="2288" spans="1:7" x14ac:dyDescent="0.3">
      <c r="A2288" t="str">
        <f t="shared" si="35"/>
        <v>September</v>
      </c>
      <c r="B2288" s="1">
        <v>45540</v>
      </c>
      <c r="C2288" t="s">
        <v>2</v>
      </c>
      <c r="D2288" t="s">
        <v>2</v>
      </c>
      <c r="E2288" t="s">
        <v>14</v>
      </c>
      <c r="F2288" s="30">
        <v>370100</v>
      </c>
      <c r="G2288" t="str">
        <f>IFERROR(_xlfn.XLOOKUP(E2288,[2]Mapping!$G:$G,[2]Mapping!$H:$H),0)</f>
        <v>CLUSTER 2</v>
      </c>
    </row>
    <row r="2289" spans="1:7" x14ac:dyDescent="0.3">
      <c r="A2289" t="str">
        <f t="shared" si="35"/>
        <v>September</v>
      </c>
      <c r="B2289" s="1">
        <v>45540</v>
      </c>
      <c r="C2289" t="s">
        <v>2</v>
      </c>
      <c r="D2289" t="s">
        <v>2</v>
      </c>
      <c r="E2289" t="s">
        <v>15</v>
      </c>
      <c r="F2289" s="30">
        <v>133160</v>
      </c>
      <c r="G2289" t="str">
        <f>IFERROR(_xlfn.XLOOKUP(E2289,[2]Mapping!$G:$G,[2]Mapping!$H:$H),0)</f>
        <v>CLUSTER 2</v>
      </c>
    </row>
    <row r="2290" spans="1:7" x14ac:dyDescent="0.3">
      <c r="A2290" t="str">
        <f t="shared" si="35"/>
        <v>September</v>
      </c>
      <c r="B2290" s="1">
        <v>45540</v>
      </c>
      <c r="C2290" t="s">
        <v>2</v>
      </c>
      <c r="D2290" t="s">
        <v>2</v>
      </c>
      <c r="E2290" t="s">
        <v>16</v>
      </c>
      <c r="F2290" s="30">
        <v>523769.99</v>
      </c>
      <c r="G2290" t="str">
        <f>IFERROR(_xlfn.XLOOKUP(E2290,[2]Mapping!$G:$G,[2]Mapping!$H:$H),0)</f>
        <v>CLUSTER 1</v>
      </c>
    </row>
    <row r="2291" spans="1:7" x14ac:dyDescent="0.3">
      <c r="A2291" t="str">
        <f t="shared" si="35"/>
        <v>September</v>
      </c>
      <c r="B2291" s="1">
        <v>45540</v>
      </c>
      <c r="C2291" t="s">
        <v>2</v>
      </c>
      <c r="D2291" t="s">
        <v>2</v>
      </c>
      <c r="E2291" t="s">
        <v>17</v>
      </c>
      <c r="F2291" s="30">
        <v>962720</v>
      </c>
      <c r="G2291" t="str">
        <f>IFERROR(_xlfn.XLOOKUP(E2291,[2]Mapping!$G:$G,[2]Mapping!$H:$H),0)</f>
        <v>CLUSTER 1</v>
      </c>
    </row>
    <row r="2292" spans="1:7" x14ac:dyDescent="0.3">
      <c r="A2292" t="str">
        <f t="shared" si="35"/>
        <v>September</v>
      </c>
      <c r="B2292" s="1">
        <v>45540</v>
      </c>
      <c r="C2292" t="s">
        <v>2</v>
      </c>
      <c r="D2292" t="s">
        <v>2</v>
      </c>
      <c r="E2292" t="s">
        <v>18</v>
      </c>
      <c r="F2292" s="30">
        <v>741260.02</v>
      </c>
      <c r="G2292" t="str">
        <f>IFERROR(_xlfn.XLOOKUP(E2292,[2]Mapping!$G:$G,[2]Mapping!$H:$H),0)</f>
        <v>CLUSTER 2</v>
      </c>
    </row>
    <row r="2293" spans="1:7" x14ac:dyDescent="0.3">
      <c r="A2293" t="str">
        <f t="shared" si="35"/>
        <v>September</v>
      </c>
      <c r="B2293" s="1">
        <v>45540</v>
      </c>
      <c r="C2293" t="s">
        <v>2</v>
      </c>
      <c r="D2293" t="s">
        <v>2</v>
      </c>
      <c r="E2293" t="s">
        <v>19</v>
      </c>
      <c r="F2293" s="30">
        <v>176530.01</v>
      </c>
      <c r="G2293" t="str">
        <f>IFERROR(_xlfn.XLOOKUP(E2293,[2]Mapping!$G:$G,[2]Mapping!$H:$H),0)</f>
        <v>CLUSTER 2</v>
      </c>
    </row>
    <row r="2294" spans="1:7" x14ac:dyDescent="0.3">
      <c r="A2294" t="str">
        <f t="shared" si="35"/>
        <v>September</v>
      </c>
      <c r="B2294" s="1">
        <v>45540</v>
      </c>
      <c r="C2294" t="s">
        <v>2</v>
      </c>
      <c r="D2294" t="s">
        <v>2</v>
      </c>
      <c r="E2294" t="s">
        <v>39</v>
      </c>
      <c r="F2294" s="30">
        <v>37020</v>
      </c>
      <c r="G2294" t="str">
        <f>IFERROR(_xlfn.XLOOKUP(E2294,[2]Mapping!$G:$G,[2]Mapping!$H:$H),0)</f>
        <v>KY</v>
      </c>
    </row>
    <row r="2295" spans="1:7" x14ac:dyDescent="0.3">
      <c r="A2295" t="str">
        <f t="shared" si="35"/>
        <v>September</v>
      </c>
      <c r="B2295" s="1">
        <v>45540</v>
      </c>
      <c r="C2295" t="s">
        <v>2</v>
      </c>
      <c r="D2295" t="s">
        <v>2</v>
      </c>
      <c r="E2295" t="s">
        <v>20</v>
      </c>
      <c r="F2295" s="30">
        <v>414455.5</v>
      </c>
      <c r="G2295" t="str">
        <f>IFERROR(_xlfn.XLOOKUP(E2295,[2]Mapping!$G:$G,[2]Mapping!$H:$H),0)</f>
        <v>CLUSTER 2</v>
      </c>
    </row>
    <row r="2296" spans="1:7" x14ac:dyDescent="0.3">
      <c r="A2296" t="str">
        <f t="shared" si="35"/>
        <v>September</v>
      </c>
      <c r="B2296" s="1">
        <v>45540</v>
      </c>
      <c r="C2296" t="s">
        <v>2</v>
      </c>
      <c r="D2296" t="s">
        <v>2</v>
      </c>
      <c r="E2296" t="s">
        <v>21</v>
      </c>
      <c r="F2296" s="30">
        <v>92320</v>
      </c>
      <c r="G2296" t="str">
        <f>IFERROR(_xlfn.XLOOKUP(E2296,[2]Mapping!$G:$G,[2]Mapping!$H:$H),0)</f>
        <v>CLUSTER 2</v>
      </c>
    </row>
    <row r="2297" spans="1:7" x14ac:dyDescent="0.3">
      <c r="A2297" t="str">
        <f t="shared" ref="A2297:A2360" si="36">TEXT(B2297,"MMMM")</f>
        <v>September</v>
      </c>
      <c r="B2297" s="1">
        <v>45540</v>
      </c>
      <c r="C2297" t="s">
        <v>2</v>
      </c>
      <c r="D2297" t="s">
        <v>2</v>
      </c>
      <c r="E2297" t="s">
        <v>22</v>
      </c>
      <c r="F2297" s="30">
        <v>460180.03</v>
      </c>
      <c r="G2297" t="str">
        <f>IFERROR(_xlfn.XLOOKUP(E2297,[2]Mapping!$G:$G,[2]Mapping!$H:$H),0)</f>
        <v>CLUSTER 2</v>
      </c>
    </row>
    <row r="2298" spans="1:7" x14ac:dyDescent="0.3">
      <c r="A2298" t="str">
        <f t="shared" si="36"/>
        <v>September</v>
      </c>
      <c r="B2298" s="1">
        <v>45540</v>
      </c>
      <c r="C2298" t="s">
        <v>2</v>
      </c>
      <c r="D2298" t="s">
        <v>2</v>
      </c>
      <c r="E2298" t="s">
        <v>23</v>
      </c>
      <c r="F2298" s="30">
        <v>39220</v>
      </c>
      <c r="G2298" t="str">
        <f>IFERROR(_xlfn.XLOOKUP(E2298,[2]Mapping!$G:$G,[2]Mapping!$H:$H),0)</f>
        <v>CLUSTER 2</v>
      </c>
    </row>
    <row r="2299" spans="1:7" x14ac:dyDescent="0.3">
      <c r="A2299" t="str">
        <f t="shared" si="36"/>
        <v>September</v>
      </c>
      <c r="B2299" s="1">
        <v>45540</v>
      </c>
      <c r="C2299" t="s">
        <v>2</v>
      </c>
      <c r="D2299" t="s">
        <v>2</v>
      </c>
      <c r="E2299" t="s">
        <v>24</v>
      </c>
      <c r="F2299" s="30">
        <v>249840</v>
      </c>
      <c r="G2299" t="str">
        <f>IFERROR(_xlfn.XLOOKUP(E2299,[2]Mapping!$G:$G,[2]Mapping!$H:$H),0)</f>
        <v>CLUSTER 1</v>
      </c>
    </row>
    <row r="2300" spans="1:7" x14ac:dyDescent="0.3">
      <c r="A2300" t="str">
        <f t="shared" si="36"/>
        <v>September</v>
      </c>
      <c r="B2300" s="1">
        <v>45540</v>
      </c>
      <c r="C2300" t="s">
        <v>2</v>
      </c>
      <c r="D2300" t="s">
        <v>2</v>
      </c>
      <c r="E2300" t="s">
        <v>25</v>
      </c>
      <c r="F2300" s="30">
        <v>272505</v>
      </c>
      <c r="G2300" t="str">
        <f>IFERROR(_xlfn.XLOOKUP(E2300,[2]Mapping!$G:$G,[2]Mapping!$H:$H),0)</f>
        <v>CLUSTER 1</v>
      </c>
    </row>
    <row r="2301" spans="1:7" x14ac:dyDescent="0.3">
      <c r="A2301" t="str">
        <f t="shared" si="36"/>
        <v>September</v>
      </c>
      <c r="B2301" s="1">
        <v>45540</v>
      </c>
      <c r="C2301" t="s">
        <v>2</v>
      </c>
      <c r="D2301" t="s">
        <v>2</v>
      </c>
      <c r="E2301" t="s">
        <v>26</v>
      </c>
      <c r="F2301" s="30">
        <v>548546.44000000006</v>
      </c>
      <c r="G2301" t="str">
        <f>IFERROR(_xlfn.XLOOKUP(E2301,[2]Mapping!$G:$G,[2]Mapping!$H:$H),0)</f>
        <v>CLUSTER 1</v>
      </c>
    </row>
    <row r="2302" spans="1:7" x14ac:dyDescent="0.3">
      <c r="A2302" t="str">
        <f t="shared" si="36"/>
        <v>September</v>
      </c>
      <c r="B2302" s="1">
        <v>45540</v>
      </c>
      <c r="C2302" t="s">
        <v>2</v>
      </c>
      <c r="D2302" t="s">
        <v>2</v>
      </c>
      <c r="E2302" t="s">
        <v>27</v>
      </c>
      <c r="F2302" s="30">
        <v>346480.01</v>
      </c>
      <c r="G2302" t="str">
        <f>IFERROR(_xlfn.XLOOKUP(E2302,[2]Mapping!$G:$G,[2]Mapping!$H:$H),0)</f>
        <v>CLUSTER 2</v>
      </c>
    </row>
    <row r="2303" spans="1:7" x14ac:dyDescent="0.3">
      <c r="A2303" t="str">
        <f t="shared" si="36"/>
        <v>September</v>
      </c>
      <c r="B2303" s="1">
        <v>45540</v>
      </c>
      <c r="C2303" t="s">
        <v>2</v>
      </c>
      <c r="D2303" t="s">
        <v>2</v>
      </c>
      <c r="E2303" t="s">
        <v>28</v>
      </c>
      <c r="F2303" s="30">
        <v>664509.99</v>
      </c>
      <c r="G2303" t="str">
        <f>IFERROR(_xlfn.XLOOKUP(E2303,[2]Mapping!$G:$G,[2]Mapping!$H:$H),0)</f>
        <v>CLUSTER 1</v>
      </c>
    </row>
    <row r="2304" spans="1:7" x14ac:dyDescent="0.3">
      <c r="A2304" t="str">
        <f t="shared" si="36"/>
        <v>September</v>
      </c>
      <c r="B2304" s="1">
        <v>45540</v>
      </c>
      <c r="C2304" t="s">
        <v>2</v>
      </c>
      <c r="D2304" t="s">
        <v>2</v>
      </c>
      <c r="E2304" t="s">
        <v>29</v>
      </c>
      <c r="F2304" s="30">
        <v>706933.63000000012</v>
      </c>
      <c r="G2304" t="str">
        <f>IFERROR(_xlfn.XLOOKUP(E2304,[2]Mapping!$G:$G,[2]Mapping!$H:$H),0)</f>
        <v>CLUSTER 1</v>
      </c>
    </row>
    <row r="2305" spans="1:7" x14ac:dyDescent="0.3">
      <c r="A2305" t="str">
        <f t="shared" si="36"/>
        <v>September</v>
      </c>
      <c r="B2305" s="1">
        <v>45540</v>
      </c>
      <c r="C2305" t="s">
        <v>2</v>
      </c>
      <c r="D2305" t="s">
        <v>2</v>
      </c>
      <c r="E2305" t="s">
        <v>30</v>
      </c>
      <c r="F2305" s="30">
        <v>399950</v>
      </c>
      <c r="G2305" t="str">
        <f>IFERROR(_xlfn.XLOOKUP(E2305,[2]Mapping!$G:$G,[2]Mapping!$H:$H),0)</f>
        <v>CLUSTER 2</v>
      </c>
    </row>
    <row r="2306" spans="1:7" x14ac:dyDescent="0.3">
      <c r="A2306" t="str">
        <f t="shared" si="36"/>
        <v>September</v>
      </c>
      <c r="B2306" s="1">
        <v>45540</v>
      </c>
      <c r="C2306" t="s">
        <v>2</v>
      </c>
      <c r="D2306" t="s">
        <v>2</v>
      </c>
      <c r="E2306" t="s">
        <v>31</v>
      </c>
      <c r="F2306" s="30">
        <v>732345.01</v>
      </c>
      <c r="G2306" t="str">
        <f>IFERROR(_xlfn.XLOOKUP(E2306,[2]Mapping!$G:$G,[2]Mapping!$H:$H),0)</f>
        <v>CLUSTER 1</v>
      </c>
    </row>
    <row r="2307" spans="1:7" x14ac:dyDescent="0.3">
      <c r="A2307" t="str">
        <f t="shared" si="36"/>
        <v>September</v>
      </c>
      <c r="B2307" s="1">
        <v>45540</v>
      </c>
      <c r="C2307" t="s">
        <v>2</v>
      </c>
      <c r="D2307" t="s">
        <v>2</v>
      </c>
      <c r="E2307" t="s">
        <v>32</v>
      </c>
      <c r="F2307" s="30">
        <v>374680</v>
      </c>
      <c r="G2307" t="str">
        <f>IFERROR(_xlfn.XLOOKUP(E2307,[2]Mapping!$G:$G,[2]Mapping!$H:$H),0)</f>
        <v>CLUSTER 1</v>
      </c>
    </row>
    <row r="2308" spans="1:7" x14ac:dyDescent="0.3">
      <c r="A2308" t="str">
        <f t="shared" si="36"/>
        <v>September</v>
      </c>
      <c r="B2308" s="1">
        <v>45540</v>
      </c>
      <c r="C2308" t="s">
        <v>2</v>
      </c>
      <c r="D2308" t="s">
        <v>2</v>
      </c>
      <c r="E2308" t="s">
        <v>33</v>
      </c>
      <c r="F2308" s="30">
        <v>126098.5</v>
      </c>
      <c r="G2308" t="str">
        <f>IFERROR(_xlfn.XLOOKUP(E2308,[2]Mapping!$G:$G,[2]Mapping!$H:$H),0)</f>
        <v>CLUSTER 1</v>
      </c>
    </row>
    <row r="2309" spans="1:7" x14ac:dyDescent="0.3">
      <c r="A2309" t="str">
        <f t="shared" si="36"/>
        <v>September</v>
      </c>
      <c r="B2309" s="1">
        <v>45540</v>
      </c>
      <c r="C2309" t="s">
        <v>2</v>
      </c>
      <c r="D2309" t="s">
        <v>2</v>
      </c>
      <c r="E2309" t="s">
        <v>34</v>
      </c>
      <c r="F2309" s="30">
        <v>126620</v>
      </c>
      <c r="G2309" t="str">
        <f>IFERROR(_xlfn.XLOOKUP(E2309,[2]Mapping!$G:$G,[2]Mapping!$H:$H),0)</f>
        <v>CLUSTER 2</v>
      </c>
    </row>
    <row r="2310" spans="1:7" x14ac:dyDescent="0.3">
      <c r="A2310" t="str">
        <f t="shared" si="36"/>
        <v>September</v>
      </c>
      <c r="B2310" s="1">
        <v>45540</v>
      </c>
      <c r="C2310" t="s">
        <v>2</v>
      </c>
      <c r="D2310" t="s">
        <v>2</v>
      </c>
      <c r="E2310" t="s">
        <v>35</v>
      </c>
      <c r="F2310" s="30">
        <v>576150</v>
      </c>
      <c r="G2310" t="str">
        <f>IFERROR(_xlfn.XLOOKUP(E2310,[2]Mapping!$G:$G,[2]Mapping!$H:$H),0)</f>
        <v>CLUSTER 2</v>
      </c>
    </row>
    <row r="2311" spans="1:7" x14ac:dyDescent="0.3">
      <c r="A2311" t="str">
        <f t="shared" si="36"/>
        <v>September</v>
      </c>
      <c r="B2311" s="1">
        <v>45540</v>
      </c>
      <c r="C2311" t="s">
        <v>2</v>
      </c>
      <c r="D2311" t="s">
        <v>2</v>
      </c>
      <c r="E2311" t="s">
        <v>36</v>
      </c>
      <c r="F2311" s="30">
        <v>584380.01</v>
      </c>
      <c r="G2311" t="str">
        <f>IFERROR(_xlfn.XLOOKUP(E2311,[2]Mapping!$G:$G,[2]Mapping!$H:$H),0)</f>
        <v>CLUSTER 2</v>
      </c>
    </row>
    <row r="2312" spans="1:7" x14ac:dyDescent="0.3">
      <c r="A2312" t="str">
        <f t="shared" si="36"/>
        <v>September</v>
      </c>
      <c r="B2312" s="3">
        <v>45540</v>
      </c>
      <c r="C2312" t="s">
        <v>0</v>
      </c>
      <c r="D2312" t="s">
        <v>0</v>
      </c>
      <c r="E2312" t="s">
        <v>39</v>
      </c>
      <c r="F2312" s="30">
        <v>3300</v>
      </c>
      <c r="G2312" t="str">
        <f>IFERROR(_xlfn.XLOOKUP(E2312,[2]Mapping!$G:$G,[2]Mapping!$H:$H),0)</f>
        <v>KY</v>
      </c>
    </row>
    <row r="2313" spans="1:7" x14ac:dyDescent="0.3">
      <c r="A2313" t="str">
        <f t="shared" si="36"/>
        <v>September</v>
      </c>
      <c r="B2313" s="1">
        <v>45541</v>
      </c>
      <c r="C2313" t="s">
        <v>37</v>
      </c>
      <c r="D2313" t="s">
        <v>37</v>
      </c>
      <c r="E2313" t="s">
        <v>4</v>
      </c>
      <c r="F2313" s="30">
        <v>-2200</v>
      </c>
      <c r="G2313" t="str">
        <f>IFERROR(_xlfn.XLOOKUP(E2313,[2]Mapping!$G:$G,[2]Mapping!$H:$H),0)</f>
        <v>CLUSTER 1</v>
      </c>
    </row>
    <row r="2314" spans="1:7" x14ac:dyDescent="0.3">
      <c r="A2314" t="str">
        <f t="shared" si="36"/>
        <v>September</v>
      </c>
      <c r="B2314" s="1">
        <v>45541</v>
      </c>
      <c r="C2314" t="s">
        <v>37</v>
      </c>
      <c r="D2314" t="s">
        <v>37</v>
      </c>
      <c r="E2314" t="s">
        <v>6</v>
      </c>
      <c r="F2314" s="30">
        <v>1200</v>
      </c>
      <c r="G2314" t="str">
        <f>IFERROR(_xlfn.XLOOKUP(E2314,[2]Mapping!$G:$G,[2]Mapping!$H:$H),0)</f>
        <v>CLUSTER 2</v>
      </c>
    </row>
    <row r="2315" spans="1:7" x14ac:dyDescent="0.3">
      <c r="A2315" t="str">
        <f t="shared" si="36"/>
        <v>September</v>
      </c>
      <c r="B2315" s="1">
        <v>45541</v>
      </c>
      <c r="C2315" t="s">
        <v>37</v>
      </c>
      <c r="D2315" t="s">
        <v>37</v>
      </c>
      <c r="E2315" t="s">
        <v>11</v>
      </c>
      <c r="F2315" s="30">
        <v>6000</v>
      </c>
      <c r="G2315" t="str">
        <f>IFERROR(_xlfn.XLOOKUP(E2315,[2]Mapping!$G:$G,[2]Mapping!$H:$H),0)</f>
        <v>CLUSTER 2</v>
      </c>
    </row>
    <row r="2316" spans="1:7" x14ac:dyDescent="0.3">
      <c r="A2316" t="str">
        <f t="shared" si="36"/>
        <v>September</v>
      </c>
      <c r="B2316" s="1">
        <v>45541</v>
      </c>
      <c r="C2316" t="s">
        <v>37</v>
      </c>
      <c r="D2316" t="s">
        <v>37</v>
      </c>
      <c r="E2316" t="s">
        <v>16</v>
      </c>
      <c r="F2316" s="30">
        <v>14310</v>
      </c>
      <c r="G2316" t="str">
        <f>IFERROR(_xlfn.XLOOKUP(E2316,[2]Mapping!$G:$G,[2]Mapping!$H:$H),0)</f>
        <v>CLUSTER 1</v>
      </c>
    </row>
    <row r="2317" spans="1:7" x14ac:dyDescent="0.3">
      <c r="A2317" t="str">
        <f t="shared" si="36"/>
        <v>September</v>
      </c>
      <c r="B2317" s="1">
        <v>45541</v>
      </c>
      <c r="C2317" t="s">
        <v>37</v>
      </c>
      <c r="D2317" t="s">
        <v>37</v>
      </c>
      <c r="E2317" t="s">
        <v>24</v>
      </c>
      <c r="F2317" s="30">
        <v>1590</v>
      </c>
      <c r="G2317" t="str">
        <f>IFERROR(_xlfn.XLOOKUP(E2317,[2]Mapping!$G:$G,[2]Mapping!$H:$H),0)</f>
        <v>CLUSTER 1</v>
      </c>
    </row>
    <row r="2318" spans="1:7" x14ac:dyDescent="0.3">
      <c r="A2318" t="str">
        <f t="shared" si="36"/>
        <v>September</v>
      </c>
      <c r="B2318" s="1">
        <v>45541</v>
      </c>
      <c r="C2318" t="s">
        <v>37</v>
      </c>
      <c r="D2318" t="s">
        <v>37</v>
      </c>
      <c r="E2318" t="s">
        <v>26</v>
      </c>
      <c r="F2318" s="30">
        <v>2800</v>
      </c>
      <c r="G2318" t="str">
        <f>IFERROR(_xlfn.XLOOKUP(E2318,[2]Mapping!$G:$G,[2]Mapping!$H:$H),0)</f>
        <v>CLUSTER 1</v>
      </c>
    </row>
    <row r="2319" spans="1:7" x14ac:dyDescent="0.3">
      <c r="A2319" t="str">
        <f t="shared" si="36"/>
        <v>September</v>
      </c>
      <c r="B2319" s="1">
        <v>45541</v>
      </c>
      <c r="C2319" t="s">
        <v>37</v>
      </c>
      <c r="D2319" t="s">
        <v>37</v>
      </c>
      <c r="E2319" t="s">
        <v>28</v>
      </c>
      <c r="F2319" s="30">
        <v>800</v>
      </c>
      <c r="G2319" t="str">
        <f>IFERROR(_xlfn.XLOOKUP(E2319,[2]Mapping!$G:$G,[2]Mapping!$H:$H),0)</f>
        <v>CLUSTER 1</v>
      </c>
    </row>
    <row r="2320" spans="1:7" x14ac:dyDescent="0.3">
      <c r="A2320" t="str">
        <f t="shared" si="36"/>
        <v>September</v>
      </c>
      <c r="B2320" s="1">
        <v>45541</v>
      </c>
      <c r="C2320" t="s">
        <v>37</v>
      </c>
      <c r="D2320" t="s">
        <v>37</v>
      </c>
      <c r="E2320" t="s">
        <v>29</v>
      </c>
      <c r="F2320" s="30">
        <v>8400</v>
      </c>
      <c r="G2320" t="str">
        <f>IFERROR(_xlfn.XLOOKUP(E2320,[2]Mapping!$G:$G,[2]Mapping!$H:$H),0)</f>
        <v>CLUSTER 1</v>
      </c>
    </row>
    <row r="2321" spans="1:7" x14ac:dyDescent="0.3">
      <c r="A2321" t="str">
        <f t="shared" si="36"/>
        <v>September</v>
      </c>
      <c r="B2321" s="1">
        <v>45541</v>
      </c>
      <c r="C2321" t="s">
        <v>37</v>
      </c>
      <c r="D2321" t="s">
        <v>37</v>
      </c>
      <c r="E2321" t="s">
        <v>30</v>
      </c>
      <c r="F2321" s="30">
        <v>1200</v>
      </c>
      <c r="G2321" t="str">
        <f>IFERROR(_xlfn.XLOOKUP(E2321,[2]Mapping!$G:$G,[2]Mapping!$H:$H),0)</f>
        <v>CLUSTER 2</v>
      </c>
    </row>
    <row r="2322" spans="1:7" x14ac:dyDescent="0.3">
      <c r="A2322" t="str">
        <f t="shared" si="36"/>
        <v>September</v>
      </c>
      <c r="B2322" s="1">
        <v>45541</v>
      </c>
      <c r="C2322" t="s">
        <v>37</v>
      </c>
      <c r="D2322" t="s">
        <v>37</v>
      </c>
      <c r="E2322" t="s">
        <v>32</v>
      </c>
      <c r="F2322" s="30">
        <v>400</v>
      </c>
      <c r="G2322" t="str">
        <f>IFERROR(_xlfn.XLOOKUP(E2322,[2]Mapping!$G:$G,[2]Mapping!$H:$H),0)</f>
        <v>CLUSTER 1</v>
      </c>
    </row>
    <row r="2323" spans="1:7" x14ac:dyDescent="0.3">
      <c r="A2323" t="str">
        <f t="shared" si="36"/>
        <v>September</v>
      </c>
      <c r="B2323" s="1">
        <v>45541</v>
      </c>
      <c r="C2323" t="s">
        <v>37</v>
      </c>
      <c r="D2323" t="s">
        <v>37</v>
      </c>
      <c r="E2323" t="s">
        <v>35</v>
      </c>
      <c r="F2323" s="30">
        <v>3180</v>
      </c>
      <c r="G2323" t="str">
        <f>IFERROR(_xlfn.XLOOKUP(E2323,[2]Mapping!$G:$G,[2]Mapping!$H:$H),0)</f>
        <v>CLUSTER 2</v>
      </c>
    </row>
    <row r="2324" spans="1:7" x14ac:dyDescent="0.3">
      <c r="A2324" t="str">
        <f t="shared" si="36"/>
        <v>September</v>
      </c>
      <c r="B2324" s="1">
        <v>45541</v>
      </c>
      <c r="C2324" t="s">
        <v>37</v>
      </c>
      <c r="D2324" t="s">
        <v>37</v>
      </c>
      <c r="E2324" t="s">
        <v>36</v>
      </c>
      <c r="F2324" s="30">
        <v>4770</v>
      </c>
      <c r="G2324" t="str">
        <f>IFERROR(_xlfn.XLOOKUP(E2324,[2]Mapping!$G:$G,[2]Mapping!$H:$H),0)</f>
        <v>CLUSTER 2</v>
      </c>
    </row>
    <row r="2325" spans="1:7" x14ac:dyDescent="0.3">
      <c r="A2325" t="str">
        <f t="shared" si="36"/>
        <v>September</v>
      </c>
      <c r="B2325" s="1">
        <v>45541</v>
      </c>
      <c r="C2325" t="s">
        <v>38</v>
      </c>
      <c r="D2325" t="s">
        <v>38</v>
      </c>
      <c r="E2325" t="s">
        <v>8</v>
      </c>
      <c r="F2325" s="30">
        <v>15570</v>
      </c>
      <c r="G2325" t="str">
        <f>IFERROR(_xlfn.XLOOKUP(E2325,[2]Mapping!$G:$G,[2]Mapping!$H:$H),0)</f>
        <v>CLUSTER 2</v>
      </c>
    </row>
    <row r="2326" spans="1:7" x14ac:dyDescent="0.3">
      <c r="A2326" t="str">
        <f t="shared" si="36"/>
        <v>September</v>
      </c>
      <c r="B2326" s="1">
        <v>45541</v>
      </c>
      <c r="C2326" t="s">
        <v>38</v>
      </c>
      <c r="D2326" t="s">
        <v>38</v>
      </c>
      <c r="E2326" t="s">
        <v>11</v>
      </c>
      <c r="F2326" s="30">
        <v>19360</v>
      </c>
      <c r="G2326" t="str">
        <f>IFERROR(_xlfn.XLOOKUP(E2326,[2]Mapping!$G:$G,[2]Mapping!$H:$H),0)</f>
        <v>CLUSTER 2</v>
      </c>
    </row>
    <row r="2327" spans="1:7" x14ac:dyDescent="0.3">
      <c r="A2327" t="str">
        <f t="shared" si="36"/>
        <v>September</v>
      </c>
      <c r="B2327" s="1">
        <v>45541</v>
      </c>
      <c r="C2327" t="s">
        <v>38</v>
      </c>
      <c r="D2327" t="s">
        <v>38</v>
      </c>
      <c r="E2327" t="s">
        <v>13</v>
      </c>
      <c r="F2327" s="30">
        <v>10820</v>
      </c>
      <c r="G2327" t="str">
        <f>IFERROR(_xlfn.XLOOKUP(E2327,[2]Mapping!$G:$G,[2]Mapping!$H:$H),0)</f>
        <v>CLUSTER 1</v>
      </c>
    </row>
    <row r="2328" spans="1:7" x14ac:dyDescent="0.3">
      <c r="A2328" t="str">
        <f t="shared" si="36"/>
        <v>September</v>
      </c>
      <c r="B2328" s="1">
        <v>45541</v>
      </c>
      <c r="C2328" t="s">
        <v>38</v>
      </c>
      <c r="D2328" t="s">
        <v>38</v>
      </c>
      <c r="E2328" t="s">
        <v>16</v>
      </c>
      <c r="F2328" s="30">
        <v>3150</v>
      </c>
      <c r="G2328" t="str">
        <f>IFERROR(_xlfn.XLOOKUP(E2328,[2]Mapping!$G:$G,[2]Mapping!$H:$H),0)</f>
        <v>CLUSTER 1</v>
      </c>
    </row>
    <row r="2329" spans="1:7" x14ac:dyDescent="0.3">
      <c r="A2329" t="str">
        <f t="shared" si="36"/>
        <v>September</v>
      </c>
      <c r="B2329" s="1">
        <v>45541</v>
      </c>
      <c r="C2329" t="s">
        <v>38</v>
      </c>
      <c r="D2329" t="s">
        <v>38</v>
      </c>
      <c r="E2329" t="s">
        <v>17</v>
      </c>
      <c r="F2329" s="30">
        <v>-2970</v>
      </c>
      <c r="G2329" t="str">
        <f>IFERROR(_xlfn.XLOOKUP(E2329,[2]Mapping!$G:$G,[2]Mapping!$H:$H),0)</f>
        <v>CLUSTER 1</v>
      </c>
    </row>
    <row r="2330" spans="1:7" x14ac:dyDescent="0.3">
      <c r="A2330" t="str">
        <f t="shared" si="36"/>
        <v>September</v>
      </c>
      <c r="B2330" s="1">
        <v>45541</v>
      </c>
      <c r="C2330" t="s">
        <v>38</v>
      </c>
      <c r="D2330" t="s">
        <v>38</v>
      </c>
      <c r="E2330" t="s">
        <v>18</v>
      </c>
      <c r="F2330" s="30">
        <v>1760</v>
      </c>
      <c r="G2330" t="str">
        <f>IFERROR(_xlfn.XLOOKUP(E2330,[2]Mapping!$G:$G,[2]Mapping!$H:$H),0)</f>
        <v>CLUSTER 2</v>
      </c>
    </row>
    <row r="2331" spans="1:7" x14ac:dyDescent="0.3">
      <c r="A2331" t="str">
        <f t="shared" si="36"/>
        <v>September</v>
      </c>
      <c r="B2331" s="1">
        <v>45541</v>
      </c>
      <c r="C2331" t="s">
        <v>38</v>
      </c>
      <c r="D2331" t="s">
        <v>38</v>
      </c>
      <c r="E2331" t="s">
        <v>19</v>
      </c>
      <c r="F2331" s="30">
        <v>4620</v>
      </c>
      <c r="G2331" t="str">
        <f>IFERROR(_xlfn.XLOOKUP(E2331,[2]Mapping!$G:$G,[2]Mapping!$H:$H),0)</f>
        <v>CLUSTER 2</v>
      </c>
    </row>
    <row r="2332" spans="1:7" x14ac:dyDescent="0.3">
      <c r="A2332" t="str">
        <f t="shared" si="36"/>
        <v>September</v>
      </c>
      <c r="B2332" s="1">
        <v>45541</v>
      </c>
      <c r="C2332" t="s">
        <v>38</v>
      </c>
      <c r="D2332" t="s">
        <v>38</v>
      </c>
      <c r="E2332" t="s">
        <v>39</v>
      </c>
      <c r="F2332" s="30">
        <v>7660</v>
      </c>
      <c r="G2332" t="str">
        <f>IFERROR(_xlfn.XLOOKUP(E2332,[2]Mapping!$G:$G,[2]Mapping!$H:$H),0)</f>
        <v>KY</v>
      </c>
    </row>
    <row r="2333" spans="1:7" x14ac:dyDescent="0.3">
      <c r="A2333" t="str">
        <f t="shared" si="36"/>
        <v>September</v>
      </c>
      <c r="B2333" s="1">
        <v>45541</v>
      </c>
      <c r="C2333" t="s">
        <v>38</v>
      </c>
      <c r="D2333" t="s">
        <v>38</v>
      </c>
      <c r="E2333" t="s">
        <v>20</v>
      </c>
      <c r="F2333" s="30">
        <v>10600</v>
      </c>
      <c r="G2333" t="str">
        <f>IFERROR(_xlfn.XLOOKUP(E2333,[2]Mapping!$G:$G,[2]Mapping!$H:$H),0)</f>
        <v>CLUSTER 2</v>
      </c>
    </row>
    <row r="2334" spans="1:7" x14ac:dyDescent="0.3">
      <c r="A2334" t="str">
        <f t="shared" si="36"/>
        <v>September</v>
      </c>
      <c r="B2334" s="1">
        <v>45541</v>
      </c>
      <c r="C2334" t="s">
        <v>38</v>
      </c>
      <c r="D2334" t="s">
        <v>38</v>
      </c>
      <c r="E2334" t="s">
        <v>22</v>
      </c>
      <c r="F2334" s="30">
        <v>24380</v>
      </c>
      <c r="G2334" t="str">
        <f>IFERROR(_xlfn.XLOOKUP(E2334,[2]Mapping!$G:$G,[2]Mapping!$H:$H),0)</f>
        <v>CLUSTER 2</v>
      </c>
    </row>
    <row r="2335" spans="1:7" x14ac:dyDescent="0.3">
      <c r="A2335" t="str">
        <f t="shared" si="36"/>
        <v>September</v>
      </c>
      <c r="B2335" s="1">
        <v>45541</v>
      </c>
      <c r="C2335" t="s">
        <v>38</v>
      </c>
      <c r="D2335" t="s">
        <v>38</v>
      </c>
      <c r="E2335" t="s">
        <v>26</v>
      </c>
      <c r="F2335" s="30">
        <v>32080</v>
      </c>
      <c r="G2335" t="str">
        <f>IFERROR(_xlfn.XLOOKUP(E2335,[2]Mapping!$G:$G,[2]Mapping!$H:$H),0)</f>
        <v>CLUSTER 1</v>
      </c>
    </row>
    <row r="2336" spans="1:7" x14ac:dyDescent="0.3">
      <c r="A2336" t="str">
        <f t="shared" si="36"/>
        <v>September</v>
      </c>
      <c r="B2336" s="1">
        <v>45541</v>
      </c>
      <c r="C2336" t="s">
        <v>38</v>
      </c>
      <c r="D2336" t="s">
        <v>38</v>
      </c>
      <c r="E2336" t="s">
        <v>28</v>
      </c>
      <c r="F2336" s="30">
        <v>4860</v>
      </c>
      <c r="G2336" t="str">
        <f>IFERROR(_xlfn.XLOOKUP(E2336,[2]Mapping!$G:$G,[2]Mapping!$H:$H),0)</f>
        <v>CLUSTER 1</v>
      </c>
    </row>
    <row r="2337" spans="1:7" x14ac:dyDescent="0.3">
      <c r="A2337" t="str">
        <f t="shared" si="36"/>
        <v>September</v>
      </c>
      <c r="B2337" s="1">
        <v>45541</v>
      </c>
      <c r="C2337" t="s">
        <v>38</v>
      </c>
      <c r="D2337" t="s">
        <v>38</v>
      </c>
      <c r="E2337" t="s">
        <v>30</v>
      </c>
      <c r="F2337" s="30">
        <v>4000</v>
      </c>
      <c r="G2337" t="str">
        <f>IFERROR(_xlfn.XLOOKUP(E2337,[2]Mapping!$G:$G,[2]Mapping!$H:$H),0)</f>
        <v>CLUSTER 2</v>
      </c>
    </row>
    <row r="2338" spans="1:7" x14ac:dyDescent="0.3">
      <c r="A2338" t="str">
        <f t="shared" si="36"/>
        <v>September</v>
      </c>
      <c r="B2338" s="1">
        <v>45541</v>
      </c>
      <c r="C2338" t="s">
        <v>38</v>
      </c>
      <c r="D2338" t="s">
        <v>38</v>
      </c>
      <c r="E2338" t="s">
        <v>31</v>
      </c>
      <c r="F2338" s="30">
        <v>9370</v>
      </c>
      <c r="G2338" t="str">
        <f>IFERROR(_xlfn.XLOOKUP(E2338,[2]Mapping!$G:$G,[2]Mapping!$H:$H),0)</f>
        <v>CLUSTER 1</v>
      </c>
    </row>
    <row r="2339" spans="1:7" x14ac:dyDescent="0.3">
      <c r="A2339" t="str">
        <f t="shared" si="36"/>
        <v>September</v>
      </c>
      <c r="B2339" s="1">
        <v>45541</v>
      </c>
      <c r="C2339" t="s">
        <v>38</v>
      </c>
      <c r="D2339" t="s">
        <v>38</v>
      </c>
      <c r="E2339" t="s">
        <v>32</v>
      </c>
      <c r="F2339" s="30">
        <v>36400</v>
      </c>
      <c r="G2339" t="str">
        <f>IFERROR(_xlfn.XLOOKUP(E2339,[2]Mapping!$G:$G,[2]Mapping!$H:$H),0)</f>
        <v>CLUSTER 1</v>
      </c>
    </row>
    <row r="2340" spans="1:7" x14ac:dyDescent="0.3">
      <c r="A2340" t="str">
        <f t="shared" si="36"/>
        <v>September</v>
      </c>
      <c r="B2340" s="1">
        <v>45541</v>
      </c>
      <c r="C2340" t="s">
        <v>38</v>
      </c>
      <c r="D2340" t="s">
        <v>38</v>
      </c>
      <c r="E2340" t="s">
        <v>33</v>
      </c>
      <c r="F2340" s="30">
        <v>880</v>
      </c>
      <c r="G2340" t="str">
        <f>IFERROR(_xlfn.XLOOKUP(E2340,[2]Mapping!$G:$G,[2]Mapping!$H:$H),0)</f>
        <v>CLUSTER 1</v>
      </c>
    </row>
    <row r="2341" spans="1:7" x14ac:dyDescent="0.3">
      <c r="A2341" t="str">
        <f t="shared" si="36"/>
        <v>September</v>
      </c>
      <c r="B2341" s="1">
        <v>45541</v>
      </c>
      <c r="C2341" t="s">
        <v>38</v>
      </c>
      <c r="D2341" t="s">
        <v>38</v>
      </c>
      <c r="E2341" t="s">
        <v>34</v>
      </c>
      <c r="F2341" s="30">
        <v>2310</v>
      </c>
      <c r="G2341" t="str">
        <f>IFERROR(_xlfn.XLOOKUP(E2341,[2]Mapping!$G:$G,[2]Mapping!$H:$H),0)</f>
        <v>CLUSTER 2</v>
      </c>
    </row>
    <row r="2342" spans="1:7" x14ac:dyDescent="0.3">
      <c r="A2342" t="str">
        <f t="shared" si="36"/>
        <v>September</v>
      </c>
      <c r="B2342" s="1">
        <v>45541</v>
      </c>
      <c r="C2342" t="s">
        <v>38</v>
      </c>
      <c r="D2342" t="s">
        <v>38</v>
      </c>
      <c r="E2342" t="s">
        <v>35</v>
      </c>
      <c r="F2342" s="30">
        <v>7090</v>
      </c>
      <c r="G2342" t="str">
        <f>IFERROR(_xlfn.XLOOKUP(E2342,[2]Mapping!$G:$G,[2]Mapping!$H:$H),0)</f>
        <v>CLUSTER 2</v>
      </c>
    </row>
    <row r="2343" spans="1:7" x14ac:dyDescent="0.3">
      <c r="A2343" t="str">
        <f t="shared" si="36"/>
        <v>September</v>
      </c>
      <c r="B2343" s="1">
        <v>45541</v>
      </c>
      <c r="C2343" t="s">
        <v>38</v>
      </c>
      <c r="D2343" t="s">
        <v>38</v>
      </c>
      <c r="E2343" t="s">
        <v>36</v>
      </c>
      <c r="F2343" s="30">
        <v>9100</v>
      </c>
      <c r="G2343" t="str">
        <f>IFERROR(_xlfn.XLOOKUP(E2343,[2]Mapping!$G:$G,[2]Mapping!$H:$H),0)</f>
        <v>CLUSTER 2</v>
      </c>
    </row>
    <row r="2344" spans="1:7" x14ac:dyDescent="0.3">
      <c r="A2344" t="str">
        <f t="shared" si="36"/>
        <v>September</v>
      </c>
      <c r="B2344" s="1">
        <v>45541</v>
      </c>
      <c r="C2344" t="s">
        <v>2</v>
      </c>
      <c r="D2344" t="s">
        <v>2</v>
      </c>
      <c r="E2344" t="s">
        <v>3</v>
      </c>
      <c r="F2344" s="30">
        <v>407100</v>
      </c>
      <c r="G2344" t="str">
        <f>IFERROR(_xlfn.XLOOKUP(E2344,[2]Mapping!$G:$G,[2]Mapping!$H:$H),0)</f>
        <v>CLUSTER 1</v>
      </c>
    </row>
    <row r="2345" spans="1:7" x14ac:dyDescent="0.3">
      <c r="A2345" t="str">
        <f t="shared" si="36"/>
        <v>September</v>
      </c>
      <c r="B2345" s="1">
        <v>45541</v>
      </c>
      <c r="C2345" t="s">
        <v>2</v>
      </c>
      <c r="D2345" t="s">
        <v>2</v>
      </c>
      <c r="E2345" t="s">
        <v>4</v>
      </c>
      <c r="F2345" s="30">
        <v>174560</v>
      </c>
      <c r="G2345" t="str">
        <f>IFERROR(_xlfn.XLOOKUP(E2345,[2]Mapping!$G:$G,[2]Mapping!$H:$H),0)</f>
        <v>CLUSTER 1</v>
      </c>
    </row>
    <row r="2346" spans="1:7" x14ac:dyDescent="0.3">
      <c r="A2346" t="str">
        <f t="shared" si="36"/>
        <v>September</v>
      </c>
      <c r="B2346" s="1">
        <v>45541</v>
      </c>
      <c r="C2346" t="s">
        <v>2</v>
      </c>
      <c r="D2346" t="s">
        <v>2</v>
      </c>
      <c r="E2346" t="s">
        <v>5</v>
      </c>
      <c r="F2346" s="30">
        <v>438340</v>
      </c>
      <c r="G2346" t="str">
        <f>IFERROR(_xlfn.XLOOKUP(E2346,[2]Mapping!$G:$G,[2]Mapping!$H:$H),0)</f>
        <v>CLUSTER 1</v>
      </c>
    </row>
    <row r="2347" spans="1:7" x14ac:dyDescent="0.3">
      <c r="A2347" t="str">
        <f t="shared" si="36"/>
        <v>September</v>
      </c>
      <c r="B2347" s="1">
        <v>45541</v>
      </c>
      <c r="C2347" t="s">
        <v>2</v>
      </c>
      <c r="D2347" t="s">
        <v>2</v>
      </c>
      <c r="E2347" t="s">
        <v>6</v>
      </c>
      <c r="F2347" s="30">
        <v>468980.01</v>
      </c>
      <c r="G2347" t="str">
        <f>IFERROR(_xlfn.XLOOKUP(E2347,[2]Mapping!$G:$G,[2]Mapping!$H:$H),0)</f>
        <v>CLUSTER 2</v>
      </c>
    </row>
    <row r="2348" spans="1:7" x14ac:dyDescent="0.3">
      <c r="A2348" t="str">
        <f t="shared" si="36"/>
        <v>September</v>
      </c>
      <c r="B2348" s="1">
        <v>45541</v>
      </c>
      <c r="C2348" t="s">
        <v>2</v>
      </c>
      <c r="D2348" t="s">
        <v>2</v>
      </c>
      <c r="E2348" t="s">
        <v>7</v>
      </c>
      <c r="F2348" s="30">
        <v>312880</v>
      </c>
      <c r="G2348" t="str">
        <f>IFERROR(_xlfn.XLOOKUP(E2348,[2]Mapping!$G:$G,[2]Mapping!$H:$H),0)</f>
        <v>CLUSTER 1</v>
      </c>
    </row>
    <row r="2349" spans="1:7" x14ac:dyDescent="0.3">
      <c r="A2349" t="str">
        <f t="shared" si="36"/>
        <v>September</v>
      </c>
      <c r="B2349" s="1">
        <v>45541</v>
      </c>
      <c r="C2349" t="s">
        <v>2</v>
      </c>
      <c r="D2349" t="s">
        <v>2</v>
      </c>
      <c r="E2349" t="s">
        <v>8</v>
      </c>
      <c r="F2349" s="30">
        <v>355670</v>
      </c>
      <c r="G2349" t="str">
        <f>IFERROR(_xlfn.XLOOKUP(E2349,[2]Mapping!$G:$G,[2]Mapping!$H:$H),0)</f>
        <v>CLUSTER 2</v>
      </c>
    </row>
    <row r="2350" spans="1:7" x14ac:dyDescent="0.3">
      <c r="A2350" t="str">
        <f t="shared" si="36"/>
        <v>September</v>
      </c>
      <c r="B2350" s="1">
        <v>45541</v>
      </c>
      <c r="C2350" t="s">
        <v>2</v>
      </c>
      <c r="D2350" t="s">
        <v>2</v>
      </c>
      <c r="E2350" t="s">
        <v>9</v>
      </c>
      <c r="F2350" s="30">
        <v>323280.01</v>
      </c>
      <c r="G2350" t="str">
        <f>IFERROR(_xlfn.XLOOKUP(E2350,[2]Mapping!$G:$G,[2]Mapping!$H:$H),0)</f>
        <v>CLUSTER 2</v>
      </c>
    </row>
    <row r="2351" spans="1:7" x14ac:dyDescent="0.3">
      <c r="A2351" t="str">
        <f t="shared" si="36"/>
        <v>September</v>
      </c>
      <c r="B2351" s="1">
        <v>45541</v>
      </c>
      <c r="C2351" t="s">
        <v>2</v>
      </c>
      <c r="D2351" t="s">
        <v>2</v>
      </c>
      <c r="E2351" t="s">
        <v>10</v>
      </c>
      <c r="F2351" s="30">
        <v>406790</v>
      </c>
      <c r="G2351" t="str">
        <f>IFERROR(_xlfn.XLOOKUP(E2351,[2]Mapping!$G:$G,[2]Mapping!$H:$H),0)</f>
        <v>CLUSTER 1</v>
      </c>
    </row>
    <row r="2352" spans="1:7" x14ac:dyDescent="0.3">
      <c r="A2352" t="str">
        <f t="shared" si="36"/>
        <v>September</v>
      </c>
      <c r="B2352" s="1">
        <v>45541</v>
      </c>
      <c r="C2352" t="s">
        <v>2</v>
      </c>
      <c r="D2352" t="s">
        <v>2</v>
      </c>
      <c r="E2352" t="s">
        <v>11</v>
      </c>
      <c r="F2352" s="30">
        <v>688030.01</v>
      </c>
      <c r="G2352" t="str">
        <f>IFERROR(_xlfn.XLOOKUP(E2352,[2]Mapping!$G:$G,[2]Mapping!$H:$H),0)</f>
        <v>CLUSTER 2</v>
      </c>
    </row>
    <row r="2353" spans="1:7" x14ac:dyDescent="0.3">
      <c r="A2353" t="str">
        <f t="shared" si="36"/>
        <v>September</v>
      </c>
      <c r="B2353" s="1">
        <v>45541</v>
      </c>
      <c r="C2353" t="s">
        <v>2</v>
      </c>
      <c r="D2353" t="s">
        <v>2</v>
      </c>
      <c r="E2353" t="s">
        <v>12</v>
      </c>
      <c r="F2353" s="30">
        <v>71260</v>
      </c>
      <c r="G2353" t="str">
        <f>IFERROR(_xlfn.XLOOKUP(E2353,[2]Mapping!$G:$G,[2]Mapping!$H:$H),0)</f>
        <v>CLUSTER 2</v>
      </c>
    </row>
    <row r="2354" spans="1:7" x14ac:dyDescent="0.3">
      <c r="A2354" t="str">
        <f t="shared" si="36"/>
        <v>September</v>
      </c>
      <c r="B2354" s="1">
        <v>45541</v>
      </c>
      <c r="C2354" t="s">
        <v>2</v>
      </c>
      <c r="D2354" t="s">
        <v>2</v>
      </c>
      <c r="E2354" t="s">
        <v>13</v>
      </c>
      <c r="F2354" s="30">
        <v>463840</v>
      </c>
      <c r="G2354" t="str">
        <f>IFERROR(_xlfn.XLOOKUP(E2354,[2]Mapping!$G:$G,[2]Mapping!$H:$H),0)</f>
        <v>CLUSTER 1</v>
      </c>
    </row>
    <row r="2355" spans="1:7" x14ac:dyDescent="0.3">
      <c r="A2355" t="str">
        <f t="shared" si="36"/>
        <v>September</v>
      </c>
      <c r="B2355" s="1">
        <v>45541</v>
      </c>
      <c r="C2355" t="s">
        <v>2</v>
      </c>
      <c r="D2355" t="s">
        <v>2</v>
      </c>
      <c r="E2355" t="s">
        <v>14</v>
      </c>
      <c r="F2355" s="30">
        <v>322280</v>
      </c>
      <c r="G2355" t="str">
        <f>IFERROR(_xlfn.XLOOKUP(E2355,[2]Mapping!$G:$G,[2]Mapping!$H:$H),0)</f>
        <v>CLUSTER 2</v>
      </c>
    </row>
    <row r="2356" spans="1:7" x14ac:dyDescent="0.3">
      <c r="A2356" t="str">
        <f t="shared" si="36"/>
        <v>September</v>
      </c>
      <c r="B2356" s="1">
        <v>45541</v>
      </c>
      <c r="C2356" t="s">
        <v>2</v>
      </c>
      <c r="D2356" t="s">
        <v>2</v>
      </c>
      <c r="E2356" t="s">
        <v>15</v>
      </c>
      <c r="F2356" s="30">
        <v>91840</v>
      </c>
      <c r="G2356" t="str">
        <f>IFERROR(_xlfn.XLOOKUP(E2356,[2]Mapping!$G:$G,[2]Mapping!$H:$H),0)</f>
        <v>CLUSTER 2</v>
      </c>
    </row>
    <row r="2357" spans="1:7" x14ac:dyDescent="0.3">
      <c r="A2357" t="str">
        <f t="shared" si="36"/>
        <v>September</v>
      </c>
      <c r="B2357" s="1">
        <v>45541</v>
      </c>
      <c r="C2357" t="s">
        <v>2</v>
      </c>
      <c r="D2357" t="s">
        <v>2</v>
      </c>
      <c r="E2357" t="s">
        <v>16</v>
      </c>
      <c r="F2357" s="30">
        <v>744948</v>
      </c>
      <c r="G2357" t="str">
        <f>IFERROR(_xlfn.XLOOKUP(E2357,[2]Mapping!$G:$G,[2]Mapping!$H:$H),0)</f>
        <v>CLUSTER 1</v>
      </c>
    </row>
    <row r="2358" spans="1:7" x14ac:dyDescent="0.3">
      <c r="A2358" t="str">
        <f t="shared" si="36"/>
        <v>September</v>
      </c>
      <c r="B2358" s="1">
        <v>45541</v>
      </c>
      <c r="C2358" t="s">
        <v>2</v>
      </c>
      <c r="D2358" t="s">
        <v>2</v>
      </c>
      <c r="E2358" t="s">
        <v>17</v>
      </c>
      <c r="F2358" s="30">
        <v>508960.03</v>
      </c>
      <c r="G2358" t="str">
        <f>IFERROR(_xlfn.XLOOKUP(E2358,[2]Mapping!$G:$G,[2]Mapping!$H:$H),0)</f>
        <v>CLUSTER 1</v>
      </c>
    </row>
    <row r="2359" spans="1:7" x14ac:dyDescent="0.3">
      <c r="A2359" t="str">
        <f t="shared" si="36"/>
        <v>September</v>
      </c>
      <c r="B2359" s="1">
        <v>45541</v>
      </c>
      <c r="C2359" t="s">
        <v>2</v>
      </c>
      <c r="D2359" t="s">
        <v>2</v>
      </c>
      <c r="E2359" t="s">
        <v>18</v>
      </c>
      <c r="F2359" s="30">
        <v>724140</v>
      </c>
      <c r="G2359" t="str">
        <f>IFERROR(_xlfn.XLOOKUP(E2359,[2]Mapping!$G:$G,[2]Mapping!$H:$H),0)</f>
        <v>CLUSTER 2</v>
      </c>
    </row>
    <row r="2360" spans="1:7" x14ac:dyDescent="0.3">
      <c r="A2360" t="str">
        <f t="shared" si="36"/>
        <v>September</v>
      </c>
      <c r="B2360" s="1">
        <v>45541</v>
      </c>
      <c r="C2360" t="s">
        <v>2</v>
      </c>
      <c r="D2360" t="s">
        <v>2</v>
      </c>
      <c r="E2360" t="s">
        <v>19</v>
      </c>
      <c r="F2360" s="30">
        <v>171705</v>
      </c>
      <c r="G2360" t="str">
        <f>IFERROR(_xlfn.XLOOKUP(E2360,[2]Mapping!$G:$G,[2]Mapping!$H:$H),0)</f>
        <v>CLUSTER 2</v>
      </c>
    </row>
    <row r="2361" spans="1:7" x14ac:dyDescent="0.3">
      <c r="A2361" t="str">
        <f t="shared" ref="A2361:A2424" si="37">TEXT(B2361,"MMMM")</f>
        <v>September</v>
      </c>
      <c r="B2361" s="1">
        <v>45541</v>
      </c>
      <c r="C2361" t="s">
        <v>2</v>
      </c>
      <c r="D2361" t="s">
        <v>2</v>
      </c>
      <c r="E2361" t="s">
        <v>39</v>
      </c>
      <c r="F2361" s="30">
        <v>234990</v>
      </c>
      <c r="G2361" t="str">
        <f>IFERROR(_xlfn.XLOOKUP(E2361,[2]Mapping!$G:$G,[2]Mapping!$H:$H),0)</f>
        <v>KY</v>
      </c>
    </row>
    <row r="2362" spans="1:7" x14ac:dyDescent="0.3">
      <c r="A2362" t="str">
        <f t="shared" si="37"/>
        <v>September</v>
      </c>
      <c r="B2362" s="1">
        <v>45541</v>
      </c>
      <c r="C2362" t="s">
        <v>2</v>
      </c>
      <c r="D2362" t="s">
        <v>2</v>
      </c>
      <c r="E2362" t="s">
        <v>20</v>
      </c>
      <c r="F2362" s="30">
        <v>288740</v>
      </c>
      <c r="G2362" t="str">
        <f>IFERROR(_xlfn.XLOOKUP(E2362,[2]Mapping!$G:$G,[2]Mapping!$H:$H),0)</f>
        <v>CLUSTER 2</v>
      </c>
    </row>
    <row r="2363" spans="1:7" x14ac:dyDescent="0.3">
      <c r="A2363" t="str">
        <f t="shared" si="37"/>
        <v>September</v>
      </c>
      <c r="B2363" s="1">
        <v>45541</v>
      </c>
      <c r="C2363" t="s">
        <v>2</v>
      </c>
      <c r="D2363" t="s">
        <v>2</v>
      </c>
      <c r="E2363" t="s">
        <v>21</v>
      </c>
      <c r="F2363" s="30">
        <v>129780</v>
      </c>
      <c r="G2363" t="str">
        <f>IFERROR(_xlfn.XLOOKUP(E2363,[2]Mapping!$G:$G,[2]Mapping!$H:$H),0)</f>
        <v>CLUSTER 2</v>
      </c>
    </row>
    <row r="2364" spans="1:7" x14ac:dyDescent="0.3">
      <c r="A2364" t="str">
        <f t="shared" si="37"/>
        <v>September</v>
      </c>
      <c r="B2364" s="1">
        <v>45541</v>
      </c>
      <c r="C2364" t="s">
        <v>2</v>
      </c>
      <c r="D2364" t="s">
        <v>2</v>
      </c>
      <c r="E2364" t="s">
        <v>22</v>
      </c>
      <c r="F2364" s="30">
        <v>513470.02</v>
      </c>
      <c r="G2364" t="str">
        <f>IFERROR(_xlfn.XLOOKUP(E2364,[2]Mapping!$G:$G,[2]Mapping!$H:$H),0)</f>
        <v>CLUSTER 2</v>
      </c>
    </row>
    <row r="2365" spans="1:7" x14ac:dyDescent="0.3">
      <c r="A2365" t="str">
        <f t="shared" si="37"/>
        <v>September</v>
      </c>
      <c r="B2365" s="1">
        <v>45541</v>
      </c>
      <c r="C2365" t="s">
        <v>2</v>
      </c>
      <c r="D2365" t="s">
        <v>2</v>
      </c>
      <c r="E2365" t="s">
        <v>23</v>
      </c>
      <c r="F2365" s="30">
        <v>83620</v>
      </c>
      <c r="G2365" t="str">
        <f>IFERROR(_xlfn.XLOOKUP(E2365,[2]Mapping!$G:$G,[2]Mapping!$H:$H),0)</f>
        <v>CLUSTER 2</v>
      </c>
    </row>
    <row r="2366" spans="1:7" x14ac:dyDescent="0.3">
      <c r="A2366" t="str">
        <f t="shared" si="37"/>
        <v>September</v>
      </c>
      <c r="B2366" s="1">
        <v>45541</v>
      </c>
      <c r="C2366" t="s">
        <v>2</v>
      </c>
      <c r="D2366" t="s">
        <v>2</v>
      </c>
      <c r="E2366" t="s">
        <v>24</v>
      </c>
      <c r="F2366" s="30">
        <v>202599.99</v>
      </c>
      <c r="G2366" t="str">
        <f>IFERROR(_xlfn.XLOOKUP(E2366,[2]Mapping!$G:$G,[2]Mapping!$H:$H),0)</f>
        <v>CLUSTER 1</v>
      </c>
    </row>
    <row r="2367" spans="1:7" x14ac:dyDescent="0.3">
      <c r="A2367" t="str">
        <f t="shared" si="37"/>
        <v>September</v>
      </c>
      <c r="B2367" s="1">
        <v>45541</v>
      </c>
      <c r="C2367" t="s">
        <v>2</v>
      </c>
      <c r="D2367" t="s">
        <v>2</v>
      </c>
      <c r="E2367" t="s">
        <v>25</v>
      </c>
      <c r="F2367" s="30">
        <v>356590.01</v>
      </c>
      <c r="G2367" t="str">
        <f>IFERROR(_xlfn.XLOOKUP(E2367,[2]Mapping!$G:$G,[2]Mapping!$H:$H),0)</f>
        <v>CLUSTER 1</v>
      </c>
    </row>
    <row r="2368" spans="1:7" x14ac:dyDescent="0.3">
      <c r="A2368" t="str">
        <f t="shared" si="37"/>
        <v>September</v>
      </c>
      <c r="B2368" s="1">
        <v>45541</v>
      </c>
      <c r="C2368" t="s">
        <v>2</v>
      </c>
      <c r="D2368" t="s">
        <v>2</v>
      </c>
      <c r="E2368" t="s">
        <v>26</v>
      </c>
      <c r="F2368" s="30">
        <v>702630.06</v>
      </c>
      <c r="G2368" t="str">
        <f>IFERROR(_xlfn.XLOOKUP(E2368,[2]Mapping!$G:$G,[2]Mapping!$H:$H),0)</f>
        <v>CLUSTER 1</v>
      </c>
    </row>
    <row r="2369" spans="1:7" x14ac:dyDescent="0.3">
      <c r="A2369" t="str">
        <f t="shared" si="37"/>
        <v>September</v>
      </c>
      <c r="B2369" s="1">
        <v>45541</v>
      </c>
      <c r="C2369" t="s">
        <v>2</v>
      </c>
      <c r="D2369" t="s">
        <v>2</v>
      </c>
      <c r="E2369" t="s">
        <v>27</v>
      </c>
      <c r="F2369" s="30">
        <v>190200</v>
      </c>
      <c r="G2369" t="str">
        <f>IFERROR(_xlfn.XLOOKUP(E2369,[2]Mapping!$G:$G,[2]Mapping!$H:$H),0)</f>
        <v>CLUSTER 2</v>
      </c>
    </row>
    <row r="2370" spans="1:7" x14ac:dyDescent="0.3">
      <c r="A2370" t="str">
        <f t="shared" si="37"/>
        <v>September</v>
      </c>
      <c r="B2370" s="1">
        <v>45541</v>
      </c>
      <c r="C2370" t="s">
        <v>2</v>
      </c>
      <c r="D2370" t="s">
        <v>2</v>
      </c>
      <c r="E2370" t="s">
        <v>28</v>
      </c>
      <c r="F2370" s="30">
        <v>577280.05000000005</v>
      </c>
      <c r="G2370" t="str">
        <f>IFERROR(_xlfn.XLOOKUP(E2370,[2]Mapping!$G:$G,[2]Mapping!$H:$H),0)</f>
        <v>CLUSTER 1</v>
      </c>
    </row>
    <row r="2371" spans="1:7" x14ac:dyDescent="0.3">
      <c r="A2371" t="str">
        <f t="shared" si="37"/>
        <v>September</v>
      </c>
      <c r="B2371" s="1">
        <v>45541</v>
      </c>
      <c r="C2371" t="s">
        <v>2</v>
      </c>
      <c r="D2371" t="s">
        <v>2</v>
      </c>
      <c r="E2371" t="s">
        <v>29</v>
      </c>
      <c r="F2371" s="30">
        <v>442640</v>
      </c>
      <c r="G2371" t="str">
        <f>IFERROR(_xlfn.XLOOKUP(E2371,[2]Mapping!$G:$G,[2]Mapping!$H:$H),0)</f>
        <v>CLUSTER 1</v>
      </c>
    </row>
    <row r="2372" spans="1:7" x14ac:dyDescent="0.3">
      <c r="A2372" t="str">
        <f t="shared" si="37"/>
        <v>September</v>
      </c>
      <c r="B2372" s="1">
        <v>45541</v>
      </c>
      <c r="C2372" t="s">
        <v>2</v>
      </c>
      <c r="D2372" t="s">
        <v>2</v>
      </c>
      <c r="E2372" t="s">
        <v>30</v>
      </c>
      <c r="F2372" s="30">
        <v>499070.05000000005</v>
      </c>
      <c r="G2372" t="str">
        <f>IFERROR(_xlfn.XLOOKUP(E2372,[2]Mapping!$G:$G,[2]Mapping!$H:$H),0)</f>
        <v>CLUSTER 2</v>
      </c>
    </row>
    <row r="2373" spans="1:7" x14ac:dyDescent="0.3">
      <c r="A2373" t="str">
        <f t="shared" si="37"/>
        <v>September</v>
      </c>
      <c r="B2373" s="1">
        <v>45541</v>
      </c>
      <c r="C2373" t="s">
        <v>2</v>
      </c>
      <c r="D2373" t="s">
        <v>2</v>
      </c>
      <c r="E2373" t="s">
        <v>31</v>
      </c>
      <c r="F2373" s="30">
        <v>817390.01</v>
      </c>
      <c r="G2373" t="str">
        <f>IFERROR(_xlfn.XLOOKUP(E2373,[2]Mapping!$G:$G,[2]Mapping!$H:$H),0)</f>
        <v>CLUSTER 1</v>
      </c>
    </row>
    <row r="2374" spans="1:7" x14ac:dyDescent="0.3">
      <c r="A2374" t="str">
        <f t="shared" si="37"/>
        <v>September</v>
      </c>
      <c r="B2374" s="1">
        <v>45541</v>
      </c>
      <c r="C2374" t="s">
        <v>2</v>
      </c>
      <c r="D2374" t="s">
        <v>2</v>
      </c>
      <c r="E2374" t="s">
        <v>32</v>
      </c>
      <c r="F2374" s="30">
        <v>573480</v>
      </c>
      <c r="G2374" t="str">
        <f>IFERROR(_xlfn.XLOOKUP(E2374,[2]Mapping!$G:$G,[2]Mapping!$H:$H),0)</f>
        <v>CLUSTER 1</v>
      </c>
    </row>
    <row r="2375" spans="1:7" x14ac:dyDescent="0.3">
      <c r="A2375" t="str">
        <f t="shared" si="37"/>
        <v>September</v>
      </c>
      <c r="B2375" s="1">
        <v>45541</v>
      </c>
      <c r="C2375" t="s">
        <v>2</v>
      </c>
      <c r="D2375" t="s">
        <v>2</v>
      </c>
      <c r="E2375" t="s">
        <v>33</v>
      </c>
      <c r="F2375" s="30">
        <v>760463.6</v>
      </c>
      <c r="G2375" t="str">
        <f>IFERROR(_xlfn.XLOOKUP(E2375,[2]Mapping!$G:$G,[2]Mapping!$H:$H),0)</f>
        <v>CLUSTER 1</v>
      </c>
    </row>
    <row r="2376" spans="1:7" x14ac:dyDescent="0.3">
      <c r="A2376" t="str">
        <f t="shared" si="37"/>
        <v>September</v>
      </c>
      <c r="B2376" s="1">
        <v>45541</v>
      </c>
      <c r="C2376" t="s">
        <v>2</v>
      </c>
      <c r="D2376" t="s">
        <v>2</v>
      </c>
      <c r="E2376" t="s">
        <v>34</v>
      </c>
      <c r="F2376" s="30">
        <v>282819.98</v>
      </c>
      <c r="G2376" t="str">
        <f>IFERROR(_xlfn.XLOOKUP(E2376,[2]Mapping!$G:$G,[2]Mapping!$H:$H),0)</f>
        <v>CLUSTER 2</v>
      </c>
    </row>
    <row r="2377" spans="1:7" x14ac:dyDescent="0.3">
      <c r="A2377" t="str">
        <f t="shared" si="37"/>
        <v>September</v>
      </c>
      <c r="B2377" s="1">
        <v>45541</v>
      </c>
      <c r="C2377" t="s">
        <v>2</v>
      </c>
      <c r="D2377" t="s">
        <v>2</v>
      </c>
      <c r="E2377" t="s">
        <v>35</v>
      </c>
      <c r="F2377" s="30">
        <v>508509.1</v>
      </c>
      <c r="G2377" t="str">
        <f>IFERROR(_xlfn.XLOOKUP(E2377,[2]Mapping!$G:$G,[2]Mapping!$H:$H),0)</f>
        <v>CLUSTER 2</v>
      </c>
    </row>
    <row r="2378" spans="1:7" x14ac:dyDescent="0.3">
      <c r="A2378" t="str">
        <f t="shared" si="37"/>
        <v>September</v>
      </c>
      <c r="B2378" s="1">
        <v>45541</v>
      </c>
      <c r="C2378" t="s">
        <v>2</v>
      </c>
      <c r="D2378" t="s">
        <v>2</v>
      </c>
      <c r="E2378" t="s">
        <v>36</v>
      </c>
      <c r="F2378" s="30">
        <v>474530.01</v>
      </c>
      <c r="G2378" t="str">
        <f>IFERROR(_xlfn.XLOOKUP(E2378,[2]Mapping!$G:$G,[2]Mapping!$H:$H),0)</f>
        <v>CLUSTER 2</v>
      </c>
    </row>
    <row r="2379" spans="1:7" x14ac:dyDescent="0.3">
      <c r="A2379" t="str">
        <f t="shared" si="37"/>
        <v>September</v>
      </c>
      <c r="B2379" s="3">
        <v>45541</v>
      </c>
      <c r="C2379" t="s">
        <v>0</v>
      </c>
      <c r="D2379" t="s">
        <v>0</v>
      </c>
      <c r="E2379" t="s">
        <v>39</v>
      </c>
      <c r="F2379" s="30">
        <v>7300</v>
      </c>
      <c r="G2379" t="str">
        <f>IFERROR(_xlfn.XLOOKUP(E2379,[2]Mapping!$G:$G,[2]Mapping!$H:$H),0)</f>
        <v>KY</v>
      </c>
    </row>
    <row r="2380" spans="1:7" x14ac:dyDescent="0.3">
      <c r="A2380" t="str">
        <f t="shared" si="37"/>
        <v>September</v>
      </c>
      <c r="B2380" s="1">
        <v>45542</v>
      </c>
      <c r="C2380" t="s">
        <v>37</v>
      </c>
      <c r="D2380" t="s">
        <v>37</v>
      </c>
      <c r="E2380" t="s">
        <v>6</v>
      </c>
      <c r="F2380" s="30">
        <v>400</v>
      </c>
      <c r="G2380" t="str">
        <f>IFERROR(_xlfn.XLOOKUP(E2380,[2]Mapping!$G:$G,[2]Mapping!$H:$H),0)</f>
        <v>CLUSTER 2</v>
      </c>
    </row>
    <row r="2381" spans="1:7" x14ac:dyDescent="0.3">
      <c r="A2381" t="str">
        <f t="shared" si="37"/>
        <v>September</v>
      </c>
      <c r="B2381" s="1">
        <v>45542</v>
      </c>
      <c r="C2381" t="s">
        <v>37</v>
      </c>
      <c r="D2381" t="s">
        <v>37</v>
      </c>
      <c r="E2381" t="s">
        <v>8</v>
      </c>
      <c r="F2381" s="30">
        <v>3200</v>
      </c>
      <c r="G2381" t="str">
        <f>IFERROR(_xlfn.XLOOKUP(E2381,[2]Mapping!$G:$G,[2]Mapping!$H:$H),0)</f>
        <v>CLUSTER 2</v>
      </c>
    </row>
    <row r="2382" spans="1:7" x14ac:dyDescent="0.3">
      <c r="A2382" t="str">
        <f t="shared" si="37"/>
        <v>September</v>
      </c>
      <c r="B2382" s="1">
        <v>45542</v>
      </c>
      <c r="C2382" t="s">
        <v>37</v>
      </c>
      <c r="D2382" t="s">
        <v>37</v>
      </c>
      <c r="E2382" t="s">
        <v>9</v>
      </c>
      <c r="F2382" s="30">
        <v>1760</v>
      </c>
      <c r="G2382" t="str">
        <f>IFERROR(_xlfn.XLOOKUP(E2382,[2]Mapping!$G:$G,[2]Mapping!$H:$H),0)</f>
        <v>CLUSTER 2</v>
      </c>
    </row>
    <row r="2383" spans="1:7" x14ac:dyDescent="0.3">
      <c r="A2383" t="str">
        <f t="shared" si="37"/>
        <v>September</v>
      </c>
      <c r="B2383" s="1">
        <v>45542</v>
      </c>
      <c r="C2383" t="s">
        <v>37</v>
      </c>
      <c r="D2383" t="s">
        <v>37</v>
      </c>
      <c r="E2383" t="s">
        <v>11</v>
      </c>
      <c r="F2383" s="30">
        <v>880</v>
      </c>
      <c r="G2383" t="str">
        <f>IFERROR(_xlfn.XLOOKUP(E2383,[2]Mapping!$G:$G,[2]Mapping!$H:$H),0)</f>
        <v>CLUSTER 2</v>
      </c>
    </row>
    <row r="2384" spans="1:7" x14ac:dyDescent="0.3">
      <c r="A2384" t="str">
        <f t="shared" si="37"/>
        <v>September</v>
      </c>
      <c r="B2384" s="1">
        <v>45542</v>
      </c>
      <c r="C2384" t="s">
        <v>37</v>
      </c>
      <c r="D2384" t="s">
        <v>37</v>
      </c>
      <c r="E2384" t="s">
        <v>13</v>
      </c>
      <c r="F2384" s="30">
        <v>9200</v>
      </c>
      <c r="G2384" t="str">
        <f>IFERROR(_xlfn.XLOOKUP(E2384,[2]Mapping!$G:$G,[2]Mapping!$H:$H),0)</f>
        <v>CLUSTER 1</v>
      </c>
    </row>
    <row r="2385" spans="1:7" x14ac:dyDescent="0.3">
      <c r="A2385" t="str">
        <f t="shared" si="37"/>
        <v>September</v>
      </c>
      <c r="B2385" s="1">
        <v>45542</v>
      </c>
      <c r="C2385" t="s">
        <v>37</v>
      </c>
      <c r="D2385" t="s">
        <v>37</v>
      </c>
      <c r="E2385" t="s">
        <v>14</v>
      </c>
      <c r="F2385" s="30">
        <v>4400</v>
      </c>
      <c r="G2385" t="str">
        <f>IFERROR(_xlfn.XLOOKUP(E2385,[2]Mapping!$G:$G,[2]Mapping!$H:$H),0)</f>
        <v>CLUSTER 2</v>
      </c>
    </row>
    <row r="2386" spans="1:7" x14ac:dyDescent="0.3">
      <c r="A2386" t="str">
        <f t="shared" si="37"/>
        <v>September</v>
      </c>
      <c r="B2386" s="1">
        <v>45542</v>
      </c>
      <c r="C2386" t="s">
        <v>37</v>
      </c>
      <c r="D2386" t="s">
        <v>37</v>
      </c>
      <c r="E2386" t="s">
        <v>17</v>
      </c>
      <c r="F2386" s="30">
        <v>830</v>
      </c>
      <c r="G2386" t="str">
        <f>IFERROR(_xlfn.XLOOKUP(E2386,[2]Mapping!$G:$G,[2]Mapping!$H:$H),0)</f>
        <v>CLUSTER 1</v>
      </c>
    </row>
    <row r="2387" spans="1:7" x14ac:dyDescent="0.3">
      <c r="A2387" t="str">
        <f t="shared" si="37"/>
        <v>September</v>
      </c>
      <c r="B2387" s="1">
        <v>45542</v>
      </c>
      <c r="C2387" t="s">
        <v>37</v>
      </c>
      <c r="D2387" t="s">
        <v>37</v>
      </c>
      <c r="E2387" t="s">
        <v>18</v>
      </c>
      <c r="F2387" s="30">
        <v>6450</v>
      </c>
      <c r="G2387" t="str">
        <f>IFERROR(_xlfn.XLOOKUP(E2387,[2]Mapping!$G:$G,[2]Mapping!$H:$H),0)</f>
        <v>CLUSTER 2</v>
      </c>
    </row>
    <row r="2388" spans="1:7" x14ac:dyDescent="0.3">
      <c r="A2388" t="str">
        <f t="shared" si="37"/>
        <v>September</v>
      </c>
      <c r="B2388" s="1">
        <v>45542</v>
      </c>
      <c r="C2388" t="s">
        <v>37</v>
      </c>
      <c r="D2388" t="s">
        <v>37</v>
      </c>
      <c r="E2388" t="s">
        <v>26</v>
      </c>
      <c r="F2388" s="30">
        <v>880</v>
      </c>
      <c r="G2388" t="str">
        <f>IFERROR(_xlfn.XLOOKUP(E2388,[2]Mapping!$G:$G,[2]Mapping!$H:$H),0)</f>
        <v>CLUSTER 1</v>
      </c>
    </row>
    <row r="2389" spans="1:7" x14ac:dyDescent="0.3">
      <c r="A2389" t="str">
        <f t="shared" si="37"/>
        <v>September</v>
      </c>
      <c r="B2389" s="1">
        <v>45542</v>
      </c>
      <c r="C2389" t="s">
        <v>37</v>
      </c>
      <c r="D2389" t="s">
        <v>37</v>
      </c>
      <c r="E2389" t="s">
        <v>27</v>
      </c>
      <c r="F2389" s="30">
        <v>4400</v>
      </c>
      <c r="G2389" t="str">
        <f>IFERROR(_xlfn.XLOOKUP(E2389,[2]Mapping!$G:$G,[2]Mapping!$H:$H),0)</f>
        <v>CLUSTER 2</v>
      </c>
    </row>
    <row r="2390" spans="1:7" x14ac:dyDescent="0.3">
      <c r="A2390" t="str">
        <f t="shared" si="37"/>
        <v>September</v>
      </c>
      <c r="B2390" s="1">
        <v>45542</v>
      </c>
      <c r="C2390" t="s">
        <v>37</v>
      </c>
      <c r="D2390" t="s">
        <v>37</v>
      </c>
      <c r="E2390" t="s">
        <v>30</v>
      </c>
      <c r="F2390" s="30">
        <v>800</v>
      </c>
      <c r="G2390" t="str">
        <f>IFERROR(_xlfn.XLOOKUP(E2390,[2]Mapping!$G:$G,[2]Mapping!$H:$H),0)</f>
        <v>CLUSTER 2</v>
      </c>
    </row>
    <row r="2391" spans="1:7" x14ac:dyDescent="0.3">
      <c r="A2391" t="str">
        <f t="shared" si="37"/>
        <v>September</v>
      </c>
      <c r="B2391" s="1">
        <v>45542</v>
      </c>
      <c r="C2391" t="s">
        <v>37</v>
      </c>
      <c r="D2391" t="s">
        <v>37</v>
      </c>
      <c r="E2391" t="s">
        <v>32</v>
      </c>
      <c r="F2391" s="30">
        <v>3900</v>
      </c>
      <c r="G2391" t="str">
        <f>IFERROR(_xlfn.XLOOKUP(E2391,[2]Mapping!$G:$G,[2]Mapping!$H:$H),0)</f>
        <v>CLUSTER 1</v>
      </c>
    </row>
    <row r="2392" spans="1:7" x14ac:dyDescent="0.3">
      <c r="A2392" t="str">
        <f t="shared" si="37"/>
        <v>September</v>
      </c>
      <c r="B2392" s="1">
        <v>45542</v>
      </c>
      <c r="C2392" t="s">
        <v>37</v>
      </c>
      <c r="D2392" t="s">
        <v>37</v>
      </c>
      <c r="E2392" t="s">
        <v>34</v>
      </c>
      <c r="F2392" s="30">
        <v>1760</v>
      </c>
      <c r="G2392" t="str">
        <f>IFERROR(_xlfn.XLOOKUP(E2392,[2]Mapping!$G:$G,[2]Mapping!$H:$H),0)</f>
        <v>CLUSTER 2</v>
      </c>
    </row>
    <row r="2393" spans="1:7" x14ac:dyDescent="0.3">
      <c r="A2393" t="str">
        <f t="shared" si="37"/>
        <v>September</v>
      </c>
      <c r="B2393" s="1">
        <v>45542</v>
      </c>
      <c r="C2393" t="s">
        <v>37</v>
      </c>
      <c r="D2393" t="s">
        <v>37</v>
      </c>
      <c r="E2393" t="s">
        <v>35</v>
      </c>
      <c r="F2393" s="30">
        <v>4940</v>
      </c>
      <c r="G2393" t="str">
        <f>IFERROR(_xlfn.XLOOKUP(E2393,[2]Mapping!$G:$G,[2]Mapping!$H:$H),0)</f>
        <v>CLUSTER 2</v>
      </c>
    </row>
    <row r="2394" spans="1:7" x14ac:dyDescent="0.3">
      <c r="A2394" t="str">
        <f t="shared" si="37"/>
        <v>September</v>
      </c>
      <c r="B2394" s="1">
        <v>45542</v>
      </c>
      <c r="C2394" t="s">
        <v>37</v>
      </c>
      <c r="D2394" t="s">
        <v>37</v>
      </c>
      <c r="E2394" t="s">
        <v>36</v>
      </c>
      <c r="F2394" s="30">
        <v>4590</v>
      </c>
      <c r="G2394" t="str">
        <f>IFERROR(_xlfn.XLOOKUP(E2394,[2]Mapping!$G:$G,[2]Mapping!$H:$H),0)</f>
        <v>CLUSTER 2</v>
      </c>
    </row>
    <row r="2395" spans="1:7" x14ac:dyDescent="0.3">
      <c r="A2395" t="str">
        <f t="shared" si="37"/>
        <v>September</v>
      </c>
      <c r="B2395" s="1">
        <v>45542</v>
      </c>
      <c r="C2395" t="s">
        <v>38</v>
      </c>
      <c r="D2395" t="s">
        <v>38</v>
      </c>
      <c r="E2395" t="s">
        <v>3</v>
      </c>
      <c r="F2395" s="30">
        <v>22750</v>
      </c>
      <c r="G2395" t="str">
        <f>IFERROR(_xlfn.XLOOKUP(E2395,[2]Mapping!$G:$G,[2]Mapping!$H:$H),0)</f>
        <v>CLUSTER 1</v>
      </c>
    </row>
    <row r="2396" spans="1:7" x14ac:dyDescent="0.3">
      <c r="A2396" t="str">
        <f t="shared" si="37"/>
        <v>September</v>
      </c>
      <c r="B2396" s="1">
        <v>45542</v>
      </c>
      <c r="C2396" t="s">
        <v>38</v>
      </c>
      <c r="D2396" t="s">
        <v>38</v>
      </c>
      <c r="E2396" t="s">
        <v>6</v>
      </c>
      <c r="F2396" s="30">
        <v>2310</v>
      </c>
      <c r="G2396" t="str">
        <f>IFERROR(_xlfn.XLOOKUP(E2396,[2]Mapping!$G:$G,[2]Mapping!$H:$H),0)</f>
        <v>CLUSTER 2</v>
      </c>
    </row>
    <row r="2397" spans="1:7" x14ac:dyDescent="0.3">
      <c r="A2397" t="str">
        <f t="shared" si="37"/>
        <v>September</v>
      </c>
      <c r="B2397" s="1">
        <v>45542</v>
      </c>
      <c r="C2397" t="s">
        <v>38</v>
      </c>
      <c r="D2397" t="s">
        <v>38</v>
      </c>
      <c r="E2397" t="s">
        <v>8</v>
      </c>
      <c r="F2397" s="30">
        <v>10560</v>
      </c>
      <c r="G2397" t="str">
        <f>IFERROR(_xlfn.XLOOKUP(E2397,[2]Mapping!$G:$G,[2]Mapping!$H:$H),0)</f>
        <v>CLUSTER 2</v>
      </c>
    </row>
    <row r="2398" spans="1:7" x14ac:dyDescent="0.3">
      <c r="A2398" t="str">
        <f t="shared" si="37"/>
        <v>September</v>
      </c>
      <c r="B2398" s="1">
        <v>45542</v>
      </c>
      <c r="C2398" t="s">
        <v>38</v>
      </c>
      <c r="D2398" t="s">
        <v>38</v>
      </c>
      <c r="E2398" t="s">
        <v>9</v>
      </c>
      <c r="F2398" s="30">
        <v>2310</v>
      </c>
      <c r="G2398" t="str">
        <f>IFERROR(_xlfn.XLOOKUP(E2398,[2]Mapping!$G:$G,[2]Mapping!$H:$H),0)</f>
        <v>CLUSTER 2</v>
      </c>
    </row>
    <row r="2399" spans="1:7" x14ac:dyDescent="0.3">
      <c r="A2399" t="str">
        <f t="shared" si="37"/>
        <v>September</v>
      </c>
      <c r="B2399" s="1">
        <v>45542</v>
      </c>
      <c r="C2399" t="s">
        <v>38</v>
      </c>
      <c r="D2399" t="s">
        <v>38</v>
      </c>
      <c r="E2399" t="s">
        <v>11</v>
      </c>
      <c r="F2399" s="30">
        <v>35290</v>
      </c>
      <c r="G2399" t="str">
        <f>IFERROR(_xlfn.XLOOKUP(E2399,[2]Mapping!$G:$G,[2]Mapping!$H:$H),0)</f>
        <v>CLUSTER 2</v>
      </c>
    </row>
    <row r="2400" spans="1:7" x14ac:dyDescent="0.3">
      <c r="A2400" t="str">
        <f t="shared" si="37"/>
        <v>September</v>
      </c>
      <c r="B2400" s="1">
        <v>45542</v>
      </c>
      <c r="C2400" t="s">
        <v>38</v>
      </c>
      <c r="D2400" t="s">
        <v>38</v>
      </c>
      <c r="E2400" t="s">
        <v>13</v>
      </c>
      <c r="F2400" s="30">
        <v>440</v>
      </c>
      <c r="G2400" t="str">
        <f>IFERROR(_xlfn.XLOOKUP(E2400,[2]Mapping!$G:$G,[2]Mapping!$H:$H),0)</f>
        <v>CLUSTER 1</v>
      </c>
    </row>
    <row r="2401" spans="1:7" x14ac:dyDescent="0.3">
      <c r="A2401" t="str">
        <f t="shared" si="37"/>
        <v>September</v>
      </c>
      <c r="B2401" s="1">
        <v>45542</v>
      </c>
      <c r="C2401" t="s">
        <v>38</v>
      </c>
      <c r="D2401" t="s">
        <v>38</v>
      </c>
      <c r="E2401" t="s">
        <v>14</v>
      </c>
      <c r="F2401" s="30">
        <v>2640</v>
      </c>
      <c r="G2401" t="str">
        <f>IFERROR(_xlfn.XLOOKUP(E2401,[2]Mapping!$G:$G,[2]Mapping!$H:$H),0)</f>
        <v>CLUSTER 2</v>
      </c>
    </row>
    <row r="2402" spans="1:7" x14ac:dyDescent="0.3">
      <c r="A2402" t="str">
        <f t="shared" si="37"/>
        <v>September</v>
      </c>
      <c r="B2402" s="1">
        <v>45542</v>
      </c>
      <c r="C2402" t="s">
        <v>38</v>
      </c>
      <c r="D2402" t="s">
        <v>38</v>
      </c>
      <c r="E2402" t="s">
        <v>15</v>
      </c>
      <c r="F2402" s="30">
        <v>16830</v>
      </c>
      <c r="G2402" t="str">
        <f>IFERROR(_xlfn.XLOOKUP(E2402,[2]Mapping!$G:$G,[2]Mapping!$H:$H),0)</f>
        <v>CLUSTER 2</v>
      </c>
    </row>
    <row r="2403" spans="1:7" x14ac:dyDescent="0.3">
      <c r="A2403" t="str">
        <f t="shared" si="37"/>
        <v>September</v>
      </c>
      <c r="B2403" s="1">
        <v>45542</v>
      </c>
      <c r="C2403" t="s">
        <v>38</v>
      </c>
      <c r="D2403" t="s">
        <v>38</v>
      </c>
      <c r="E2403" t="s">
        <v>16</v>
      </c>
      <c r="F2403" s="30">
        <v>10120</v>
      </c>
      <c r="G2403" t="str">
        <f>IFERROR(_xlfn.XLOOKUP(E2403,[2]Mapping!$G:$G,[2]Mapping!$H:$H),0)</f>
        <v>CLUSTER 1</v>
      </c>
    </row>
    <row r="2404" spans="1:7" x14ac:dyDescent="0.3">
      <c r="A2404" t="str">
        <f t="shared" si="37"/>
        <v>September</v>
      </c>
      <c r="B2404" s="1">
        <v>45542</v>
      </c>
      <c r="C2404" t="s">
        <v>38</v>
      </c>
      <c r="D2404" t="s">
        <v>38</v>
      </c>
      <c r="E2404" t="s">
        <v>17</v>
      </c>
      <c r="F2404" s="30">
        <v>21850</v>
      </c>
      <c r="G2404" t="str">
        <f>IFERROR(_xlfn.XLOOKUP(E2404,[2]Mapping!$G:$G,[2]Mapping!$H:$H),0)</f>
        <v>CLUSTER 1</v>
      </c>
    </row>
    <row r="2405" spans="1:7" x14ac:dyDescent="0.3">
      <c r="A2405" t="str">
        <f t="shared" si="37"/>
        <v>September</v>
      </c>
      <c r="B2405" s="1">
        <v>45542</v>
      </c>
      <c r="C2405" t="s">
        <v>38</v>
      </c>
      <c r="D2405" t="s">
        <v>38</v>
      </c>
      <c r="E2405" t="s">
        <v>18</v>
      </c>
      <c r="F2405" s="30">
        <v>7400</v>
      </c>
      <c r="G2405" t="str">
        <f>IFERROR(_xlfn.XLOOKUP(E2405,[2]Mapping!$G:$G,[2]Mapping!$H:$H),0)</f>
        <v>CLUSTER 2</v>
      </c>
    </row>
    <row r="2406" spans="1:7" x14ac:dyDescent="0.3">
      <c r="A2406" t="str">
        <f t="shared" si="37"/>
        <v>September</v>
      </c>
      <c r="B2406" s="1">
        <v>45542</v>
      </c>
      <c r="C2406" t="s">
        <v>38</v>
      </c>
      <c r="D2406" t="s">
        <v>38</v>
      </c>
      <c r="E2406" t="s">
        <v>22</v>
      </c>
      <c r="F2406" s="30">
        <v>1760</v>
      </c>
      <c r="G2406" t="str">
        <f>IFERROR(_xlfn.XLOOKUP(E2406,[2]Mapping!$G:$G,[2]Mapping!$H:$H),0)</f>
        <v>CLUSTER 2</v>
      </c>
    </row>
    <row r="2407" spans="1:7" x14ac:dyDescent="0.3">
      <c r="A2407" t="str">
        <f t="shared" si="37"/>
        <v>September</v>
      </c>
      <c r="B2407" s="1">
        <v>45542</v>
      </c>
      <c r="C2407" t="s">
        <v>38</v>
      </c>
      <c r="D2407" t="s">
        <v>38</v>
      </c>
      <c r="E2407" t="s">
        <v>26</v>
      </c>
      <c r="F2407" s="30">
        <v>23320</v>
      </c>
      <c r="G2407" t="str">
        <f>IFERROR(_xlfn.XLOOKUP(E2407,[2]Mapping!$G:$G,[2]Mapping!$H:$H),0)</f>
        <v>CLUSTER 1</v>
      </c>
    </row>
    <row r="2408" spans="1:7" x14ac:dyDescent="0.3">
      <c r="A2408" t="str">
        <f t="shared" si="37"/>
        <v>September</v>
      </c>
      <c r="B2408" s="1">
        <v>45542</v>
      </c>
      <c r="C2408" t="s">
        <v>38</v>
      </c>
      <c r="D2408" t="s">
        <v>38</v>
      </c>
      <c r="E2408" t="s">
        <v>27</v>
      </c>
      <c r="F2408" s="30">
        <v>4210</v>
      </c>
      <c r="G2408" t="str">
        <f>IFERROR(_xlfn.XLOOKUP(E2408,[2]Mapping!$G:$G,[2]Mapping!$H:$H),0)</f>
        <v>CLUSTER 2</v>
      </c>
    </row>
    <row r="2409" spans="1:7" x14ac:dyDescent="0.3">
      <c r="A2409" t="str">
        <f t="shared" si="37"/>
        <v>September</v>
      </c>
      <c r="B2409" s="1">
        <v>45542</v>
      </c>
      <c r="C2409" t="s">
        <v>38</v>
      </c>
      <c r="D2409" t="s">
        <v>38</v>
      </c>
      <c r="E2409" t="s">
        <v>28</v>
      </c>
      <c r="F2409" s="30">
        <v>5430</v>
      </c>
      <c r="G2409" t="str">
        <f>IFERROR(_xlfn.XLOOKUP(E2409,[2]Mapping!$G:$G,[2]Mapping!$H:$H),0)</f>
        <v>CLUSTER 1</v>
      </c>
    </row>
    <row r="2410" spans="1:7" x14ac:dyDescent="0.3">
      <c r="A2410" t="str">
        <f t="shared" si="37"/>
        <v>September</v>
      </c>
      <c r="B2410" s="1">
        <v>45542</v>
      </c>
      <c r="C2410" t="s">
        <v>38</v>
      </c>
      <c r="D2410" t="s">
        <v>38</v>
      </c>
      <c r="E2410" t="s">
        <v>29</v>
      </c>
      <c r="F2410" s="30">
        <v>15305.5</v>
      </c>
      <c r="G2410" t="str">
        <f>IFERROR(_xlfn.XLOOKUP(E2410,[2]Mapping!$G:$G,[2]Mapping!$H:$H),0)</f>
        <v>CLUSTER 1</v>
      </c>
    </row>
    <row r="2411" spans="1:7" x14ac:dyDescent="0.3">
      <c r="A2411" t="str">
        <f t="shared" si="37"/>
        <v>September</v>
      </c>
      <c r="B2411" s="1">
        <v>45542</v>
      </c>
      <c r="C2411" t="s">
        <v>38</v>
      </c>
      <c r="D2411" t="s">
        <v>38</v>
      </c>
      <c r="E2411" t="s">
        <v>30</v>
      </c>
      <c r="F2411" s="30">
        <v>4550</v>
      </c>
      <c r="G2411" t="str">
        <f>IFERROR(_xlfn.XLOOKUP(E2411,[2]Mapping!$G:$G,[2]Mapping!$H:$H),0)</f>
        <v>CLUSTER 2</v>
      </c>
    </row>
    <row r="2412" spans="1:7" x14ac:dyDescent="0.3">
      <c r="A2412" t="str">
        <f t="shared" si="37"/>
        <v>September</v>
      </c>
      <c r="B2412" s="1">
        <v>45542</v>
      </c>
      <c r="C2412" t="s">
        <v>38</v>
      </c>
      <c r="D2412" t="s">
        <v>38</v>
      </c>
      <c r="E2412" t="s">
        <v>31</v>
      </c>
      <c r="F2412" s="30">
        <v>3980</v>
      </c>
      <c r="G2412" t="str">
        <f>IFERROR(_xlfn.XLOOKUP(E2412,[2]Mapping!$G:$G,[2]Mapping!$H:$H),0)</f>
        <v>CLUSTER 1</v>
      </c>
    </row>
    <row r="2413" spans="1:7" x14ac:dyDescent="0.3">
      <c r="A2413" t="str">
        <f t="shared" si="37"/>
        <v>September</v>
      </c>
      <c r="B2413" s="1">
        <v>45542</v>
      </c>
      <c r="C2413" t="s">
        <v>38</v>
      </c>
      <c r="D2413" t="s">
        <v>38</v>
      </c>
      <c r="E2413" t="s">
        <v>32</v>
      </c>
      <c r="F2413" s="30">
        <v>3740</v>
      </c>
      <c r="G2413" t="str">
        <f>IFERROR(_xlfn.XLOOKUP(E2413,[2]Mapping!$G:$G,[2]Mapping!$H:$H),0)</f>
        <v>CLUSTER 1</v>
      </c>
    </row>
    <row r="2414" spans="1:7" x14ac:dyDescent="0.3">
      <c r="A2414" t="str">
        <f t="shared" si="37"/>
        <v>September</v>
      </c>
      <c r="B2414" s="1">
        <v>45542</v>
      </c>
      <c r="C2414" t="s">
        <v>38</v>
      </c>
      <c r="D2414" t="s">
        <v>38</v>
      </c>
      <c r="E2414" t="s">
        <v>33</v>
      </c>
      <c r="F2414" s="30">
        <v>4550</v>
      </c>
      <c r="G2414" t="str">
        <f>IFERROR(_xlfn.XLOOKUP(E2414,[2]Mapping!$G:$G,[2]Mapping!$H:$H),0)</f>
        <v>CLUSTER 1</v>
      </c>
    </row>
    <row r="2415" spans="1:7" x14ac:dyDescent="0.3">
      <c r="A2415" t="str">
        <f t="shared" si="37"/>
        <v>September</v>
      </c>
      <c r="B2415" s="1">
        <v>45542</v>
      </c>
      <c r="C2415" t="s">
        <v>38</v>
      </c>
      <c r="D2415" t="s">
        <v>38</v>
      </c>
      <c r="E2415" t="s">
        <v>34</v>
      </c>
      <c r="F2415" s="30">
        <v>4550</v>
      </c>
      <c r="G2415" t="str">
        <f>IFERROR(_xlfn.XLOOKUP(E2415,[2]Mapping!$G:$G,[2]Mapping!$H:$H),0)</f>
        <v>CLUSTER 2</v>
      </c>
    </row>
    <row r="2416" spans="1:7" x14ac:dyDescent="0.3">
      <c r="A2416" t="str">
        <f t="shared" si="37"/>
        <v>September</v>
      </c>
      <c r="B2416" s="1">
        <v>45542</v>
      </c>
      <c r="C2416" t="s">
        <v>2</v>
      </c>
      <c r="D2416" t="s">
        <v>2</v>
      </c>
      <c r="E2416" t="s">
        <v>3</v>
      </c>
      <c r="F2416" s="30">
        <v>106000</v>
      </c>
      <c r="G2416" t="str">
        <f>IFERROR(_xlfn.XLOOKUP(E2416,[2]Mapping!$G:$G,[2]Mapping!$H:$H),0)</f>
        <v>CLUSTER 1</v>
      </c>
    </row>
    <row r="2417" spans="1:7" x14ac:dyDescent="0.3">
      <c r="A2417" t="str">
        <f t="shared" si="37"/>
        <v>September</v>
      </c>
      <c r="B2417" s="1">
        <v>45542</v>
      </c>
      <c r="C2417" t="s">
        <v>2</v>
      </c>
      <c r="D2417" t="s">
        <v>2</v>
      </c>
      <c r="E2417" t="s">
        <v>4</v>
      </c>
      <c r="F2417" s="30">
        <v>326920</v>
      </c>
      <c r="G2417" t="str">
        <f>IFERROR(_xlfn.XLOOKUP(E2417,[2]Mapping!$G:$G,[2]Mapping!$H:$H),0)</f>
        <v>CLUSTER 1</v>
      </c>
    </row>
    <row r="2418" spans="1:7" x14ac:dyDescent="0.3">
      <c r="A2418" t="str">
        <f t="shared" si="37"/>
        <v>September</v>
      </c>
      <c r="B2418" s="1">
        <v>45542</v>
      </c>
      <c r="C2418" t="s">
        <v>2</v>
      </c>
      <c r="D2418" t="s">
        <v>2</v>
      </c>
      <c r="E2418" t="s">
        <v>5</v>
      </c>
      <c r="F2418" s="30">
        <v>249490</v>
      </c>
      <c r="G2418" t="str">
        <f>IFERROR(_xlfn.XLOOKUP(E2418,[2]Mapping!$G:$G,[2]Mapping!$H:$H),0)</f>
        <v>CLUSTER 1</v>
      </c>
    </row>
    <row r="2419" spans="1:7" x14ac:dyDescent="0.3">
      <c r="A2419" t="str">
        <f t="shared" si="37"/>
        <v>September</v>
      </c>
      <c r="B2419" s="1">
        <v>45542</v>
      </c>
      <c r="C2419" t="s">
        <v>2</v>
      </c>
      <c r="D2419" t="s">
        <v>2</v>
      </c>
      <c r="E2419" t="s">
        <v>6</v>
      </c>
      <c r="F2419" s="30">
        <v>576510</v>
      </c>
      <c r="G2419" t="str">
        <f>IFERROR(_xlfn.XLOOKUP(E2419,[2]Mapping!$G:$G,[2]Mapping!$H:$H),0)</f>
        <v>CLUSTER 2</v>
      </c>
    </row>
    <row r="2420" spans="1:7" x14ac:dyDescent="0.3">
      <c r="A2420" t="str">
        <f t="shared" si="37"/>
        <v>September</v>
      </c>
      <c r="B2420" s="1">
        <v>45542</v>
      </c>
      <c r="C2420" t="s">
        <v>2</v>
      </c>
      <c r="D2420" t="s">
        <v>2</v>
      </c>
      <c r="E2420" t="s">
        <v>7</v>
      </c>
      <c r="F2420" s="30">
        <v>106930.01000000001</v>
      </c>
      <c r="G2420" t="str">
        <f>IFERROR(_xlfn.XLOOKUP(E2420,[2]Mapping!$G:$G,[2]Mapping!$H:$H),0)</f>
        <v>CLUSTER 1</v>
      </c>
    </row>
    <row r="2421" spans="1:7" x14ac:dyDescent="0.3">
      <c r="A2421" t="str">
        <f t="shared" si="37"/>
        <v>September</v>
      </c>
      <c r="B2421" s="1">
        <v>45542</v>
      </c>
      <c r="C2421" t="s">
        <v>2</v>
      </c>
      <c r="D2421" t="s">
        <v>2</v>
      </c>
      <c r="E2421" t="s">
        <v>8</v>
      </c>
      <c r="F2421" s="30">
        <v>414190</v>
      </c>
      <c r="G2421" t="str">
        <f>IFERROR(_xlfn.XLOOKUP(E2421,[2]Mapping!$G:$G,[2]Mapping!$H:$H),0)</f>
        <v>CLUSTER 2</v>
      </c>
    </row>
    <row r="2422" spans="1:7" x14ac:dyDescent="0.3">
      <c r="A2422" t="str">
        <f t="shared" si="37"/>
        <v>September</v>
      </c>
      <c r="B2422" s="1">
        <v>45542</v>
      </c>
      <c r="C2422" t="s">
        <v>2</v>
      </c>
      <c r="D2422" t="s">
        <v>2</v>
      </c>
      <c r="E2422" t="s">
        <v>9</v>
      </c>
      <c r="F2422" s="30">
        <v>592650</v>
      </c>
      <c r="G2422" t="str">
        <f>IFERROR(_xlfn.XLOOKUP(E2422,[2]Mapping!$G:$G,[2]Mapping!$H:$H),0)</f>
        <v>CLUSTER 2</v>
      </c>
    </row>
    <row r="2423" spans="1:7" x14ac:dyDescent="0.3">
      <c r="A2423" t="str">
        <f t="shared" si="37"/>
        <v>September</v>
      </c>
      <c r="B2423" s="1">
        <v>45542</v>
      </c>
      <c r="C2423" t="s">
        <v>2</v>
      </c>
      <c r="D2423" t="s">
        <v>2</v>
      </c>
      <c r="E2423" t="s">
        <v>10</v>
      </c>
      <c r="F2423" s="30">
        <v>156280.02000000002</v>
      </c>
      <c r="G2423" t="str">
        <f>IFERROR(_xlfn.XLOOKUP(E2423,[2]Mapping!$G:$G,[2]Mapping!$H:$H),0)</f>
        <v>CLUSTER 1</v>
      </c>
    </row>
    <row r="2424" spans="1:7" x14ac:dyDescent="0.3">
      <c r="A2424" t="str">
        <f t="shared" si="37"/>
        <v>September</v>
      </c>
      <c r="B2424" s="1">
        <v>45542</v>
      </c>
      <c r="C2424" t="s">
        <v>2</v>
      </c>
      <c r="D2424" t="s">
        <v>2</v>
      </c>
      <c r="E2424" t="s">
        <v>11</v>
      </c>
      <c r="F2424" s="30">
        <v>607629.99</v>
      </c>
      <c r="G2424" t="str">
        <f>IFERROR(_xlfn.XLOOKUP(E2424,[2]Mapping!$G:$G,[2]Mapping!$H:$H),0)</f>
        <v>CLUSTER 2</v>
      </c>
    </row>
    <row r="2425" spans="1:7" x14ac:dyDescent="0.3">
      <c r="A2425" t="str">
        <f t="shared" ref="A2425:A2488" si="38">TEXT(B2425,"MMMM")</f>
        <v>September</v>
      </c>
      <c r="B2425" s="1">
        <v>45542</v>
      </c>
      <c r="C2425" t="s">
        <v>2</v>
      </c>
      <c r="D2425" t="s">
        <v>2</v>
      </c>
      <c r="E2425" t="s">
        <v>12</v>
      </c>
      <c r="F2425" s="30">
        <v>34670</v>
      </c>
      <c r="G2425" t="str">
        <f>IFERROR(_xlfn.XLOOKUP(E2425,[2]Mapping!$G:$G,[2]Mapping!$H:$H),0)</f>
        <v>CLUSTER 2</v>
      </c>
    </row>
    <row r="2426" spans="1:7" x14ac:dyDescent="0.3">
      <c r="A2426" t="str">
        <f t="shared" si="38"/>
        <v>September</v>
      </c>
      <c r="B2426" s="1">
        <v>45542</v>
      </c>
      <c r="C2426" t="s">
        <v>2</v>
      </c>
      <c r="D2426" t="s">
        <v>2</v>
      </c>
      <c r="E2426" t="s">
        <v>13</v>
      </c>
      <c r="F2426" s="30">
        <v>559250.01</v>
      </c>
      <c r="G2426" t="str">
        <f>IFERROR(_xlfn.XLOOKUP(E2426,[2]Mapping!$G:$G,[2]Mapping!$H:$H),0)</f>
        <v>CLUSTER 1</v>
      </c>
    </row>
    <row r="2427" spans="1:7" x14ac:dyDescent="0.3">
      <c r="A2427" t="str">
        <f t="shared" si="38"/>
        <v>September</v>
      </c>
      <c r="B2427" s="1">
        <v>45542</v>
      </c>
      <c r="C2427" t="s">
        <v>2</v>
      </c>
      <c r="D2427" t="s">
        <v>2</v>
      </c>
      <c r="E2427" t="s">
        <v>14</v>
      </c>
      <c r="F2427" s="30">
        <v>242719.99</v>
      </c>
      <c r="G2427" t="str">
        <f>IFERROR(_xlfn.XLOOKUP(E2427,[2]Mapping!$G:$G,[2]Mapping!$H:$H),0)</f>
        <v>CLUSTER 2</v>
      </c>
    </row>
    <row r="2428" spans="1:7" x14ac:dyDescent="0.3">
      <c r="A2428" t="str">
        <f t="shared" si="38"/>
        <v>September</v>
      </c>
      <c r="B2428" s="1">
        <v>45542</v>
      </c>
      <c r="C2428" t="s">
        <v>2</v>
      </c>
      <c r="D2428" t="s">
        <v>2</v>
      </c>
      <c r="E2428" t="s">
        <v>15</v>
      </c>
      <c r="F2428" s="30">
        <v>70940</v>
      </c>
      <c r="G2428" t="str">
        <f>IFERROR(_xlfn.XLOOKUP(E2428,[2]Mapping!$G:$G,[2]Mapping!$H:$H),0)</f>
        <v>CLUSTER 2</v>
      </c>
    </row>
    <row r="2429" spans="1:7" x14ac:dyDescent="0.3">
      <c r="A2429" t="str">
        <f t="shared" si="38"/>
        <v>September</v>
      </c>
      <c r="B2429" s="1">
        <v>45542</v>
      </c>
      <c r="C2429" t="s">
        <v>2</v>
      </c>
      <c r="D2429" t="s">
        <v>2</v>
      </c>
      <c r="E2429" t="s">
        <v>16</v>
      </c>
      <c r="F2429" s="30">
        <v>790999.99</v>
      </c>
      <c r="G2429" t="str">
        <f>IFERROR(_xlfn.XLOOKUP(E2429,[2]Mapping!$G:$G,[2]Mapping!$H:$H),0)</f>
        <v>CLUSTER 1</v>
      </c>
    </row>
    <row r="2430" spans="1:7" x14ac:dyDescent="0.3">
      <c r="A2430" t="str">
        <f t="shared" si="38"/>
        <v>September</v>
      </c>
      <c r="B2430" s="1">
        <v>45542</v>
      </c>
      <c r="C2430" t="s">
        <v>2</v>
      </c>
      <c r="D2430" t="s">
        <v>2</v>
      </c>
      <c r="E2430" t="s">
        <v>17</v>
      </c>
      <c r="F2430" s="30">
        <v>397740.01</v>
      </c>
      <c r="G2430" t="str">
        <f>IFERROR(_xlfn.XLOOKUP(E2430,[2]Mapping!$G:$G,[2]Mapping!$H:$H),0)</f>
        <v>CLUSTER 1</v>
      </c>
    </row>
    <row r="2431" spans="1:7" x14ac:dyDescent="0.3">
      <c r="A2431" t="str">
        <f t="shared" si="38"/>
        <v>September</v>
      </c>
      <c r="B2431" s="1">
        <v>45542</v>
      </c>
      <c r="C2431" t="s">
        <v>2</v>
      </c>
      <c r="D2431" t="s">
        <v>2</v>
      </c>
      <c r="E2431" t="s">
        <v>18</v>
      </c>
      <c r="F2431" s="30">
        <v>645820</v>
      </c>
      <c r="G2431" t="str">
        <f>IFERROR(_xlfn.XLOOKUP(E2431,[2]Mapping!$G:$G,[2]Mapping!$H:$H),0)</f>
        <v>CLUSTER 2</v>
      </c>
    </row>
    <row r="2432" spans="1:7" x14ac:dyDescent="0.3">
      <c r="A2432" t="str">
        <f t="shared" si="38"/>
        <v>September</v>
      </c>
      <c r="B2432" s="1">
        <v>45542</v>
      </c>
      <c r="C2432" t="s">
        <v>2</v>
      </c>
      <c r="D2432" t="s">
        <v>2</v>
      </c>
      <c r="E2432" t="s">
        <v>19</v>
      </c>
      <c r="F2432" s="30">
        <v>108060</v>
      </c>
      <c r="G2432" t="str">
        <f>IFERROR(_xlfn.XLOOKUP(E2432,[2]Mapping!$G:$G,[2]Mapping!$H:$H),0)</f>
        <v>CLUSTER 2</v>
      </c>
    </row>
    <row r="2433" spans="1:7" x14ac:dyDescent="0.3">
      <c r="A2433" t="str">
        <f t="shared" si="38"/>
        <v>September</v>
      </c>
      <c r="B2433" s="1">
        <v>45542</v>
      </c>
      <c r="C2433" t="s">
        <v>2</v>
      </c>
      <c r="D2433" t="s">
        <v>2</v>
      </c>
      <c r="E2433" t="s">
        <v>39</v>
      </c>
      <c r="F2433" s="30">
        <v>100230</v>
      </c>
      <c r="G2433" t="str">
        <f>IFERROR(_xlfn.XLOOKUP(E2433,[2]Mapping!$G:$G,[2]Mapping!$H:$H),0)</f>
        <v>KY</v>
      </c>
    </row>
    <row r="2434" spans="1:7" x14ac:dyDescent="0.3">
      <c r="A2434" t="str">
        <f t="shared" si="38"/>
        <v>September</v>
      </c>
      <c r="B2434" s="1">
        <v>45542</v>
      </c>
      <c r="C2434" t="s">
        <v>2</v>
      </c>
      <c r="D2434" t="s">
        <v>2</v>
      </c>
      <c r="E2434" t="s">
        <v>20</v>
      </c>
      <c r="F2434" s="30">
        <v>454910.02</v>
      </c>
      <c r="G2434" t="str">
        <f>IFERROR(_xlfn.XLOOKUP(E2434,[2]Mapping!$G:$G,[2]Mapping!$H:$H),0)</f>
        <v>CLUSTER 2</v>
      </c>
    </row>
    <row r="2435" spans="1:7" x14ac:dyDescent="0.3">
      <c r="A2435" t="str">
        <f t="shared" si="38"/>
        <v>September</v>
      </c>
      <c r="B2435" s="1">
        <v>45542</v>
      </c>
      <c r="C2435" t="s">
        <v>2</v>
      </c>
      <c r="D2435" t="s">
        <v>2</v>
      </c>
      <c r="E2435" t="s">
        <v>21</v>
      </c>
      <c r="F2435" s="30">
        <v>23720</v>
      </c>
      <c r="G2435" t="str">
        <f>IFERROR(_xlfn.XLOOKUP(E2435,[2]Mapping!$G:$G,[2]Mapping!$H:$H),0)</f>
        <v>CLUSTER 2</v>
      </c>
    </row>
    <row r="2436" spans="1:7" x14ac:dyDescent="0.3">
      <c r="A2436" t="str">
        <f t="shared" si="38"/>
        <v>September</v>
      </c>
      <c r="B2436" s="1">
        <v>45542</v>
      </c>
      <c r="C2436" t="s">
        <v>2</v>
      </c>
      <c r="D2436" t="s">
        <v>2</v>
      </c>
      <c r="E2436" t="s">
        <v>22</v>
      </c>
      <c r="F2436" s="30">
        <v>357520</v>
      </c>
      <c r="G2436" t="str">
        <f>IFERROR(_xlfn.XLOOKUP(E2436,[2]Mapping!$G:$G,[2]Mapping!$H:$H),0)</f>
        <v>CLUSTER 2</v>
      </c>
    </row>
    <row r="2437" spans="1:7" x14ac:dyDescent="0.3">
      <c r="A2437" t="str">
        <f t="shared" si="38"/>
        <v>September</v>
      </c>
      <c r="B2437" s="1">
        <v>45542</v>
      </c>
      <c r="C2437" t="s">
        <v>2</v>
      </c>
      <c r="D2437" t="s">
        <v>2</v>
      </c>
      <c r="E2437" t="s">
        <v>23</v>
      </c>
      <c r="F2437" s="30">
        <v>76710.010000000009</v>
      </c>
      <c r="G2437" t="str">
        <f>IFERROR(_xlfn.XLOOKUP(E2437,[2]Mapping!$G:$G,[2]Mapping!$H:$H),0)</f>
        <v>CLUSTER 2</v>
      </c>
    </row>
    <row r="2438" spans="1:7" x14ac:dyDescent="0.3">
      <c r="A2438" t="str">
        <f t="shared" si="38"/>
        <v>September</v>
      </c>
      <c r="B2438" s="1">
        <v>45542</v>
      </c>
      <c r="C2438" t="s">
        <v>2</v>
      </c>
      <c r="D2438" t="s">
        <v>2</v>
      </c>
      <c r="E2438" t="s">
        <v>24</v>
      </c>
      <c r="F2438" s="30">
        <v>292539.98</v>
      </c>
      <c r="G2438" t="str">
        <f>IFERROR(_xlfn.XLOOKUP(E2438,[2]Mapping!$G:$G,[2]Mapping!$H:$H),0)</f>
        <v>CLUSTER 1</v>
      </c>
    </row>
    <row r="2439" spans="1:7" x14ac:dyDescent="0.3">
      <c r="A2439" t="str">
        <f t="shared" si="38"/>
        <v>September</v>
      </c>
      <c r="B2439" s="1">
        <v>45542</v>
      </c>
      <c r="C2439" t="s">
        <v>2</v>
      </c>
      <c r="D2439" t="s">
        <v>2</v>
      </c>
      <c r="E2439" t="s">
        <v>25</v>
      </c>
      <c r="F2439" s="30">
        <v>207820</v>
      </c>
      <c r="G2439" t="str">
        <f>IFERROR(_xlfn.XLOOKUP(E2439,[2]Mapping!$G:$G,[2]Mapping!$H:$H),0)</f>
        <v>CLUSTER 1</v>
      </c>
    </row>
    <row r="2440" spans="1:7" x14ac:dyDescent="0.3">
      <c r="A2440" t="str">
        <f t="shared" si="38"/>
        <v>September</v>
      </c>
      <c r="B2440" s="1">
        <v>45542</v>
      </c>
      <c r="C2440" t="s">
        <v>2</v>
      </c>
      <c r="D2440" t="s">
        <v>2</v>
      </c>
      <c r="E2440" t="s">
        <v>26</v>
      </c>
      <c r="F2440" s="30">
        <v>370054</v>
      </c>
      <c r="G2440" t="str">
        <f>IFERROR(_xlfn.XLOOKUP(E2440,[2]Mapping!$G:$G,[2]Mapping!$H:$H),0)</f>
        <v>CLUSTER 1</v>
      </c>
    </row>
    <row r="2441" spans="1:7" x14ac:dyDescent="0.3">
      <c r="A2441" t="str">
        <f t="shared" si="38"/>
        <v>September</v>
      </c>
      <c r="B2441" s="1">
        <v>45542</v>
      </c>
      <c r="C2441" t="s">
        <v>2</v>
      </c>
      <c r="D2441" t="s">
        <v>2</v>
      </c>
      <c r="E2441" t="s">
        <v>27</v>
      </c>
      <c r="F2441" s="30">
        <v>275190</v>
      </c>
      <c r="G2441" t="str">
        <f>IFERROR(_xlfn.XLOOKUP(E2441,[2]Mapping!$G:$G,[2]Mapping!$H:$H),0)</f>
        <v>CLUSTER 2</v>
      </c>
    </row>
    <row r="2442" spans="1:7" x14ac:dyDescent="0.3">
      <c r="A2442" t="str">
        <f t="shared" si="38"/>
        <v>September</v>
      </c>
      <c r="B2442" s="1">
        <v>45542</v>
      </c>
      <c r="C2442" t="s">
        <v>2</v>
      </c>
      <c r="D2442" t="s">
        <v>2</v>
      </c>
      <c r="E2442" t="s">
        <v>28</v>
      </c>
      <c r="F2442" s="30">
        <v>604360.02</v>
      </c>
      <c r="G2442" t="str">
        <f>IFERROR(_xlfn.XLOOKUP(E2442,[2]Mapping!$G:$G,[2]Mapping!$H:$H),0)</f>
        <v>CLUSTER 1</v>
      </c>
    </row>
    <row r="2443" spans="1:7" x14ac:dyDescent="0.3">
      <c r="A2443" t="str">
        <f t="shared" si="38"/>
        <v>September</v>
      </c>
      <c r="B2443" s="1">
        <v>45542</v>
      </c>
      <c r="C2443" t="s">
        <v>2</v>
      </c>
      <c r="D2443" t="s">
        <v>2</v>
      </c>
      <c r="E2443" t="s">
        <v>29</v>
      </c>
      <c r="F2443" s="30">
        <v>349994.03</v>
      </c>
      <c r="G2443" t="str">
        <f>IFERROR(_xlfn.XLOOKUP(E2443,[2]Mapping!$G:$G,[2]Mapping!$H:$H),0)</f>
        <v>CLUSTER 1</v>
      </c>
    </row>
    <row r="2444" spans="1:7" x14ac:dyDescent="0.3">
      <c r="A2444" t="str">
        <f t="shared" si="38"/>
        <v>September</v>
      </c>
      <c r="B2444" s="1">
        <v>45542</v>
      </c>
      <c r="C2444" t="s">
        <v>2</v>
      </c>
      <c r="D2444" t="s">
        <v>2</v>
      </c>
      <c r="E2444" t="s">
        <v>30</v>
      </c>
      <c r="F2444" s="30">
        <v>348539.98</v>
      </c>
      <c r="G2444" t="str">
        <f>IFERROR(_xlfn.XLOOKUP(E2444,[2]Mapping!$G:$G,[2]Mapping!$H:$H),0)</f>
        <v>CLUSTER 2</v>
      </c>
    </row>
    <row r="2445" spans="1:7" x14ac:dyDescent="0.3">
      <c r="A2445" t="str">
        <f t="shared" si="38"/>
        <v>September</v>
      </c>
      <c r="B2445" s="1">
        <v>45542</v>
      </c>
      <c r="C2445" t="s">
        <v>2</v>
      </c>
      <c r="D2445" t="s">
        <v>2</v>
      </c>
      <c r="E2445" t="s">
        <v>31</v>
      </c>
      <c r="F2445" s="30">
        <v>561040.01</v>
      </c>
      <c r="G2445" t="str">
        <f>IFERROR(_xlfn.XLOOKUP(E2445,[2]Mapping!$G:$G,[2]Mapping!$H:$H),0)</f>
        <v>CLUSTER 1</v>
      </c>
    </row>
    <row r="2446" spans="1:7" x14ac:dyDescent="0.3">
      <c r="A2446" t="str">
        <f t="shared" si="38"/>
        <v>September</v>
      </c>
      <c r="B2446" s="1">
        <v>45542</v>
      </c>
      <c r="C2446" t="s">
        <v>2</v>
      </c>
      <c r="D2446" t="s">
        <v>2</v>
      </c>
      <c r="E2446" t="s">
        <v>32</v>
      </c>
      <c r="F2446" s="30">
        <v>301090.01</v>
      </c>
      <c r="G2446" t="str">
        <f>IFERROR(_xlfn.XLOOKUP(E2446,[2]Mapping!$G:$G,[2]Mapping!$H:$H),0)</f>
        <v>CLUSTER 1</v>
      </c>
    </row>
    <row r="2447" spans="1:7" x14ac:dyDescent="0.3">
      <c r="A2447" t="str">
        <f t="shared" si="38"/>
        <v>September</v>
      </c>
      <c r="B2447" s="1">
        <v>45542</v>
      </c>
      <c r="C2447" t="s">
        <v>2</v>
      </c>
      <c r="D2447" t="s">
        <v>2</v>
      </c>
      <c r="E2447" t="s">
        <v>33</v>
      </c>
      <c r="F2447" s="30">
        <v>393881.22</v>
      </c>
      <c r="G2447" t="str">
        <f>IFERROR(_xlfn.XLOOKUP(E2447,[2]Mapping!$G:$G,[2]Mapping!$H:$H),0)</f>
        <v>CLUSTER 1</v>
      </c>
    </row>
    <row r="2448" spans="1:7" x14ac:dyDescent="0.3">
      <c r="A2448" t="str">
        <f t="shared" si="38"/>
        <v>September</v>
      </c>
      <c r="B2448" s="1">
        <v>45542</v>
      </c>
      <c r="C2448" t="s">
        <v>2</v>
      </c>
      <c r="D2448" t="s">
        <v>2</v>
      </c>
      <c r="E2448" t="s">
        <v>34</v>
      </c>
      <c r="F2448" s="30">
        <v>323320</v>
      </c>
      <c r="G2448" t="str">
        <f>IFERROR(_xlfn.XLOOKUP(E2448,[2]Mapping!$G:$G,[2]Mapping!$H:$H),0)</f>
        <v>CLUSTER 2</v>
      </c>
    </row>
    <row r="2449" spans="1:7" x14ac:dyDescent="0.3">
      <c r="A2449" t="str">
        <f t="shared" si="38"/>
        <v>September</v>
      </c>
      <c r="B2449" s="1">
        <v>45542</v>
      </c>
      <c r="C2449" t="s">
        <v>2</v>
      </c>
      <c r="D2449" t="s">
        <v>2</v>
      </c>
      <c r="E2449" t="s">
        <v>35</v>
      </c>
      <c r="F2449" s="30">
        <v>671502.01</v>
      </c>
      <c r="G2449" t="str">
        <f>IFERROR(_xlfn.XLOOKUP(E2449,[2]Mapping!$G:$G,[2]Mapping!$H:$H),0)</f>
        <v>CLUSTER 2</v>
      </c>
    </row>
    <row r="2450" spans="1:7" x14ac:dyDescent="0.3">
      <c r="A2450" t="str">
        <f t="shared" si="38"/>
        <v>September</v>
      </c>
      <c r="B2450" s="1">
        <v>45542</v>
      </c>
      <c r="C2450" t="s">
        <v>2</v>
      </c>
      <c r="D2450" t="s">
        <v>2</v>
      </c>
      <c r="E2450" t="s">
        <v>36</v>
      </c>
      <c r="F2450" s="30">
        <v>836290</v>
      </c>
      <c r="G2450" t="str">
        <f>IFERROR(_xlfn.XLOOKUP(E2450,[2]Mapping!$G:$G,[2]Mapping!$H:$H),0)</f>
        <v>CLUSTER 2</v>
      </c>
    </row>
    <row r="2451" spans="1:7" x14ac:dyDescent="0.3">
      <c r="A2451" t="str">
        <f t="shared" si="38"/>
        <v>September</v>
      </c>
      <c r="B2451" s="3">
        <v>45542</v>
      </c>
      <c r="C2451" t="s">
        <v>0</v>
      </c>
      <c r="D2451" t="s">
        <v>0</v>
      </c>
      <c r="E2451" t="s">
        <v>39</v>
      </c>
      <c r="F2451" s="30">
        <v>2390</v>
      </c>
      <c r="G2451" t="str">
        <f>IFERROR(_xlfn.XLOOKUP(E2451,[2]Mapping!$G:$G,[2]Mapping!$H:$H),0)</f>
        <v>KY</v>
      </c>
    </row>
    <row r="2452" spans="1:7" x14ac:dyDescent="0.3">
      <c r="A2452" t="str">
        <f t="shared" si="38"/>
        <v>September</v>
      </c>
      <c r="B2452" s="1">
        <v>45544</v>
      </c>
      <c r="C2452" t="s">
        <v>37</v>
      </c>
      <c r="D2452" t="s">
        <v>37</v>
      </c>
      <c r="E2452" t="s">
        <v>4</v>
      </c>
      <c r="F2452" s="30">
        <v>400</v>
      </c>
      <c r="G2452" t="str">
        <f>IFERROR(_xlfn.XLOOKUP(E2452,[2]Mapping!$G:$G,[2]Mapping!$H:$H),0)</f>
        <v>CLUSTER 1</v>
      </c>
    </row>
    <row r="2453" spans="1:7" x14ac:dyDescent="0.3">
      <c r="A2453" t="str">
        <f t="shared" si="38"/>
        <v>September</v>
      </c>
      <c r="B2453" s="1">
        <v>45544</v>
      </c>
      <c r="C2453" t="s">
        <v>37</v>
      </c>
      <c r="D2453" t="s">
        <v>37</v>
      </c>
      <c r="E2453" t="s">
        <v>6</v>
      </c>
      <c r="F2453" s="30">
        <v>400</v>
      </c>
      <c r="G2453" t="str">
        <f>IFERROR(_xlfn.XLOOKUP(E2453,[2]Mapping!$G:$G,[2]Mapping!$H:$H),0)</f>
        <v>CLUSTER 2</v>
      </c>
    </row>
    <row r="2454" spans="1:7" x14ac:dyDescent="0.3">
      <c r="A2454" t="str">
        <f t="shared" si="38"/>
        <v>September</v>
      </c>
      <c r="B2454" s="1">
        <v>45544</v>
      </c>
      <c r="C2454" t="s">
        <v>37</v>
      </c>
      <c r="D2454" t="s">
        <v>37</v>
      </c>
      <c r="E2454" t="s">
        <v>8</v>
      </c>
      <c r="F2454" s="30">
        <v>23700</v>
      </c>
      <c r="G2454" t="str">
        <f>IFERROR(_xlfn.XLOOKUP(E2454,[2]Mapping!$G:$G,[2]Mapping!$H:$H),0)</f>
        <v>CLUSTER 2</v>
      </c>
    </row>
    <row r="2455" spans="1:7" x14ac:dyDescent="0.3">
      <c r="A2455" t="str">
        <f t="shared" si="38"/>
        <v>September</v>
      </c>
      <c r="B2455" s="1">
        <v>45544</v>
      </c>
      <c r="C2455" t="s">
        <v>37</v>
      </c>
      <c r="D2455" t="s">
        <v>37</v>
      </c>
      <c r="E2455" t="s">
        <v>9</v>
      </c>
      <c r="F2455" s="30">
        <v>2600</v>
      </c>
      <c r="G2455" t="str">
        <f>IFERROR(_xlfn.XLOOKUP(E2455,[2]Mapping!$G:$G,[2]Mapping!$H:$H),0)</f>
        <v>CLUSTER 2</v>
      </c>
    </row>
    <row r="2456" spans="1:7" x14ac:dyDescent="0.3">
      <c r="A2456" t="str">
        <f t="shared" si="38"/>
        <v>September</v>
      </c>
      <c r="B2456" s="1">
        <v>45544</v>
      </c>
      <c r="C2456" t="s">
        <v>37</v>
      </c>
      <c r="D2456" t="s">
        <v>37</v>
      </c>
      <c r="E2456" t="s">
        <v>13</v>
      </c>
      <c r="F2456" s="30">
        <v>1660</v>
      </c>
      <c r="G2456" t="str">
        <f>IFERROR(_xlfn.XLOOKUP(E2456,[2]Mapping!$G:$G,[2]Mapping!$H:$H),0)</f>
        <v>CLUSTER 1</v>
      </c>
    </row>
    <row r="2457" spans="1:7" x14ac:dyDescent="0.3">
      <c r="A2457" t="str">
        <f t="shared" si="38"/>
        <v>September</v>
      </c>
      <c r="B2457" s="1">
        <v>45544</v>
      </c>
      <c r="C2457" t="s">
        <v>37</v>
      </c>
      <c r="D2457" t="s">
        <v>37</v>
      </c>
      <c r="E2457" t="s">
        <v>14</v>
      </c>
      <c r="F2457" s="30">
        <v>5360</v>
      </c>
      <c r="G2457" t="str">
        <f>IFERROR(_xlfn.XLOOKUP(E2457,[2]Mapping!$G:$G,[2]Mapping!$H:$H),0)</f>
        <v>CLUSTER 2</v>
      </c>
    </row>
    <row r="2458" spans="1:7" x14ac:dyDescent="0.3">
      <c r="A2458" t="str">
        <f t="shared" si="38"/>
        <v>September</v>
      </c>
      <c r="B2458" s="1">
        <v>45544</v>
      </c>
      <c r="C2458" t="s">
        <v>37</v>
      </c>
      <c r="D2458" t="s">
        <v>37</v>
      </c>
      <c r="E2458" t="s">
        <v>17</v>
      </c>
      <c r="F2458" s="30">
        <v>5600</v>
      </c>
      <c r="G2458" t="str">
        <f>IFERROR(_xlfn.XLOOKUP(E2458,[2]Mapping!$G:$G,[2]Mapping!$H:$H),0)</f>
        <v>CLUSTER 1</v>
      </c>
    </row>
    <row r="2459" spans="1:7" x14ac:dyDescent="0.3">
      <c r="A2459" t="str">
        <f t="shared" si="38"/>
        <v>September</v>
      </c>
      <c r="B2459" s="1">
        <v>45544</v>
      </c>
      <c r="C2459" t="s">
        <v>37</v>
      </c>
      <c r="D2459" t="s">
        <v>37</v>
      </c>
      <c r="E2459" t="s">
        <v>19</v>
      </c>
      <c r="F2459" s="30">
        <v>1680</v>
      </c>
      <c r="G2459" t="str">
        <f>IFERROR(_xlfn.XLOOKUP(E2459,[2]Mapping!$G:$G,[2]Mapping!$H:$H),0)</f>
        <v>CLUSTER 2</v>
      </c>
    </row>
    <row r="2460" spans="1:7" x14ac:dyDescent="0.3">
      <c r="A2460" t="str">
        <f t="shared" si="38"/>
        <v>September</v>
      </c>
      <c r="B2460" s="1">
        <v>45544</v>
      </c>
      <c r="C2460" t="s">
        <v>37</v>
      </c>
      <c r="D2460" t="s">
        <v>37</v>
      </c>
      <c r="E2460" t="s">
        <v>20</v>
      </c>
      <c r="F2460" s="30">
        <v>2400</v>
      </c>
      <c r="G2460" t="str">
        <f>IFERROR(_xlfn.XLOOKUP(E2460,[2]Mapping!$G:$G,[2]Mapping!$H:$H),0)</f>
        <v>CLUSTER 2</v>
      </c>
    </row>
    <row r="2461" spans="1:7" x14ac:dyDescent="0.3">
      <c r="A2461" t="str">
        <f t="shared" si="38"/>
        <v>September</v>
      </c>
      <c r="B2461" s="1">
        <v>45544</v>
      </c>
      <c r="C2461" t="s">
        <v>37</v>
      </c>
      <c r="D2461" t="s">
        <v>37</v>
      </c>
      <c r="E2461" t="s">
        <v>23</v>
      </c>
      <c r="F2461" s="30">
        <v>1590</v>
      </c>
      <c r="G2461" t="str">
        <f>IFERROR(_xlfn.XLOOKUP(E2461,[2]Mapping!$G:$G,[2]Mapping!$H:$H),0)</f>
        <v>CLUSTER 2</v>
      </c>
    </row>
    <row r="2462" spans="1:7" x14ac:dyDescent="0.3">
      <c r="A2462" t="str">
        <f t="shared" si="38"/>
        <v>September</v>
      </c>
      <c r="B2462" s="1">
        <v>45544</v>
      </c>
      <c r="C2462" t="s">
        <v>37</v>
      </c>
      <c r="D2462" t="s">
        <v>37</v>
      </c>
      <c r="E2462" t="s">
        <v>24</v>
      </c>
      <c r="F2462" s="30">
        <v>2800</v>
      </c>
      <c r="G2462" t="str">
        <f>IFERROR(_xlfn.XLOOKUP(E2462,[2]Mapping!$G:$G,[2]Mapping!$H:$H),0)</f>
        <v>CLUSTER 1</v>
      </c>
    </row>
    <row r="2463" spans="1:7" x14ac:dyDescent="0.3">
      <c r="A2463" t="str">
        <f t="shared" si="38"/>
        <v>September</v>
      </c>
      <c r="B2463" s="1">
        <v>45544</v>
      </c>
      <c r="C2463" t="s">
        <v>37</v>
      </c>
      <c r="D2463" t="s">
        <v>37</v>
      </c>
      <c r="E2463" t="s">
        <v>30</v>
      </c>
      <c r="F2463" s="30">
        <v>1600</v>
      </c>
      <c r="G2463" t="str">
        <f>IFERROR(_xlfn.XLOOKUP(E2463,[2]Mapping!$G:$G,[2]Mapping!$H:$H),0)</f>
        <v>CLUSTER 2</v>
      </c>
    </row>
    <row r="2464" spans="1:7" x14ac:dyDescent="0.3">
      <c r="A2464" t="str">
        <f t="shared" si="38"/>
        <v>September</v>
      </c>
      <c r="B2464" s="1">
        <v>45544</v>
      </c>
      <c r="C2464" t="s">
        <v>37</v>
      </c>
      <c r="D2464" t="s">
        <v>37</v>
      </c>
      <c r="E2464" t="s">
        <v>32</v>
      </c>
      <c r="F2464" s="30">
        <v>3900</v>
      </c>
      <c r="G2464" t="str">
        <f>IFERROR(_xlfn.XLOOKUP(E2464,[2]Mapping!$G:$G,[2]Mapping!$H:$H),0)</f>
        <v>CLUSTER 1</v>
      </c>
    </row>
    <row r="2465" spans="1:7" x14ac:dyDescent="0.3">
      <c r="A2465" t="str">
        <f t="shared" si="38"/>
        <v>September</v>
      </c>
      <c r="B2465" s="1">
        <v>45544</v>
      </c>
      <c r="C2465" t="s">
        <v>37</v>
      </c>
      <c r="D2465" t="s">
        <v>37</v>
      </c>
      <c r="E2465" t="s">
        <v>33</v>
      </c>
      <c r="F2465" s="30">
        <v>4150</v>
      </c>
      <c r="G2465" t="str">
        <f>IFERROR(_xlfn.XLOOKUP(E2465,[2]Mapping!$G:$G,[2]Mapping!$H:$H),0)</f>
        <v>CLUSTER 1</v>
      </c>
    </row>
    <row r="2466" spans="1:7" x14ac:dyDescent="0.3">
      <c r="A2466" t="str">
        <f t="shared" si="38"/>
        <v>September</v>
      </c>
      <c r="B2466" s="1">
        <v>45544</v>
      </c>
      <c r="C2466" t="s">
        <v>37</v>
      </c>
      <c r="D2466" t="s">
        <v>37</v>
      </c>
      <c r="E2466" t="s">
        <v>35</v>
      </c>
      <c r="F2466" s="30">
        <v>5850</v>
      </c>
      <c r="G2466" t="str">
        <f>IFERROR(_xlfn.XLOOKUP(E2466,[2]Mapping!$G:$G,[2]Mapping!$H:$H),0)</f>
        <v>CLUSTER 2</v>
      </c>
    </row>
    <row r="2467" spans="1:7" x14ac:dyDescent="0.3">
      <c r="A2467" t="str">
        <f t="shared" si="38"/>
        <v>September</v>
      </c>
      <c r="B2467" s="1">
        <v>45544</v>
      </c>
      <c r="C2467" t="s">
        <v>37</v>
      </c>
      <c r="D2467" t="s">
        <v>37</v>
      </c>
      <c r="E2467" t="s">
        <v>36</v>
      </c>
      <c r="F2467" s="30">
        <v>400</v>
      </c>
      <c r="G2467" t="str">
        <f>IFERROR(_xlfn.XLOOKUP(E2467,[2]Mapping!$G:$G,[2]Mapping!$H:$H),0)</f>
        <v>CLUSTER 2</v>
      </c>
    </row>
    <row r="2468" spans="1:7" x14ac:dyDescent="0.3">
      <c r="A2468" t="str">
        <f t="shared" si="38"/>
        <v>September</v>
      </c>
      <c r="B2468" s="1">
        <v>45544</v>
      </c>
      <c r="C2468" t="s">
        <v>38</v>
      </c>
      <c r="D2468" t="s">
        <v>38</v>
      </c>
      <c r="E2468" t="s">
        <v>4</v>
      </c>
      <c r="F2468" s="30">
        <v>4550</v>
      </c>
      <c r="G2468" t="str">
        <f>IFERROR(_xlfn.XLOOKUP(E2468,[2]Mapping!$G:$G,[2]Mapping!$H:$H),0)</f>
        <v>CLUSTER 1</v>
      </c>
    </row>
    <row r="2469" spans="1:7" x14ac:dyDescent="0.3">
      <c r="A2469" t="str">
        <f t="shared" si="38"/>
        <v>September</v>
      </c>
      <c r="B2469" s="1">
        <v>45544</v>
      </c>
      <c r="C2469" t="s">
        <v>38</v>
      </c>
      <c r="D2469" t="s">
        <v>38</v>
      </c>
      <c r="E2469" t="s">
        <v>8</v>
      </c>
      <c r="F2469" s="30">
        <v>4700</v>
      </c>
      <c r="G2469" t="str">
        <f>IFERROR(_xlfn.XLOOKUP(E2469,[2]Mapping!$G:$G,[2]Mapping!$H:$H),0)</f>
        <v>CLUSTER 2</v>
      </c>
    </row>
    <row r="2470" spans="1:7" x14ac:dyDescent="0.3">
      <c r="A2470" t="str">
        <f t="shared" si="38"/>
        <v>September</v>
      </c>
      <c r="B2470" s="1">
        <v>45544</v>
      </c>
      <c r="C2470" t="s">
        <v>38</v>
      </c>
      <c r="D2470" t="s">
        <v>38</v>
      </c>
      <c r="E2470" t="s">
        <v>9</v>
      </c>
      <c r="F2470" s="30">
        <v>3880</v>
      </c>
      <c r="G2470" t="str">
        <f>IFERROR(_xlfn.XLOOKUP(E2470,[2]Mapping!$G:$G,[2]Mapping!$H:$H),0)</f>
        <v>CLUSTER 2</v>
      </c>
    </row>
    <row r="2471" spans="1:7" x14ac:dyDescent="0.3">
      <c r="A2471" t="str">
        <f t="shared" si="38"/>
        <v>September</v>
      </c>
      <c r="B2471" s="1">
        <v>45544</v>
      </c>
      <c r="C2471" t="s">
        <v>38</v>
      </c>
      <c r="D2471" t="s">
        <v>38</v>
      </c>
      <c r="E2471" t="s">
        <v>11</v>
      </c>
      <c r="F2471" s="30">
        <v>1320</v>
      </c>
      <c r="G2471" t="str">
        <f>IFERROR(_xlfn.XLOOKUP(E2471,[2]Mapping!$G:$G,[2]Mapping!$H:$H),0)</f>
        <v>CLUSTER 2</v>
      </c>
    </row>
    <row r="2472" spans="1:7" x14ac:dyDescent="0.3">
      <c r="A2472" t="str">
        <f t="shared" si="38"/>
        <v>September</v>
      </c>
      <c r="B2472" s="1">
        <v>45544</v>
      </c>
      <c r="C2472" t="s">
        <v>38</v>
      </c>
      <c r="D2472" t="s">
        <v>38</v>
      </c>
      <c r="E2472" t="s">
        <v>13</v>
      </c>
      <c r="F2472" s="30">
        <v>62720</v>
      </c>
      <c r="G2472" t="str">
        <f>IFERROR(_xlfn.XLOOKUP(E2472,[2]Mapping!$G:$G,[2]Mapping!$H:$H),0)</f>
        <v>CLUSTER 1</v>
      </c>
    </row>
    <row r="2473" spans="1:7" x14ac:dyDescent="0.3">
      <c r="A2473" t="str">
        <f t="shared" si="38"/>
        <v>September</v>
      </c>
      <c r="B2473" s="1">
        <v>45544</v>
      </c>
      <c r="C2473" t="s">
        <v>38</v>
      </c>
      <c r="D2473" t="s">
        <v>38</v>
      </c>
      <c r="E2473" t="s">
        <v>14</v>
      </c>
      <c r="F2473" s="30">
        <v>6180</v>
      </c>
      <c r="G2473" t="str">
        <f>IFERROR(_xlfn.XLOOKUP(E2473,[2]Mapping!$G:$G,[2]Mapping!$H:$H),0)</f>
        <v>CLUSTER 2</v>
      </c>
    </row>
    <row r="2474" spans="1:7" x14ac:dyDescent="0.3">
      <c r="A2474" t="str">
        <f t="shared" si="38"/>
        <v>September</v>
      </c>
      <c r="B2474" s="1">
        <v>45544</v>
      </c>
      <c r="C2474" t="s">
        <v>38</v>
      </c>
      <c r="D2474" t="s">
        <v>38</v>
      </c>
      <c r="E2474" t="s">
        <v>16</v>
      </c>
      <c r="F2474" s="30">
        <v>56300</v>
      </c>
      <c r="G2474" t="str">
        <f>IFERROR(_xlfn.XLOOKUP(E2474,[2]Mapping!$G:$G,[2]Mapping!$H:$H),0)</f>
        <v>CLUSTER 1</v>
      </c>
    </row>
    <row r="2475" spans="1:7" x14ac:dyDescent="0.3">
      <c r="A2475" t="str">
        <f t="shared" si="38"/>
        <v>September</v>
      </c>
      <c r="B2475" s="1">
        <v>45544</v>
      </c>
      <c r="C2475" t="s">
        <v>38</v>
      </c>
      <c r="D2475" t="s">
        <v>38</v>
      </c>
      <c r="E2475" t="s">
        <v>19</v>
      </c>
      <c r="F2475" s="30">
        <v>6860</v>
      </c>
      <c r="G2475" t="str">
        <f>IFERROR(_xlfn.XLOOKUP(E2475,[2]Mapping!$G:$G,[2]Mapping!$H:$H),0)</f>
        <v>CLUSTER 2</v>
      </c>
    </row>
    <row r="2476" spans="1:7" x14ac:dyDescent="0.3">
      <c r="A2476" t="str">
        <f t="shared" si="38"/>
        <v>September</v>
      </c>
      <c r="B2476" s="1">
        <v>45544</v>
      </c>
      <c r="C2476" t="s">
        <v>38</v>
      </c>
      <c r="D2476" t="s">
        <v>38</v>
      </c>
      <c r="E2476" t="s">
        <v>22</v>
      </c>
      <c r="F2476" s="30">
        <v>25020</v>
      </c>
      <c r="G2476" t="str">
        <f>IFERROR(_xlfn.XLOOKUP(E2476,[2]Mapping!$G:$G,[2]Mapping!$H:$H),0)</f>
        <v>CLUSTER 2</v>
      </c>
    </row>
    <row r="2477" spans="1:7" x14ac:dyDescent="0.3">
      <c r="A2477" t="str">
        <f t="shared" si="38"/>
        <v>September</v>
      </c>
      <c r="B2477" s="1">
        <v>45544</v>
      </c>
      <c r="C2477" t="s">
        <v>38</v>
      </c>
      <c r="D2477" t="s">
        <v>38</v>
      </c>
      <c r="E2477" t="s">
        <v>24</v>
      </c>
      <c r="F2477" s="30">
        <v>880</v>
      </c>
      <c r="G2477" t="str">
        <f>IFERROR(_xlfn.XLOOKUP(E2477,[2]Mapping!$G:$G,[2]Mapping!$H:$H),0)</f>
        <v>CLUSTER 1</v>
      </c>
    </row>
    <row r="2478" spans="1:7" x14ac:dyDescent="0.3">
      <c r="A2478" t="str">
        <f t="shared" si="38"/>
        <v>September</v>
      </c>
      <c r="B2478" s="1">
        <v>45544</v>
      </c>
      <c r="C2478" t="s">
        <v>38</v>
      </c>
      <c r="D2478" t="s">
        <v>38</v>
      </c>
      <c r="E2478" t="s">
        <v>25</v>
      </c>
      <c r="F2478" s="30">
        <v>62700</v>
      </c>
      <c r="G2478" t="str">
        <f>IFERROR(_xlfn.XLOOKUP(E2478,[2]Mapping!$G:$G,[2]Mapping!$H:$H),0)</f>
        <v>CLUSTER 1</v>
      </c>
    </row>
    <row r="2479" spans="1:7" x14ac:dyDescent="0.3">
      <c r="A2479" t="str">
        <f t="shared" si="38"/>
        <v>September</v>
      </c>
      <c r="B2479" s="1">
        <v>45544</v>
      </c>
      <c r="C2479" t="s">
        <v>38</v>
      </c>
      <c r="D2479" t="s">
        <v>38</v>
      </c>
      <c r="E2479" t="s">
        <v>26</v>
      </c>
      <c r="F2479" s="30">
        <v>4550</v>
      </c>
      <c r="G2479" t="str">
        <f>IFERROR(_xlfn.XLOOKUP(E2479,[2]Mapping!$G:$G,[2]Mapping!$H:$H),0)</f>
        <v>CLUSTER 1</v>
      </c>
    </row>
    <row r="2480" spans="1:7" x14ac:dyDescent="0.3">
      <c r="A2480" t="str">
        <f t="shared" si="38"/>
        <v>September</v>
      </c>
      <c r="B2480" s="1">
        <v>45544</v>
      </c>
      <c r="C2480" t="s">
        <v>38</v>
      </c>
      <c r="D2480" t="s">
        <v>38</v>
      </c>
      <c r="E2480" t="s">
        <v>27</v>
      </c>
      <c r="F2480" s="30">
        <v>5200</v>
      </c>
      <c r="G2480" t="str">
        <f>IFERROR(_xlfn.XLOOKUP(E2480,[2]Mapping!$G:$G,[2]Mapping!$H:$H),0)</f>
        <v>CLUSTER 2</v>
      </c>
    </row>
    <row r="2481" spans="1:7" x14ac:dyDescent="0.3">
      <c r="A2481" t="str">
        <f t="shared" si="38"/>
        <v>September</v>
      </c>
      <c r="B2481" s="1">
        <v>45544</v>
      </c>
      <c r="C2481" t="s">
        <v>38</v>
      </c>
      <c r="D2481" t="s">
        <v>38</v>
      </c>
      <c r="E2481" t="s">
        <v>28</v>
      </c>
      <c r="F2481" s="30">
        <v>8070</v>
      </c>
      <c r="G2481" t="str">
        <f>IFERROR(_xlfn.XLOOKUP(E2481,[2]Mapping!$G:$G,[2]Mapping!$H:$H),0)</f>
        <v>CLUSTER 1</v>
      </c>
    </row>
    <row r="2482" spans="1:7" x14ac:dyDescent="0.3">
      <c r="A2482" t="str">
        <f t="shared" si="38"/>
        <v>September</v>
      </c>
      <c r="B2482" s="1">
        <v>45544</v>
      </c>
      <c r="C2482" t="s">
        <v>38</v>
      </c>
      <c r="D2482" t="s">
        <v>38</v>
      </c>
      <c r="E2482" t="s">
        <v>29</v>
      </c>
      <c r="F2482" s="30">
        <v>41510</v>
      </c>
      <c r="G2482" t="str">
        <f>IFERROR(_xlfn.XLOOKUP(E2482,[2]Mapping!$G:$G,[2]Mapping!$H:$H),0)</f>
        <v>CLUSTER 1</v>
      </c>
    </row>
    <row r="2483" spans="1:7" x14ac:dyDescent="0.3">
      <c r="A2483" t="str">
        <f t="shared" si="38"/>
        <v>September</v>
      </c>
      <c r="B2483" s="1">
        <v>45544</v>
      </c>
      <c r="C2483" t="s">
        <v>38</v>
      </c>
      <c r="D2483" t="s">
        <v>38</v>
      </c>
      <c r="E2483" t="s">
        <v>32</v>
      </c>
      <c r="F2483" s="30">
        <v>27200</v>
      </c>
      <c r="G2483" t="str">
        <f>IFERROR(_xlfn.XLOOKUP(E2483,[2]Mapping!$G:$G,[2]Mapping!$H:$H),0)</f>
        <v>CLUSTER 1</v>
      </c>
    </row>
    <row r="2484" spans="1:7" x14ac:dyDescent="0.3">
      <c r="A2484" t="str">
        <f t="shared" si="38"/>
        <v>September</v>
      </c>
      <c r="B2484" s="1">
        <v>45544</v>
      </c>
      <c r="C2484" t="s">
        <v>38</v>
      </c>
      <c r="D2484" t="s">
        <v>38</v>
      </c>
      <c r="E2484" t="s">
        <v>33</v>
      </c>
      <c r="F2484" s="30">
        <v>4550</v>
      </c>
      <c r="G2484" t="str">
        <f>IFERROR(_xlfn.XLOOKUP(E2484,[2]Mapping!$G:$G,[2]Mapping!$H:$H),0)</f>
        <v>CLUSTER 1</v>
      </c>
    </row>
    <row r="2485" spans="1:7" x14ac:dyDescent="0.3">
      <c r="A2485" t="str">
        <f t="shared" si="38"/>
        <v>September</v>
      </c>
      <c r="B2485" s="1">
        <v>45544</v>
      </c>
      <c r="C2485" t="s">
        <v>38</v>
      </c>
      <c r="D2485" t="s">
        <v>38</v>
      </c>
      <c r="E2485" t="s">
        <v>34</v>
      </c>
      <c r="F2485" s="30">
        <v>880</v>
      </c>
      <c r="G2485" t="str">
        <f>IFERROR(_xlfn.XLOOKUP(E2485,[2]Mapping!$G:$G,[2]Mapping!$H:$H),0)</f>
        <v>CLUSTER 2</v>
      </c>
    </row>
    <row r="2486" spans="1:7" x14ac:dyDescent="0.3">
      <c r="A2486" t="str">
        <f t="shared" si="38"/>
        <v>September</v>
      </c>
      <c r="B2486" s="1">
        <v>45544</v>
      </c>
      <c r="C2486" t="s">
        <v>38</v>
      </c>
      <c r="D2486" t="s">
        <v>38</v>
      </c>
      <c r="E2486" t="s">
        <v>35</v>
      </c>
      <c r="F2486" s="30">
        <v>116000</v>
      </c>
      <c r="G2486" t="str">
        <f>IFERROR(_xlfn.XLOOKUP(E2486,[2]Mapping!$G:$G,[2]Mapping!$H:$H),0)</f>
        <v>CLUSTER 2</v>
      </c>
    </row>
    <row r="2487" spans="1:7" x14ac:dyDescent="0.3">
      <c r="A2487" t="str">
        <f t="shared" si="38"/>
        <v>September</v>
      </c>
      <c r="B2487" s="1">
        <v>45544</v>
      </c>
      <c r="C2487" t="s">
        <v>38</v>
      </c>
      <c r="D2487" t="s">
        <v>38</v>
      </c>
      <c r="E2487" t="s">
        <v>36</v>
      </c>
      <c r="F2487" s="30">
        <v>4550</v>
      </c>
      <c r="G2487" t="str">
        <f>IFERROR(_xlfn.XLOOKUP(E2487,[2]Mapping!$G:$G,[2]Mapping!$H:$H),0)</f>
        <v>CLUSTER 2</v>
      </c>
    </row>
    <row r="2488" spans="1:7" x14ac:dyDescent="0.3">
      <c r="A2488" t="str">
        <f t="shared" si="38"/>
        <v>September</v>
      </c>
      <c r="B2488" s="1">
        <v>45544</v>
      </c>
      <c r="C2488" t="s">
        <v>2</v>
      </c>
      <c r="D2488" t="s">
        <v>2</v>
      </c>
      <c r="E2488" t="s">
        <v>3</v>
      </c>
      <c r="F2488" s="30">
        <v>382960</v>
      </c>
      <c r="G2488" t="str">
        <f>IFERROR(_xlfn.XLOOKUP(E2488,[2]Mapping!$G:$G,[2]Mapping!$H:$H),0)</f>
        <v>CLUSTER 1</v>
      </c>
    </row>
    <row r="2489" spans="1:7" x14ac:dyDescent="0.3">
      <c r="A2489" t="str">
        <f t="shared" ref="A2489:A2552" si="39">TEXT(B2489,"MMMM")</f>
        <v>September</v>
      </c>
      <c r="B2489" s="1">
        <v>45544</v>
      </c>
      <c r="C2489" t="s">
        <v>2</v>
      </c>
      <c r="D2489" t="s">
        <v>2</v>
      </c>
      <c r="E2489" t="s">
        <v>4</v>
      </c>
      <c r="F2489" s="30">
        <v>345270</v>
      </c>
      <c r="G2489" t="str">
        <f>IFERROR(_xlfn.XLOOKUP(E2489,[2]Mapping!$G:$G,[2]Mapping!$H:$H),0)</f>
        <v>CLUSTER 1</v>
      </c>
    </row>
    <row r="2490" spans="1:7" x14ac:dyDescent="0.3">
      <c r="A2490" t="str">
        <f t="shared" si="39"/>
        <v>September</v>
      </c>
      <c r="B2490" s="1">
        <v>45544</v>
      </c>
      <c r="C2490" t="s">
        <v>2</v>
      </c>
      <c r="D2490" t="s">
        <v>2</v>
      </c>
      <c r="E2490" t="s">
        <v>5</v>
      </c>
      <c r="F2490" s="30">
        <v>102875</v>
      </c>
      <c r="G2490" t="str">
        <f>IFERROR(_xlfn.XLOOKUP(E2490,[2]Mapping!$G:$G,[2]Mapping!$H:$H),0)</f>
        <v>CLUSTER 1</v>
      </c>
    </row>
    <row r="2491" spans="1:7" x14ac:dyDescent="0.3">
      <c r="A2491" t="str">
        <f t="shared" si="39"/>
        <v>September</v>
      </c>
      <c r="B2491" s="1">
        <v>45544</v>
      </c>
      <c r="C2491" t="s">
        <v>2</v>
      </c>
      <c r="D2491" t="s">
        <v>2</v>
      </c>
      <c r="E2491" t="s">
        <v>6</v>
      </c>
      <c r="F2491" s="30">
        <v>833560.04</v>
      </c>
      <c r="G2491" t="str">
        <f>IFERROR(_xlfn.XLOOKUP(E2491,[2]Mapping!$G:$G,[2]Mapping!$H:$H),0)</f>
        <v>CLUSTER 2</v>
      </c>
    </row>
    <row r="2492" spans="1:7" x14ac:dyDescent="0.3">
      <c r="A2492" t="str">
        <f t="shared" si="39"/>
        <v>September</v>
      </c>
      <c r="B2492" s="1">
        <v>45544</v>
      </c>
      <c r="C2492" t="s">
        <v>2</v>
      </c>
      <c r="D2492" t="s">
        <v>2</v>
      </c>
      <c r="E2492" t="s">
        <v>7</v>
      </c>
      <c r="F2492" s="30">
        <v>446110</v>
      </c>
      <c r="G2492" t="str">
        <f>IFERROR(_xlfn.XLOOKUP(E2492,[2]Mapping!$G:$G,[2]Mapping!$H:$H),0)</f>
        <v>CLUSTER 1</v>
      </c>
    </row>
    <row r="2493" spans="1:7" x14ac:dyDescent="0.3">
      <c r="A2493" t="str">
        <f t="shared" si="39"/>
        <v>September</v>
      </c>
      <c r="B2493" s="1">
        <v>45544</v>
      </c>
      <c r="C2493" t="s">
        <v>2</v>
      </c>
      <c r="D2493" t="s">
        <v>2</v>
      </c>
      <c r="E2493" t="s">
        <v>8</v>
      </c>
      <c r="F2493" s="30">
        <v>1005575</v>
      </c>
      <c r="G2493" t="str">
        <f>IFERROR(_xlfn.XLOOKUP(E2493,[2]Mapping!$G:$G,[2]Mapping!$H:$H),0)</f>
        <v>CLUSTER 2</v>
      </c>
    </row>
    <row r="2494" spans="1:7" x14ac:dyDescent="0.3">
      <c r="A2494" t="str">
        <f t="shared" si="39"/>
        <v>September</v>
      </c>
      <c r="B2494" s="1">
        <v>45544</v>
      </c>
      <c r="C2494" t="s">
        <v>2</v>
      </c>
      <c r="D2494" t="s">
        <v>2</v>
      </c>
      <c r="E2494" t="s">
        <v>9</v>
      </c>
      <c r="F2494" s="30">
        <v>887070.01</v>
      </c>
      <c r="G2494" t="str">
        <f>IFERROR(_xlfn.XLOOKUP(E2494,[2]Mapping!$G:$G,[2]Mapping!$H:$H),0)</f>
        <v>CLUSTER 2</v>
      </c>
    </row>
    <row r="2495" spans="1:7" x14ac:dyDescent="0.3">
      <c r="A2495" t="str">
        <f t="shared" si="39"/>
        <v>September</v>
      </c>
      <c r="B2495" s="1">
        <v>45544</v>
      </c>
      <c r="C2495" t="s">
        <v>2</v>
      </c>
      <c r="D2495" t="s">
        <v>2</v>
      </c>
      <c r="E2495" t="s">
        <v>10</v>
      </c>
      <c r="F2495" s="30">
        <v>205020</v>
      </c>
      <c r="G2495" t="str">
        <f>IFERROR(_xlfn.XLOOKUP(E2495,[2]Mapping!$G:$G,[2]Mapping!$H:$H),0)</f>
        <v>CLUSTER 1</v>
      </c>
    </row>
    <row r="2496" spans="1:7" x14ac:dyDescent="0.3">
      <c r="A2496" t="str">
        <f t="shared" si="39"/>
        <v>September</v>
      </c>
      <c r="B2496" s="1">
        <v>45544</v>
      </c>
      <c r="C2496" t="s">
        <v>2</v>
      </c>
      <c r="D2496" t="s">
        <v>2</v>
      </c>
      <c r="E2496" t="s">
        <v>11</v>
      </c>
      <c r="F2496" s="30">
        <v>644450</v>
      </c>
      <c r="G2496" t="str">
        <f>IFERROR(_xlfn.XLOOKUP(E2496,[2]Mapping!$G:$G,[2]Mapping!$H:$H),0)</f>
        <v>CLUSTER 2</v>
      </c>
    </row>
    <row r="2497" spans="1:7" x14ac:dyDescent="0.3">
      <c r="A2497" t="str">
        <f t="shared" si="39"/>
        <v>September</v>
      </c>
      <c r="B2497" s="1">
        <v>45544</v>
      </c>
      <c r="C2497" t="s">
        <v>2</v>
      </c>
      <c r="D2497" t="s">
        <v>2</v>
      </c>
      <c r="E2497" t="s">
        <v>12</v>
      </c>
      <c r="F2497" s="30">
        <v>151140</v>
      </c>
      <c r="G2497" t="str">
        <f>IFERROR(_xlfn.XLOOKUP(E2497,[2]Mapping!$G:$G,[2]Mapping!$H:$H),0)</f>
        <v>CLUSTER 2</v>
      </c>
    </row>
    <row r="2498" spans="1:7" x14ac:dyDescent="0.3">
      <c r="A2498" t="str">
        <f t="shared" si="39"/>
        <v>September</v>
      </c>
      <c r="B2498" s="1">
        <v>45544</v>
      </c>
      <c r="C2498" t="s">
        <v>2</v>
      </c>
      <c r="D2498" t="s">
        <v>2</v>
      </c>
      <c r="E2498" t="s">
        <v>13</v>
      </c>
      <c r="F2498" s="30">
        <v>891970</v>
      </c>
      <c r="G2498" t="str">
        <f>IFERROR(_xlfn.XLOOKUP(E2498,[2]Mapping!$G:$G,[2]Mapping!$H:$H),0)</f>
        <v>CLUSTER 1</v>
      </c>
    </row>
    <row r="2499" spans="1:7" x14ac:dyDescent="0.3">
      <c r="A2499" t="str">
        <f t="shared" si="39"/>
        <v>September</v>
      </c>
      <c r="B2499" s="1">
        <v>45544</v>
      </c>
      <c r="C2499" t="s">
        <v>2</v>
      </c>
      <c r="D2499" t="s">
        <v>2</v>
      </c>
      <c r="E2499" t="s">
        <v>14</v>
      </c>
      <c r="F2499" s="30">
        <v>464805</v>
      </c>
      <c r="G2499" t="str">
        <f>IFERROR(_xlfn.XLOOKUP(E2499,[2]Mapping!$G:$G,[2]Mapping!$H:$H),0)</f>
        <v>CLUSTER 2</v>
      </c>
    </row>
    <row r="2500" spans="1:7" x14ac:dyDescent="0.3">
      <c r="A2500" t="str">
        <f t="shared" si="39"/>
        <v>September</v>
      </c>
      <c r="B2500" s="1">
        <v>45544</v>
      </c>
      <c r="C2500" t="s">
        <v>2</v>
      </c>
      <c r="D2500" t="s">
        <v>2</v>
      </c>
      <c r="E2500" t="s">
        <v>15</v>
      </c>
      <c r="F2500" s="30">
        <v>82020</v>
      </c>
      <c r="G2500" t="str">
        <f>IFERROR(_xlfn.XLOOKUP(E2500,[2]Mapping!$G:$G,[2]Mapping!$H:$H),0)</f>
        <v>CLUSTER 2</v>
      </c>
    </row>
    <row r="2501" spans="1:7" x14ac:dyDescent="0.3">
      <c r="A2501" t="str">
        <f t="shared" si="39"/>
        <v>September</v>
      </c>
      <c r="B2501" s="1">
        <v>45544</v>
      </c>
      <c r="C2501" t="s">
        <v>2</v>
      </c>
      <c r="D2501" t="s">
        <v>2</v>
      </c>
      <c r="E2501" t="s">
        <v>16</v>
      </c>
      <c r="F2501" s="30">
        <v>990540</v>
      </c>
      <c r="G2501" t="str">
        <f>IFERROR(_xlfn.XLOOKUP(E2501,[2]Mapping!$G:$G,[2]Mapping!$H:$H),0)</f>
        <v>CLUSTER 1</v>
      </c>
    </row>
    <row r="2502" spans="1:7" x14ac:dyDescent="0.3">
      <c r="A2502" t="str">
        <f t="shared" si="39"/>
        <v>September</v>
      </c>
      <c r="B2502" s="1">
        <v>45544</v>
      </c>
      <c r="C2502" t="s">
        <v>2</v>
      </c>
      <c r="D2502" t="s">
        <v>2</v>
      </c>
      <c r="E2502" t="s">
        <v>17</v>
      </c>
      <c r="F2502" s="30">
        <v>346600</v>
      </c>
      <c r="G2502" t="str">
        <f>IFERROR(_xlfn.XLOOKUP(E2502,[2]Mapping!$G:$G,[2]Mapping!$H:$H),0)</f>
        <v>CLUSTER 1</v>
      </c>
    </row>
    <row r="2503" spans="1:7" x14ac:dyDescent="0.3">
      <c r="A2503" t="str">
        <f t="shared" si="39"/>
        <v>September</v>
      </c>
      <c r="B2503" s="1">
        <v>45544</v>
      </c>
      <c r="C2503" t="s">
        <v>2</v>
      </c>
      <c r="D2503" t="s">
        <v>2</v>
      </c>
      <c r="E2503" t="s">
        <v>18</v>
      </c>
      <c r="F2503" s="30">
        <v>545140</v>
      </c>
      <c r="G2503" t="str">
        <f>IFERROR(_xlfn.XLOOKUP(E2503,[2]Mapping!$G:$G,[2]Mapping!$H:$H),0)</f>
        <v>CLUSTER 2</v>
      </c>
    </row>
    <row r="2504" spans="1:7" x14ac:dyDescent="0.3">
      <c r="A2504" t="str">
        <f t="shared" si="39"/>
        <v>September</v>
      </c>
      <c r="B2504" s="1">
        <v>45544</v>
      </c>
      <c r="C2504" t="s">
        <v>2</v>
      </c>
      <c r="D2504" t="s">
        <v>2</v>
      </c>
      <c r="E2504" t="s">
        <v>19</v>
      </c>
      <c r="F2504" s="30">
        <v>159400</v>
      </c>
      <c r="G2504" t="str">
        <f>IFERROR(_xlfn.XLOOKUP(E2504,[2]Mapping!$G:$G,[2]Mapping!$H:$H),0)</f>
        <v>CLUSTER 2</v>
      </c>
    </row>
    <row r="2505" spans="1:7" x14ac:dyDescent="0.3">
      <c r="A2505" t="str">
        <f t="shared" si="39"/>
        <v>September</v>
      </c>
      <c r="B2505" s="1">
        <v>45544</v>
      </c>
      <c r="C2505" t="s">
        <v>2</v>
      </c>
      <c r="D2505" t="s">
        <v>2</v>
      </c>
      <c r="E2505" t="s">
        <v>20</v>
      </c>
      <c r="F2505" s="30">
        <v>291840</v>
      </c>
      <c r="G2505" t="str">
        <f>IFERROR(_xlfn.XLOOKUP(E2505,[2]Mapping!$G:$G,[2]Mapping!$H:$H),0)</f>
        <v>CLUSTER 2</v>
      </c>
    </row>
    <row r="2506" spans="1:7" x14ac:dyDescent="0.3">
      <c r="A2506" t="str">
        <f t="shared" si="39"/>
        <v>September</v>
      </c>
      <c r="B2506" s="1">
        <v>45544</v>
      </c>
      <c r="C2506" t="s">
        <v>2</v>
      </c>
      <c r="D2506" t="s">
        <v>2</v>
      </c>
      <c r="E2506" t="s">
        <v>21</v>
      </c>
      <c r="F2506" s="30">
        <v>83930</v>
      </c>
      <c r="G2506" t="str">
        <f>IFERROR(_xlfn.XLOOKUP(E2506,[2]Mapping!$G:$G,[2]Mapping!$H:$H),0)</f>
        <v>CLUSTER 2</v>
      </c>
    </row>
    <row r="2507" spans="1:7" x14ac:dyDescent="0.3">
      <c r="A2507" t="str">
        <f t="shared" si="39"/>
        <v>September</v>
      </c>
      <c r="B2507" s="1">
        <v>45544</v>
      </c>
      <c r="C2507" t="s">
        <v>2</v>
      </c>
      <c r="D2507" t="s">
        <v>2</v>
      </c>
      <c r="E2507" t="s">
        <v>22</v>
      </c>
      <c r="F2507" s="30">
        <v>774450</v>
      </c>
      <c r="G2507" t="str">
        <f>IFERROR(_xlfn.XLOOKUP(E2507,[2]Mapping!$G:$G,[2]Mapping!$H:$H),0)</f>
        <v>CLUSTER 2</v>
      </c>
    </row>
    <row r="2508" spans="1:7" x14ac:dyDescent="0.3">
      <c r="A2508" t="str">
        <f t="shared" si="39"/>
        <v>September</v>
      </c>
      <c r="B2508" s="1">
        <v>45544</v>
      </c>
      <c r="C2508" t="s">
        <v>2</v>
      </c>
      <c r="D2508" t="s">
        <v>2</v>
      </c>
      <c r="E2508" t="s">
        <v>23</v>
      </c>
      <c r="F2508" s="30">
        <v>26400</v>
      </c>
      <c r="G2508" t="str">
        <f>IFERROR(_xlfn.XLOOKUP(E2508,[2]Mapping!$G:$G,[2]Mapping!$H:$H),0)</f>
        <v>CLUSTER 2</v>
      </c>
    </row>
    <row r="2509" spans="1:7" x14ac:dyDescent="0.3">
      <c r="A2509" t="str">
        <f t="shared" si="39"/>
        <v>September</v>
      </c>
      <c r="B2509" s="1">
        <v>45544</v>
      </c>
      <c r="C2509" t="s">
        <v>2</v>
      </c>
      <c r="D2509" t="s">
        <v>2</v>
      </c>
      <c r="E2509" t="s">
        <v>24</v>
      </c>
      <c r="F2509" s="30">
        <v>317390</v>
      </c>
      <c r="G2509" t="str">
        <f>IFERROR(_xlfn.XLOOKUP(E2509,[2]Mapping!$G:$G,[2]Mapping!$H:$H),0)</f>
        <v>CLUSTER 1</v>
      </c>
    </row>
    <row r="2510" spans="1:7" x14ac:dyDescent="0.3">
      <c r="A2510" t="str">
        <f t="shared" si="39"/>
        <v>September</v>
      </c>
      <c r="B2510" s="1">
        <v>45544</v>
      </c>
      <c r="C2510" t="s">
        <v>2</v>
      </c>
      <c r="D2510" t="s">
        <v>2</v>
      </c>
      <c r="E2510" t="s">
        <v>25</v>
      </c>
      <c r="F2510" s="30">
        <v>430310.02</v>
      </c>
      <c r="G2510" t="str">
        <f>IFERROR(_xlfn.XLOOKUP(E2510,[2]Mapping!$G:$G,[2]Mapping!$H:$H),0)</f>
        <v>CLUSTER 1</v>
      </c>
    </row>
    <row r="2511" spans="1:7" x14ac:dyDescent="0.3">
      <c r="A2511" t="str">
        <f t="shared" si="39"/>
        <v>September</v>
      </c>
      <c r="B2511" s="1">
        <v>45544</v>
      </c>
      <c r="C2511" t="s">
        <v>2</v>
      </c>
      <c r="D2511" t="s">
        <v>2</v>
      </c>
      <c r="E2511" t="s">
        <v>26</v>
      </c>
      <c r="F2511" s="30">
        <v>770760.02</v>
      </c>
      <c r="G2511" t="str">
        <f>IFERROR(_xlfn.XLOOKUP(E2511,[2]Mapping!$G:$G,[2]Mapping!$H:$H),0)</f>
        <v>CLUSTER 1</v>
      </c>
    </row>
    <row r="2512" spans="1:7" x14ac:dyDescent="0.3">
      <c r="A2512" t="str">
        <f t="shared" si="39"/>
        <v>September</v>
      </c>
      <c r="B2512" s="1">
        <v>45544</v>
      </c>
      <c r="C2512" t="s">
        <v>2</v>
      </c>
      <c r="D2512" t="s">
        <v>2</v>
      </c>
      <c r="E2512" t="s">
        <v>27</v>
      </c>
      <c r="F2512" s="30">
        <v>362350</v>
      </c>
      <c r="G2512" t="str">
        <f>IFERROR(_xlfn.XLOOKUP(E2512,[2]Mapping!$G:$G,[2]Mapping!$H:$H),0)</f>
        <v>CLUSTER 2</v>
      </c>
    </row>
    <row r="2513" spans="1:7" x14ac:dyDescent="0.3">
      <c r="A2513" t="str">
        <f t="shared" si="39"/>
        <v>September</v>
      </c>
      <c r="B2513" s="1">
        <v>45544</v>
      </c>
      <c r="C2513" t="s">
        <v>2</v>
      </c>
      <c r="D2513" t="s">
        <v>2</v>
      </c>
      <c r="E2513" t="s">
        <v>28</v>
      </c>
      <c r="F2513" s="30">
        <v>556239.99</v>
      </c>
      <c r="G2513" t="str">
        <f>IFERROR(_xlfn.XLOOKUP(E2513,[2]Mapping!$G:$G,[2]Mapping!$H:$H),0)</f>
        <v>CLUSTER 1</v>
      </c>
    </row>
    <row r="2514" spans="1:7" x14ac:dyDescent="0.3">
      <c r="A2514" t="str">
        <f t="shared" si="39"/>
        <v>September</v>
      </c>
      <c r="B2514" s="1">
        <v>45544</v>
      </c>
      <c r="C2514" t="s">
        <v>2</v>
      </c>
      <c r="D2514" t="s">
        <v>2</v>
      </c>
      <c r="E2514" t="s">
        <v>29</v>
      </c>
      <c r="F2514" s="30">
        <v>690488.04</v>
      </c>
      <c r="G2514" t="str">
        <f>IFERROR(_xlfn.XLOOKUP(E2514,[2]Mapping!$G:$G,[2]Mapping!$H:$H),0)</f>
        <v>CLUSTER 1</v>
      </c>
    </row>
    <row r="2515" spans="1:7" x14ac:dyDescent="0.3">
      <c r="A2515" t="str">
        <f t="shared" si="39"/>
        <v>September</v>
      </c>
      <c r="B2515" s="1">
        <v>45544</v>
      </c>
      <c r="C2515" t="s">
        <v>2</v>
      </c>
      <c r="D2515" t="s">
        <v>2</v>
      </c>
      <c r="E2515" t="s">
        <v>30</v>
      </c>
      <c r="F2515" s="30">
        <v>716120.03</v>
      </c>
      <c r="G2515" t="str">
        <f>IFERROR(_xlfn.XLOOKUP(E2515,[2]Mapping!$G:$G,[2]Mapping!$H:$H),0)</f>
        <v>CLUSTER 2</v>
      </c>
    </row>
    <row r="2516" spans="1:7" x14ac:dyDescent="0.3">
      <c r="A2516" t="str">
        <f t="shared" si="39"/>
        <v>September</v>
      </c>
      <c r="B2516" s="1">
        <v>45544</v>
      </c>
      <c r="C2516" t="s">
        <v>2</v>
      </c>
      <c r="D2516" t="s">
        <v>2</v>
      </c>
      <c r="E2516" t="s">
        <v>31</v>
      </c>
      <c r="F2516" s="30">
        <v>836720.02</v>
      </c>
      <c r="G2516" t="str">
        <f>IFERROR(_xlfn.XLOOKUP(E2516,[2]Mapping!$G:$G,[2]Mapping!$H:$H),0)</f>
        <v>CLUSTER 1</v>
      </c>
    </row>
    <row r="2517" spans="1:7" x14ac:dyDescent="0.3">
      <c r="A2517" t="str">
        <f t="shared" si="39"/>
        <v>September</v>
      </c>
      <c r="B2517" s="1">
        <v>45544</v>
      </c>
      <c r="C2517" t="s">
        <v>2</v>
      </c>
      <c r="D2517" t="s">
        <v>2</v>
      </c>
      <c r="E2517" t="s">
        <v>32</v>
      </c>
      <c r="F2517" s="30">
        <v>733040.02</v>
      </c>
      <c r="G2517" t="str">
        <f>IFERROR(_xlfn.XLOOKUP(E2517,[2]Mapping!$G:$G,[2]Mapping!$H:$H),0)</f>
        <v>CLUSTER 1</v>
      </c>
    </row>
    <row r="2518" spans="1:7" x14ac:dyDescent="0.3">
      <c r="A2518" t="str">
        <f t="shared" si="39"/>
        <v>September</v>
      </c>
      <c r="B2518" s="1">
        <v>45544</v>
      </c>
      <c r="C2518" t="s">
        <v>2</v>
      </c>
      <c r="D2518" t="s">
        <v>2</v>
      </c>
      <c r="E2518" t="s">
        <v>33</v>
      </c>
      <c r="F2518" s="30">
        <v>297429.98</v>
      </c>
      <c r="G2518" t="str">
        <f>IFERROR(_xlfn.XLOOKUP(E2518,[2]Mapping!$G:$G,[2]Mapping!$H:$H),0)</f>
        <v>CLUSTER 1</v>
      </c>
    </row>
    <row r="2519" spans="1:7" x14ac:dyDescent="0.3">
      <c r="A2519" t="str">
        <f t="shared" si="39"/>
        <v>September</v>
      </c>
      <c r="B2519" s="1">
        <v>45544</v>
      </c>
      <c r="C2519" t="s">
        <v>2</v>
      </c>
      <c r="D2519" t="s">
        <v>2</v>
      </c>
      <c r="E2519" t="s">
        <v>34</v>
      </c>
      <c r="F2519" s="30">
        <v>841990</v>
      </c>
      <c r="G2519" t="str">
        <f>IFERROR(_xlfn.XLOOKUP(E2519,[2]Mapping!$G:$G,[2]Mapping!$H:$H),0)</f>
        <v>CLUSTER 2</v>
      </c>
    </row>
    <row r="2520" spans="1:7" x14ac:dyDescent="0.3">
      <c r="A2520" t="str">
        <f t="shared" si="39"/>
        <v>September</v>
      </c>
      <c r="B2520" s="1">
        <v>45544</v>
      </c>
      <c r="C2520" t="s">
        <v>2</v>
      </c>
      <c r="D2520" t="s">
        <v>2</v>
      </c>
      <c r="E2520" t="s">
        <v>35</v>
      </c>
      <c r="F2520" s="30">
        <v>694310.01</v>
      </c>
      <c r="G2520" t="str">
        <f>IFERROR(_xlfn.XLOOKUP(E2520,[2]Mapping!$G:$G,[2]Mapping!$H:$H),0)</f>
        <v>CLUSTER 2</v>
      </c>
    </row>
    <row r="2521" spans="1:7" x14ac:dyDescent="0.3">
      <c r="A2521" t="str">
        <f t="shared" si="39"/>
        <v>September</v>
      </c>
      <c r="B2521" s="1">
        <v>45544</v>
      </c>
      <c r="C2521" t="s">
        <v>2</v>
      </c>
      <c r="D2521" t="s">
        <v>2</v>
      </c>
      <c r="E2521" t="s">
        <v>36</v>
      </c>
      <c r="F2521" s="30">
        <v>628850.03</v>
      </c>
      <c r="G2521" t="str">
        <f>IFERROR(_xlfn.XLOOKUP(E2521,[2]Mapping!$G:$G,[2]Mapping!$H:$H),0)</f>
        <v>CLUSTER 2</v>
      </c>
    </row>
    <row r="2522" spans="1:7" x14ac:dyDescent="0.3">
      <c r="A2522" t="str">
        <f t="shared" si="39"/>
        <v>September</v>
      </c>
      <c r="B2522" s="3">
        <v>45544</v>
      </c>
      <c r="C2522" t="s">
        <v>0</v>
      </c>
      <c r="D2522" t="s">
        <v>0</v>
      </c>
      <c r="E2522" t="s">
        <v>39</v>
      </c>
      <c r="F2522" s="30">
        <v>14460</v>
      </c>
      <c r="G2522" t="str">
        <f>IFERROR(_xlfn.XLOOKUP(E2522,[2]Mapping!$G:$G,[2]Mapping!$H:$H),0)</f>
        <v>KY</v>
      </c>
    </row>
    <row r="2523" spans="1:7" x14ac:dyDescent="0.3">
      <c r="A2523" t="str">
        <f t="shared" si="39"/>
        <v>September</v>
      </c>
      <c r="B2523" s="1">
        <v>45545</v>
      </c>
      <c r="C2523" t="s">
        <v>37</v>
      </c>
      <c r="D2523" t="s">
        <v>37</v>
      </c>
      <c r="E2523" t="s">
        <v>8</v>
      </c>
      <c r="F2523" s="30">
        <v>880</v>
      </c>
      <c r="G2523" t="str">
        <f>IFERROR(_xlfn.XLOOKUP(E2523,[2]Mapping!$G:$G,[2]Mapping!$H:$H),0)</f>
        <v>CLUSTER 2</v>
      </c>
    </row>
    <row r="2524" spans="1:7" x14ac:dyDescent="0.3">
      <c r="A2524" t="str">
        <f t="shared" si="39"/>
        <v>September</v>
      </c>
      <c r="B2524" s="1">
        <v>45545</v>
      </c>
      <c r="C2524" t="s">
        <v>37</v>
      </c>
      <c r="D2524" t="s">
        <v>37</v>
      </c>
      <c r="E2524" t="s">
        <v>11</v>
      </c>
      <c r="F2524" s="30">
        <v>880</v>
      </c>
      <c r="G2524" t="str">
        <f>IFERROR(_xlfn.XLOOKUP(E2524,[2]Mapping!$G:$G,[2]Mapping!$H:$H),0)</f>
        <v>CLUSTER 2</v>
      </c>
    </row>
    <row r="2525" spans="1:7" x14ac:dyDescent="0.3">
      <c r="A2525" t="str">
        <f t="shared" si="39"/>
        <v>September</v>
      </c>
      <c r="B2525" s="1">
        <v>45545</v>
      </c>
      <c r="C2525" t="s">
        <v>37</v>
      </c>
      <c r="D2525" t="s">
        <v>37</v>
      </c>
      <c r="E2525" t="s">
        <v>15</v>
      </c>
      <c r="F2525" s="30">
        <v>5220</v>
      </c>
      <c r="G2525" t="str">
        <f>IFERROR(_xlfn.XLOOKUP(E2525,[2]Mapping!$G:$G,[2]Mapping!$H:$H),0)</f>
        <v>CLUSTER 2</v>
      </c>
    </row>
    <row r="2526" spans="1:7" x14ac:dyDescent="0.3">
      <c r="A2526" t="str">
        <f t="shared" si="39"/>
        <v>September</v>
      </c>
      <c r="B2526" s="1">
        <v>45545</v>
      </c>
      <c r="C2526" t="s">
        <v>37</v>
      </c>
      <c r="D2526" t="s">
        <v>37</v>
      </c>
      <c r="E2526" t="s">
        <v>18</v>
      </c>
      <c r="F2526" s="30">
        <v>3850.01</v>
      </c>
      <c r="G2526" t="str">
        <f>IFERROR(_xlfn.XLOOKUP(E2526,[2]Mapping!$G:$G,[2]Mapping!$H:$H),0)</f>
        <v>CLUSTER 2</v>
      </c>
    </row>
    <row r="2527" spans="1:7" x14ac:dyDescent="0.3">
      <c r="A2527" t="str">
        <f t="shared" si="39"/>
        <v>September</v>
      </c>
      <c r="B2527" s="1">
        <v>45545</v>
      </c>
      <c r="C2527" t="s">
        <v>37</v>
      </c>
      <c r="D2527" t="s">
        <v>37</v>
      </c>
      <c r="E2527" t="s">
        <v>19</v>
      </c>
      <c r="F2527" s="30">
        <v>1280</v>
      </c>
      <c r="G2527" t="str">
        <f>IFERROR(_xlfn.XLOOKUP(E2527,[2]Mapping!$G:$G,[2]Mapping!$H:$H),0)</f>
        <v>CLUSTER 2</v>
      </c>
    </row>
    <row r="2528" spans="1:7" x14ac:dyDescent="0.3">
      <c r="A2528" t="str">
        <f t="shared" si="39"/>
        <v>September</v>
      </c>
      <c r="B2528" s="1">
        <v>45545</v>
      </c>
      <c r="C2528" t="s">
        <v>37</v>
      </c>
      <c r="D2528" t="s">
        <v>37</v>
      </c>
      <c r="E2528" t="s">
        <v>20</v>
      </c>
      <c r="F2528" s="30">
        <v>800</v>
      </c>
      <c r="G2528" t="str">
        <f>IFERROR(_xlfn.XLOOKUP(E2528,[2]Mapping!$G:$G,[2]Mapping!$H:$H),0)</f>
        <v>CLUSTER 2</v>
      </c>
    </row>
    <row r="2529" spans="1:7" x14ac:dyDescent="0.3">
      <c r="A2529" t="str">
        <f t="shared" si="39"/>
        <v>September</v>
      </c>
      <c r="B2529" s="1">
        <v>45545</v>
      </c>
      <c r="C2529" t="s">
        <v>37</v>
      </c>
      <c r="D2529" t="s">
        <v>37</v>
      </c>
      <c r="E2529" t="s">
        <v>26</v>
      </c>
      <c r="F2529" s="30">
        <v>800</v>
      </c>
      <c r="G2529" t="str">
        <f>IFERROR(_xlfn.XLOOKUP(E2529,[2]Mapping!$G:$G,[2]Mapping!$H:$H),0)</f>
        <v>CLUSTER 1</v>
      </c>
    </row>
    <row r="2530" spans="1:7" x14ac:dyDescent="0.3">
      <c r="A2530" t="str">
        <f t="shared" si="39"/>
        <v>September</v>
      </c>
      <c r="B2530" s="1">
        <v>45545</v>
      </c>
      <c r="C2530" t="s">
        <v>37</v>
      </c>
      <c r="D2530" t="s">
        <v>37</v>
      </c>
      <c r="E2530" t="s">
        <v>27</v>
      </c>
      <c r="F2530" s="30">
        <v>3520</v>
      </c>
      <c r="G2530" t="str">
        <f>IFERROR(_xlfn.XLOOKUP(E2530,[2]Mapping!$G:$G,[2]Mapping!$H:$H),0)</f>
        <v>CLUSTER 2</v>
      </c>
    </row>
    <row r="2531" spans="1:7" x14ac:dyDescent="0.3">
      <c r="A2531" t="str">
        <f t="shared" si="39"/>
        <v>September</v>
      </c>
      <c r="B2531" s="1">
        <v>45545</v>
      </c>
      <c r="C2531" t="s">
        <v>37</v>
      </c>
      <c r="D2531" t="s">
        <v>37</v>
      </c>
      <c r="E2531" t="s">
        <v>28</v>
      </c>
      <c r="F2531" s="30">
        <v>5170</v>
      </c>
      <c r="G2531" t="str">
        <f>IFERROR(_xlfn.XLOOKUP(E2531,[2]Mapping!$G:$G,[2]Mapping!$H:$H),0)</f>
        <v>CLUSTER 1</v>
      </c>
    </row>
    <row r="2532" spans="1:7" x14ac:dyDescent="0.3">
      <c r="A2532" t="str">
        <f t="shared" si="39"/>
        <v>September</v>
      </c>
      <c r="B2532" s="1">
        <v>45545</v>
      </c>
      <c r="C2532" t="s">
        <v>37</v>
      </c>
      <c r="D2532" t="s">
        <v>37</v>
      </c>
      <c r="E2532" t="s">
        <v>29</v>
      </c>
      <c r="F2532" s="30">
        <v>5600</v>
      </c>
      <c r="G2532" t="str">
        <f>IFERROR(_xlfn.XLOOKUP(E2532,[2]Mapping!$G:$G,[2]Mapping!$H:$H),0)</f>
        <v>CLUSTER 1</v>
      </c>
    </row>
    <row r="2533" spans="1:7" x14ac:dyDescent="0.3">
      <c r="A2533" t="str">
        <f t="shared" si="39"/>
        <v>September</v>
      </c>
      <c r="B2533" s="1">
        <v>45545</v>
      </c>
      <c r="C2533" t="s">
        <v>37</v>
      </c>
      <c r="D2533" t="s">
        <v>37</v>
      </c>
      <c r="E2533" t="s">
        <v>30</v>
      </c>
      <c r="F2533" s="30">
        <v>800</v>
      </c>
      <c r="G2533" t="str">
        <f>IFERROR(_xlfn.XLOOKUP(E2533,[2]Mapping!$G:$G,[2]Mapping!$H:$H),0)</f>
        <v>CLUSTER 2</v>
      </c>
    </row>
    <row r="2534" spans="1:7" x14ac:dyDescent="0.3">
      <c r="A2534" t="str">
        <f t="shared" si="39"/>
        <v>September</v>
      </c>
      <c r="B2534" s="1">
        <v>45545</v>
      </c>
      <c r="C2534" t="s">
        <v>37</v>
      </c>
      <c r="D2534" t="s">
        <v>37</v>
      </c>
      <c r="E2534" t="s">
        <v>33</v>
      </c>
      <c r="F2534" s="30">
        <v>2640</v>
      </c>
      <c r="G2534" t="str">
        <f>IFERROR(_xlfn.XLOOKUP(E2534,[2]Mapping!$G:$G,[2]Mapping!$H:$H),0)</f>
        <v>CLUSTER 1</v>
      </c>
    </row>
    <row r="2535" spans="1:7" x14ac:dyDescent="0.3">
      <c r="A2535" t="str">
        <f t="shared" si="39"/>
        <v>September</v>
      </c>
      <c r="B2535" s="1">
        <v>45545</v>
      </c>
      <c r="C2535" t="s">
        <v>37</v>
      </c>
      <c r="D2535" t="s">
        <v>37</v>
      </c>
      <c r="E2535" t="s">
        <v>35</v>
      </c>
      <c r="F2535" s="30">
        <v>2050</v>
      </c>
      <c r="G2535" t="str">
        <f>IFERROR(_xlfn.XLOOKUP(E2535,[2]Mapping!$G:$G,[2]Mapping!$H:$H),0)</f>
        <v>CLUSTER 2</v>
      </c>
    </row>
    <row r="2536" spans="1:7" x14ac:dyDescent="0.3">
      <c r="A2536" t="str">
        <f t="shared" si="39"/>
        <v>September</v>
      </c>
      <c r="B2536" s="1">
        <v>45545</v>
      </c>
      <c r="C2536" t="s">
        <v>37</v>
      </c>
      <c r="D2536" t="s">
        <v>37</v>
      </c>
      <c r="E2536" t="s">
        <v>36</v>
      </c>
      <c r="F2536" s="30">
        <v>41880</v>
      </c>
      <c r="G2536" t="str">
        <f>IFERROR(_xlfn.XLOOKUP(E2536,[2]Mapping!$G:$G,[2]Mapping!$H:$H),0)</f>
        <v>CLUSTER 2</v>
      </c>
    </row>
    <row r="2537" spans="1:7" x14ac:dyDescent="0.3">
      <c r="A2537" t="str">
        <f t="shared" si="39"/>
        <v>September</v>
      </c>
      <c r="B2537" s="1">
        <v>45545</v>
      </c>
      <c r="C2537" t="s">
        <v>38</v>
      </c>
      <c r="D2537" t="s">
        <v>38</v>
      </c>
      <c r="E2537" t="s">
        <v>6</v>
      </c>
      <c r="F2537" s="30">
        <v>10120</v>
      </c>
      <c r="G2537" t="str">
        <f>IFERROR(_xlfn.XLOOKUP(E2537,[2]Mapping!$G:$G,[2]Mapping!$H:$H),0)</f>
        <v>CLUSTER 2</v>
      </c>
    </row>
    <row r="2538" spans="1:7" x14ac:dyDescent="0.3">
      <c r="A2538" t="str">
        <f t="shared" si="39"/>
        <v>September</v>
      </c>
      <c r="B2538" s="1">
        <v>45545</v>
      </c>
      <c r="C2538" t="s">
        <v>38</v>
      </c>
      <c r="D2538" t="s">
        <v>38</v>
      </c>
      <c r="E2538" t="s">
        <v>7</v>
      </c>
      <c r="F2538" s="30">
        <v>18300</v>
      </c>
      <c r="G2538" t="str">
        <f>IFERROR(_xlfn.XLOOKUP(E2538,[2]Mapping!$G:$G,[2]Mapping!$H:$H),0)</f>
        <v>CLUSTER 1</v>
      </c>
    </row>
    <row r="2539" spans="1:7" x14ac:dyDescent="0.3">
      <c r="A2539" t="str">
        <f t="shared" si="39"/>
        <v>September</v>
      </c>
      <c r="B2539" s="1">
        <v>45545</v>
      </c>
      <c r="C2539" t="s">
        <v>38</v>
      </c>
      <c r="D2539" t="s">
        <v>38</v>
      </c>
      <c r="E2539" t="s">
        <v>8</v>
      </c>
      <c r="F2539" s="30">
        <v>1760</v>
      </c>
      <c r="G2539" t="str">
        <f>IFERROR(_xlfn.XLOOKUP(E2539,[2]Mapping!$G:$G,[2]Mapping!$H:$H),0)</f>
        <v>CLUSTER 2</v>
      </c>
    </row>
    <row r="2540" spans="1:7" x14ac:dyDescent="0.3">
      <c r="A2540" t="str">
        <f t="shared" si="39"/>
        <v>September</v>
      </c>
      <c r="B2540" s="1">
        <v>45545</v>
      </c>
      <c r="C2540" t="s">
        <v>38</v>
      </c>
      <c r="D2540" t="s">
        <v>38</v>
      </c>
      <c r="E2540" t="s">
        <v>9</v>
      </c>
      <c r="F2540" s="30">
        <v>3980</v>
      </c>
      <c r="G2540" t="str">
        <f>IFERROR(_xlfn.XLOOKUP(E2540,[2]Mapping!$G:$G,[2]Mapping!$H:$H),0)</f>
        <v>CLUSTER 2</v>
      </c>
    </row>
    <row r="2541" spans="1:7" x14ac:dyDescent="0.3">
      <c r="A2541" t="str">
        <f t="shared" si="39"/>
        <v>September</v>
      </c>
      <c r="B2541" s="1">
        <v>45545</v>
      </c>
      <c r="C2541" t="s">
        <v>38</v>
      </c>
      <c r="D2541" t="s">
        <v>38</v>
      </c>
      <c r="E2541" t="s">
        <v>10</v>
      </c>
      <c r="F2541" s="30">
        <v>2200</v>
      </c>
      <c r="G2541" t="str">
        <f>IFERROR(_xlfn.XLOOKUP(E2541,[2]Mapping!$G:$G,[2]Mapping!$H:$H),0)</f>
        <v>CLUSTER 1</v>
      </c>
    </row>
    <row r="2542" spans="1:7" x14ac:dyDescent="0.3">
      <c r="A2542" t="str">
        <f t="shared" si="39"/>
        <v>September</v>
      </c>
      <c r="B2542" s="1">
        <v>45545</v>
      </c>
      <c r="C2542" t="s">
        <v>38</v>
      </c>
      <c r="D2542" t="s">
        <v>38</v>
      </c>
      <c r="E2542" t="s">
        <v>11</v>
      </c>
      <c r="F2542" s="30">
        <v>44850</v>
      </c>
      <c r="G2542" t="str">
        <f>IFERROR(_xlfn.XLOOKUP(E2542,[2]Mapping!$G:$G,[2]Mapping!$H:$H),0)</f>
        <v>CLUSTER 2</v>
      </c>
    </row>
    <row r="2543" spans="1:7" x14ac:dyDescent="0.3">
      <c r="A2543" t="str">
        <f t="shared" si="39"/>
        <v>September</v>
      </c>
      <c r="B2543" s="1">
        <v>45545</v>
      </c>
      <c r="C2543" t="s">
        <v>38</v>
      </c>
      <c r="D2543" t="s">
        <v>38</v>
      </c>
      <c r="E2543" t="s">
        <v>12</v>
      </c>
      <c r="F2543" s="30">
        <v>840</v>
      </c>
      <c r="G2543" t="str">
        <f>IFERROR(_xlfn.XLOOKUP(E2543,[2]Mapping!$G:$G,[2]Mapping!$H:$H),0)</f>
        <v>CLUSTER 2</v>
      </c>
    </row>
    <row r="2544" spans="1:7" x14ac:dyDescent="0.3">
      <c r="A2544" t="str">
        <f t="shared" si="39"/>
        <v>September</v>
      </c>
      <c r="B2544" s="1">
        <v>45545</v>
      </c>
      <c r="C2544" t="s">
        <v>38</v>
      </c>
      <c r="D2544" t="s">
        <v>38</v>
      </c>
      <c r="E2544" t="s">
        <v>13</v>
      </c>
      <c r="F2544" s="30">
        <v>6750</v>
      </c>
      <c r="G2544" t="str">
        <f>IFERROR(_xlfn.XLOOKUP(E2544,[2]Mapping!$G:$G,[2]Mapping!$H:$H),0)</f>
        <v>CLUSTER 1</v>
      </c>
    </row>
    <row r="2545" spans="1:7" x14ac:dyDescent="0.3">
      <c r="A2545" t="str">
        <f t="shared" si="39"/>
        <v>September</v>
      </c>
      <c r="B2545" s="1">
        <v>45545</v>
      </c>
      <c r="C2545" t="s">
        <v>38</v>
      </c>
      <c r="D2545" t="s">
        <v>38</v>
      </c>
      <c r="E2545" t="s">
        <v>14</v>
      </c>
      <c r="F2545" s="30">
        <v>8120</v>
      </c>
      <c r="G2545" t="str">
        <f>IFERROR(_xlfn.XLOOKUP(E2545,[2]Mapping!$G:$G,[2]Mapping!$H:$H),0)</f>
        <v>CLUSTER 2</v>
      </c>
    </row>
    <row r="2546" spans="1:7" x14ac:dyDescent="0.3">
      <c r="A2546" t="str">
        <f t="shared" si="39"/>
        <v>September</v>
      </c>
      <c r="B2546" s="1">
        <v>45545</v>
      </c>
      <c r="C2546" t="s">
        <v>38</v>
      </c>
      <c r="D2546" t="s">
        <v>38</v>
      </c>
      <c r="E2546" t="s">
        <v>16</v>
      </c>
      <c r="F2546" s="30">
        <v>12420</v>
      </c>
      <c r="G2546" t="str">
        <f>IFERROR(_xlfn.XLOOKUP(E2546,[2]Mapping!$G:$G,[2]Mapping!$H:$H),0)</f>
        <v>CLUSTER 1</v>
      </c>
    </row>
    <row r="2547" spans="1:7" x14ac:dyDescent="0.3">
      <c r="A2547" t="str">
        <f t="shared" si="39"/>
        <v>September</v>
      </c>
      <c r="B2547" s="1">
        <v>45545</v>
      </c>
      <c r="C2547" t="s">
        <v>38</v>
      </c>
      <c r="D2547" t="s">
        <v>38</v>
      </c>
      <c r="E2547" t="s">
        <v>17</v>
      </c>
      <c r="F2547" s="30">
        <v>30750</v>
      </c>
      <c r="G2547" t="str">
        <f>IFERROR(_xlfn.XLOOKUP(E2547,[2]Mapping!$G:$G,[2]Mapping!$H:$H),0)</f>
        <v>CLUSTER 1</v>
      </c>
    </row>
    <row r="2548" spans="1:7" x14ac:dyDescent="0.3">
      <c r="A2548" t="str">
        <f t="shared" si="39"/>
        <v>September</v>
      </c>
      <c r="B2548" s="1">
        <v>45545</v>
      </c>
      <c r="C2548" t="s">
        <v>38</v>
      </c>
      <c r="D2548" t="s">
        <v>38</v>
      </c>
      <c r="E2548" t="s">
        <v>18</v>
      </c>
      <c r="F2548" s="30">
        <v>11480</v>
      </c>
      <c r="G2548" t="str">
        <f>IFERROR(_xlfn.XLOOKUP(E2548,[2]Mapping!$G:$G,[2]Mapping!$H:$H),0)</f>
        <v>CLUSTER 2</v>
      </c>
    </row>
    <row r="2549" spans="1:7" x14ac:dyDescent="0.3">
      <c r="A2549" t="str">
        <f t="shared" si="39"/>
        <v>September</v>
      </c>
      <c r="B2549" s="1">
        <v>45545</v>
      </c>
      <c r="C2549" t="s">
        <v>38</v>
      </c>
      <c r="D2549" t="s">
        <v>38</v>
      </c>
      <c r="E2549" t="s">
        <v>19</v>
      </c>
      <c r="F2549" s="30">
        <v>2310</v>
      </c>
      <c r="G2549" t="str">
        <f>IFERROR(_xlfn.XLOOKUP(E2549,[2]Mapping!$G:$G,[2]Mapping!$H:$H),0)</f>
        <v>CLUSTER 2</v>
      </c>
    </row>
    <row r="2550" spans="1:7" x14ac:dyDescent="0.3">
      <c r="A2550" t="str">
        <f t="shared" si="39"/>
        <v>September</v>
      </c>
      <c r="B2550" s="1">
        <v>45545</v>
      </c>
      <c r="C2550" t="s">
        <v>38</v>
      </c>
      <c r="D2550" t="s">
        <v>38</v>
      </c>
      <c r="E2550" t="s">
        <v>20</v>
      </c>
      <c r="F2550" s="30">
        <v>3190</v>
      </c>
      <c r="G2550" t="str">
        <f>IFERROR(_xlfn.XLOOKUP(E2550,[2]Mapping!$G:$G,[2]Mapping!$H:$H),0)</f>
        <v>CLUSTER 2</v>
      </c>
    </row>
    <row r="2551" spans="1:7" x14ac:dyDescent="0.3">
      <c r="A2551" t="str">
        <f t="shared" si="39"/>
        <v>September</v>
      </c>
      <c r="B2551" s="1">
        <v>45545</v>
      </c>
      <c r="C2551" t="s">
        <v>38</v>
      </c>
      <c r="D2551" t="s">
        <v>38</v>
      </c>
      <c r="E2551" t="s">
        <v>21</v>
      </c>
      <c r="F2551" s="30">
        <v>770</v>
      </c>
      <c r="G2551" t="str">
        <f>IFERROR(_xlfn.XLOOKUP(E2551,[2]Mapping!$G:$G,[2]Mapping!$H:$H),0)</f>
        <v>CLUSTER 2</v>
      </c>
    </row>
    <row r="2552" spans="1:7" x14ac:dyDescent="0.3">
      <c r="A2552" t="str">
        <f t="shared" si="39"/>
        <v>September</v>
      </c>
      <c r="B2552" s="1">
        <v>45545</v>
      </c>
      <c r="C2552" t="s">
        <v>38</v>
      </c>
      <c r="D2552" t="s">
        <v>38</v>
      </c>
      <c r="E2552" t="s">
        <v>24</v>
      </c>
      <c r="F2552" s="30">
        <v>13500</v>
      </c>
      <c r="G2552" t="str">
        <f>IFERROR(_xlfn.XLOOKUP(E2552,[2]Mapping!$G:$G,[2]Mapping!$H:$H),0)</f>
        <v>CLUSTER 1</v>
      </c>
    </row>
    <row r="2553" spans="1:7" x14ac:dyDescent="0.3">
      <c r="A2553" t="str">
        <f t="shared" ref="A2553:A2616" si="40">TEXT(B2553,"MMMM")</f>
        <v>September</v>
      </c>
      <c r="B2553" s="1">
        <v>45545</v>
      </c>
      <c r="C2553" t="s">
        <v>38</v>
      </c>
      <c r="D2553" t="s">
        <v>38</v>
      </c>
      <c r="E2553" t="s">
        <v>25</v>
      </c>
      <c r="F2553" s="30">
        <v>29050</v>
      </c>
      <c r="G2553" t="str">
        <f>IFERROR(_xlfn.XLOOKUP(E2553,[2]Mapping!$G:$G,[2]Mapping!$H:$H),0)</f>
        <v>CLUSTER 1</v>
      </c>
    </row>
    <row r="2554" spans="1:7" x14ac:dyDescent="0.3">
      <c r="A2554" t="str">
        <f t="shared" si="40"/>
        <v>September</v>
      </c>
      <c r="B2554" s="1">
        <v>45545</v>
      </c>
      <c r="C2554" t="s">
        <v>38</v>
      </c>
      <c r="D2554" t="s">
        <v>38</v>
      </c>
      <c r="E2554" t="s">
        <v>26</v>
      </c>
      <c r="F2554" s="30">
        <v>4550</v>
      </c>
      <c r="G2554" t="str">
        <f>IFERROR(_xlfn.XLOOKUP(E2554,[2]Mapping!$G:$G,[2]Mapping!$H:$H),0)</f>
        <v>CLUSTER 1</v>
      </c>
    </row>
    <row r="2555" spans="1:7" x14ac:dyDescent="0.3">
      <c r="A2555" t="str">
        <f t="shared" si="40"/>
        <v>September</v>
      </c>
      <c r="B2555" s="1">
        <v>45545</v>
      </c>
      <c r="C2555" t="s">
        <v>38</v>
      </c>
      <c r="D2555" t="s">
        <v>38</v>
      </c>
      <c r="E2555" t="s">
        <v>28</v>
      </c>
      <c r="F2555" s="30">
        <v>4550</v>
      </c>
      <c r="G2555" t="str">
        <f>IFERROR(_xlfn.XLOOKUP(E2555,[2]Mapping!$G:$G,[2]Mapping!$H:$H),0)</f>
        <v>CLUSTER 1</v>
      </c>
    </row>
    <row r="2556" spans="1:7" x14ac:dyDescent="0.3">
      <c r="A2556" t="str">
        <f t="shared" si="40"/>
        <v>September</v>
      </c>
      <c r="B2556" s="1">
        <v>45545</v>
      </c>
      <c r="C2556" t="s">
        <v>38</v>
      </c>
      <c r="D2556" t="s">
        <v>38</v>
      </c>
      <c r="E2556" t="s">
        <v>29</v>
      </c>
      <c r="F2556" s="30">
        <v>16610</v>
      </c>
      <c r="G2556" t="str">
        <f>IFERROR(_xlfn.XLOOKUP(E2556,[2]Mapping!$G:$G,[2]Mapping!$H:$H),0)</f>
        <v>CLUSTER 1</v>
      </c>
    </row>
    <row r="2557" spans="1:7" x14ac:dyDescent="0.3">
      <c r="A2557" t="str">
        <f t="shared" si="40"/>
        <v>September</v>
      </c>
      <c r="B2557" s="1">
        <v>45545</v>
      </c>
      <c r="C2557" t="s">
        <v>38</v>
      </c>
      <c r="D2557" t="s">
        <v>38</v>
      </c>
      <c r="E2557" t="s">
        <v>30</v>
      </c>
      <c r="F2557" s="30">
        <v>15730</v>
      </c>
      <c r="G2557" t="str">
        <f>IFERROR(_xlfn.XLOOKUP(E2557,[2]Mapping!$G:$G,[2]Mapping!$H:$H),0)</f>
        <v>CLUSTER 2</v>
      </c>
    </row>
    <row r="2558" spans="1:7" x14ac:dyDescent="0.3">
      <c r="A2558" t="str">
        <f t="shared" si="40"/>
        <v>September</v>
      </c>
      <c r="B2558" s="1">
        <v>45545</v>
      </c>
      <c r="C2558" t="s">
        <v>38</v>
      </c>
      <c r="D2558" t="s">
        <v>38</v>
      </c>
      <c r="E2558" t="s">
        <v>31</v>
      </c>
      <c r="F2558" s="30">
        <v>230500</v>
      </c>
      <c r="G2558" t="str">
        <f>IFERROR(_xlfn.XLOOKUP(E2558,[2]Mapping!$G:$G,[2]Mapping!$H:$H),0)</f>
        <v>CLUSTER 1</v>
      </c>
    </row>
    <row r="2559" spans="1:7" x14ac:dyDescent="0.3">
      <c r="A2559" t="str">
        <f t="shared" si="40"/>
        <v>September</v>
      </c>
      <c r="B2559" s="1">
        <v>45545</v>
      </c>
      <c r="C2559" t="s">
        <v>38</v>
      </c>
      <c r="D2559" t="s">
        <v>38</v>
      </c>
      <c r="E2559" t="s">
        <v>32</v>
      </c>
      <c r="F2559" s="30">
        <v>17570</v>
      </c>
      <c r="G2559" t="str">
        <f>IFERROR(_xlfn.XLOOKUP(E2559,[2]Mapping!$G:$G,[2]Mapping!$H:$H),0)</f>
        <v>CLUSTER 1</v>
      </c>
    </row>
    <row r="2560" spans="1:7" x14ac:dyDescent="0.3">
      <c r="A2560" t="str">
        <f t="shared" si="40"/>
        <v>September</v>
      </c>
      <c r="B2560" s="1">
        <v>45545</v>
      </c>
      <c r="C2560" t="s">
        <v>38</v>
      </c>
      <c r="D2560" t="s">
        <v>38</v>
      </c>
      <c r="E2560" t="s">
        <v>33</v>
      </c>
      <c r="F2560" s="30">
        <v>4830</v>
      </c>
      <c r="G2560" t="str">
        <f>IFERROR(_xlfn.XLOOKUP(E2560,[2]Mapping!$G:$G,[2]Mapping!$H:$H),0)</f>
        <v>CLUSTER 1</v>
      </c>
    </row>
    <row r="2561" spans="1:7" x14ac:dyDescent="0.3">
      <c r="A2561" t="str">
        <f t="shared" si="40"/>
        <v>September</v>
      </c>
      <c r="B2561" s="1">
        <v>45545</v>
      </c>
      <c r="C2561" t="s">
        <v>38</v>
      </c>
      <c r="D2561" t="s">
        <v>38</v>
      </c>
      <c r="E2561" t="s">
        <v>34</v>
      </c>
      <c r="F2561" s="30">
        <v>5430</v>
      </c>
      <c r="G2561" t="str">
        <f>IFERROR(_xlfn.XLOOKUP(E2561,[2]Mapping!$G:$G,[2]Mapping!$H:$H),0)</f>
        <v>CLUSTER 2</v>
      </c>
    </row>
    <row r="2562" spans="1:7" x14ac:dyDescent="0.3">
      <c r="A2562" t="str">
        <f t="shared" si="40"/>
        <v>September</v>
      </c>
      <c r="B2562" s="1">
        <v>45545</v>
      </c>
      <c r="C2562" t="s">
        <v>38</v>
      </c>
      <c r="D2562" t="s">
        <v>38</v>
      </c>
      <c r="E2562" t="s">
        <v>35</v>
      </c>
      <c r="F2562" s="30">
        <v>7420</v>
      </c>
      <c r="G2562" t="str">
        <f>IFERROR(_xlfn.XLOOKUP(E2562,[2]Mapping!$G:$G,[2]Mapping!$H:$H),0)</f>
        <v>CLUSTER 2</v>
      </c>
    </row>
    <row r="2563" spans="1:7" x14ac:dyDescent="0.3">
      <c r="A2563" t="str">
        <f t="shared" si="40"/>
        <v>September</v>
      </c>
      <c r="B2563" s="1">
        <v>45545</v>
      </c>
      <c r="C2563" t="s">
        <v>38</v>
      </c>
      <c r="D2563" t="s">
        <v>38</v>
      </c>
      <c r="E2563" t="s">
        <v>36</v>
      </c>
      <c r="F2563" s="30">
        <v>5390</v>
      </c>
      <c r="G2563" t="str">
        <f>IFERROR(_xlfn.XLOOKUP(E2563,[2]Mapping!$G:$G,[2]Mapping!$H:$H),0)</f>
        <v>CLUSTER 2</v>
      </c>
    </row>
    <row r="2564" spans="1:7" x14ac:dyDescent="0.3">
      <c r="A2564" t="str">
        <f t="shared" si="40"/>
        <v>September</v>
      </c>
      <c r="B2564" s="1">
        <v>45545</v>
      </c>
      <c r="C2564" t="s">
        <v>2</v>
      </c>
      <c r="D2564" t="s">
        <v>2</v>
      </c>
      <c r="E2564" t="s">
        <v>3</v>
      </c>
      <c r="F2564" s="30">
        <v>256330.01</v>
      </c>
      <c r="G2564" t="str">
        <f>IFERROR(_xlfn.XLOOKUP(E2564,[2]Mapping!$G:$G,[2]Mapping!$H:$H),0)</f>
        <v>CLUSTER 1</v>
      </c>
    </row>
    <row r="2565" spans="1:7" x14ac:dyDescent="0.3">
      <c r="A2565" t="str">
        <f t="shared" si="40"/>
        <v>September</v>
      </c>
      <c r="B2565" s="1">
        <v>45545</v>
      </c>
      <c r="C2565" t="s">
        <v>2</v>
      </c>
      <c r="D2565" t="s">
        <v>2</v>
      </c>
      <c r="E2565" t="s">
        <v>4</v>
      </c>
      <c r="F2565" s="30">
        <v>102370.01000000001</v>
      </c>
      <c r="G2565" t="str">
        <f>IFERROR(_xlfn.XLOOKUP(E2565,[2]Mapping!$G:$G,[2]Mapping!$H:$H),0)</f>
        <v>CLUSTER 1</v>
      </c>
    </row>
    <row r="2566" spans="1:7" x14ac:dyDescent="0.3">
      <c r="A2566" t="str">
        <f t="shared" si="40"/>
        <v>September</v>
      </c>
      <c r="B2566" s="1">
        <v>45545</v>
      </c>
      <c r="C2566" t="s">
        <v>2</v>
      </c>
      <c r="D2566" t="s">
        <v>2</v>
      </c>
      <c r="E2566" t="s">
        <v>5</v>
      </c>
      <c r="F2566" s="30">
        <v>154150.04</v>
      </c>
      <c r="G2566" t="str">
        <f>IFERROR(_xlfn.XLOOKUP(E2566,[2]Mapping!$G:$G,[2]Mapping!$H:$H),0)</f>
        <v>CLUSTER 1</v>
      </c>
    </row>
    <row r="2567" spans="1:7" x14ac:dyDescent="0.3">
      <c r="A2567" t="str">
        <f t="shared" si="40"/>
        <v>September</v>
      </c>
      <c r="B2567" s="1">
        <v>45545</v>
      </c>
      <c r="C2567" t="s">
        <v>2</v>
      </c>
      <c r="D2567" t="s">
        <v>2</v>
      </c>
      <c r="E2567" t="s">
        <v>6</v>
      </c>
      <c r="F2567" s="30">
        <v>652060</v>
      </c>
      <c r="G2567" t="str">
        <f>IFERROR(_xlfn.XLOOKUP(E2567,[2]Mapping!$G:$G,[2]Mapping!$H:$H),0)</f>
        <v>CLUSTER 2</v>
      </c>
    </row>
    <row r="2568" spans="1:7" x14ac:dyDescent="0.3">
      <c r="A2568" t="str">
        <f t="shared" si="40"/>
        <v>September</v>
      </c>
      <c r="B2568" s="1">
        <v>45545</v>
      </c>
      <c r="C2568" t="s">
        <v>2</v>
      </c>
      <c r="D2568" t="s">
        <v>2</v>
      </c>
      <c r="E2568" t="s">
        <v>7</v>
      </c>
      <c r="F2568" s="30">
        <v>161880.01</v>
      </c>
      <c r="G2568" t="str">
        <f>IFERROR(_xlfn.XLOOKUP(E2568,[2]Mapping!$G:$G,[2]Mapping!$H:$H),0)</f>
        <v>CLUSTER 1</v>
      </c>
    </row>
    <row r="2569" spans="1:7" x14ac:dyDescent="0.3">
      <c r="A2569" t="str">
        <f t="shared" si="40"/>
        <v>September</v>
      </c>
      <c r="B2569" s="1">
        <v>45545</v>
      </c>
      <c r="C2569" t="s">
        <v>2</v>
      </c>
      <c r="D2569" t="s">
        <v>2</v>
      </c>
      <c r="E2569" t="s">
        <v>8</v>
      </c>
      <c r="F2569" s="30">
        <v>529670</v>
      </c>
      <c r="G2569" t="str">
        <f>IFERROR(_xlfn.XLOOKUP(E2569,[2]Mapping!$G:$G,[2]Mapping!$H:$H),0)</f>
        <v>CLUSTER 2</v>
      </c>
    </row>
    <row r="2570" spans="1:7" x14ac:dyDescent="0.3">
      <c r="A2570" t="str">
        <f t="shared" si="40"/>
        <v>September</v>
      </c>
      <c r="B2570" s="1">
        <v>45545</v>
      </c>
      <c r="C2570" t="s">
        <v>2</v>
      </c>
      <c r="D2570" t="s">
        <v>2</v>
      </c>
      <c r="E2570" t="s">
        <v>9</v>
      </c>
      <c r="F2570" s="30">
        <v>688260.02</v>
      </c>
      <c r="G2570" t="str">
        <f>IFERROR(_xlfn.XLOOKUP(E2570,[2]Mapping!$G:$G,[2]Mapping!$H:$H),0)</f>
        <v>CLUSTER 2</v>
      </c>
    </row>
    <row r="2571" spans="1:7" x14ac:dyDescent="0.3">
      <c r="A2571" t="str">
        <f t="shared" si="40"/>
        <v>September</v>
      </c>
      <c r="B2571" s="1">
        <v>45545</v>
      </c>
      <c r="C2571" t="s">
        <v>2</v>
      </c>
      <c r="D2571" t="s">
        <v>2</v>
      </c>
      <c r="E2571" t="s">
        <v>10</v>
      </c>
      <c r="F2571" s="30">
        <v>168930</v>
      </c>
      <c r="G2571" t="str">
        <f>IFERROR(_xlfn.XLOOKUP(E2571,[2]Mapping!$G:$G,[2]Mapping!$H:$H),0)</f>
        <v>CLUSTER 1</v>
      </c>
    </row>
    <row r="2572" spans="1:7" x14ac:dyDescent="0.3">
      <c r="A2572" t="str">
        <f t="shared" si="40"/>
        <v>September</v>
      </c>
      <c r="B2572" s="1">
        <v>45545</v>
      </c>
      <c r="C2572" t="s">
        <v>2</v>
      </c>
      <c r="D2572" t="s">
        <v>2</v>
      </c>
      <c r="E2572" t="s">
        <v>11</v>
      </c>
      <c r="F2572" s="30">
        <v>640679.98</v>
      </c>
      <c r="G2572" t="str">
        <f>IFERROR(_xlfn.XLOOKUP(E2572,[2]Mapping!$G:$G,[2]Mapping!$H:$H),0)</f>
        <v>CLUSTER 2</v>
      </c>
    </row>
    <row r="2573" spans="1:7" x14ac:dyDescent="0.3">
      <c r="A2573" t="str">
        <f t="shared" si="40"/>
        <v>September</v>
      </c>
      <c r="B2573" s="1">
        <v>45545</v>
      </c>
      <c r="C2573" t="s">
        <v>2</v>
      </c>
      <c r="D2573" t="s">
        <v>2</v>
      </c>
      <c r="E2573" t="s">
        <v>12</v>
      </c>
      <c r="F2573" s="30">
        <v>317780</v>
      </c>
      <c r="G2573" t="str">
        <f>IFERROR(_xlfn.XLOOKUP(E2573,[2]Mapping!$G:$G,[2]Mapping!$H:$H),0)</f>
        <v>CLUSTER 2</v>
      </c>
    </row>
    <row r="2574" spans="1:7" x14ac:dyDescent="0.3">
      <c r="A2574" t="str">
        <f t="shared" si="40"/>
        <v>September</v>
      </c>
      <c r="B2574" s="1">
        <v>45545</v>
      </c>
      <c r="C2574" t="s">
        <v>2</v>
      </c>
      <c r="D2574" t="s">
        <v>2</v>
      </c>
      <c r="E2574" t="s">
        <v>13</v>
      </c>
      <c r="F2574" s="30">
        <v>762610</v>
      </c>
      <c r="G2574" t="str">
        <f>IFERROR(_xlfn.XLOOKUP(E2574,[2]Mapping!$G:$G,[2]Mapping!$H:$H),0)</f>
        <v>CLUSTER 1</v>
      </c>
    </row>
    <row r="2575" spans="1:7" x14ac:dyDescent="0.3">
      <c r="A2575" t="str">
        <f t="shared" si="40"/>
        <v>September</v>
      </c>
      <c r="B2575" s="1">
        <v>45545</v>
      </c>
      <c r="C2575" t="s">
        <v>2</v>
      </c>
      <c r="D2575" t="s">
        <v>2</v>
      </c>
      <c r="E2575" t="s">
        <v>14</v>
      </c>
      <c r="F2575" s="30">
        <v>917340</v>
      </c>
      <c r="G2575" t="str">
        <f>IFERROR(_xlfn.XLOOKUP(E2575,[2]Mapping!$G:$G,[2]Mapping!$H:$H),0)</f>
        <v>CLUSTER 2</v>
      </c>
    </row>
    <row r="2576" spans="1:7" x14ac:dyDescent="0.3">
      <c r="A2576" t="str">
        <f t="shared" si="40"/>
        <v>September</v>
      </c>
      <c r="B2576" s="1">
        <v>45545</v>
      </c>
      <c r="C2576" t="s">
        <v>2</v>
      </c>
      <c r="D2576" t="s">
        <v>2</v>
      </c>
      <c r="E2576" t="s">
        <v>15</v>
      </c>
      <c r="F2576" s="30">
        <v>179445</v>
      </c>
      <c r="G2576" t="str">
        <f>IFERROR(_xlfn.XLOOKUP(E2576,[2]Mapping!$G:$G,[2]Mapping!$H:$H),0)</f>
        <v>CLUSTER 2</v>
      </c>
    </row>
    <row r="2577" spans="1:7" x14ac:dyDescent="0.3">
      <c r="A2577" t="str">
        <f t="shared" si="40"/>
        <v>September</v>
      </c>
      <c r="B2577" s="1">
        <v>45545</v>
      </c>
      <c r="C2577" t="s">
        <v>2</v>
      </c>
      <c r="D2577" t="s">
        <v>2</v>
      </c>
      <c r="E2577" t="s">
        <v>16</v>
      </c>
      <c r="F2577" s="30">
        <v>309410</v>
      </c>
      <c r="G2577" t="str">
        <f>IFERROR(_xlfn.XLOOKUP(E2577,[2]Mapping!$G:$G,[2]Mapping!$H:$H),0)</f>
        <v>CLUSTER 1</v>
      </c>
    </row>
    <row r="2578" spans="1:7" x14ac:dyDescent="0.3">
      <c r="A2578" t="str">
        <f t="shared" si="40"/>
        <v>September</v>
      </c>
      <c r="B2578" s="1">
        <v>45545</v>
      </c>
      <c r="C2578" t="s">
        <v>2</v>
      </c>
      <c r="D2578" t="s">
        <v>2</v>
      </c>
      <c r="E2578" t="s">
        <v>17</v>
      </c>
      <c r="F2578" s="30">
        <v>597830.01</v>
      </c>
      <c r="G2578" t="str">
        <f>IFERROR(_xlfn.XLOOKUP(E2578,[2]Mapping!$G:$G,[2]Mapping!$H:$H),0)</f>
        <v>CLUSTER 1</v>
      </c>
    </row>
    <row r="2579" spans="1:7" x14ac:dyDescent="0.3">
      <c r="A2579" t="str">
        <f t="shared" si="40"/>
        <v>September</v>
      </c>
      <c r="B2579" s="1">
        <v>45545</v>
      </c>
      <c r="C2579" t="s">
        <v>2</v>
      </c>
      <c r="D2579" t="s">
        <v>2</v>
      </c>
      <c r="E2579" t="s">
        <v>18</v>
      </c>
      <c r="F2579" s="30">
        <v>919680.01</v>
      </c>
      <c r="G2579" t="str">
        <f>IFERROR(_xlfn.XLOOKUP(E2579,[2]Mapping!$G:$G,[2]Mapping!$H:$H),0)</f>
        <v>CLUSTER 2</v>
      </c>
    </row>
    <row r="2580" spans="1:7" x14ac:dyDescent="0.3">
      <c r="A2580" t="str">
        <f t="shared" si="40"/>
        <v>September</v>
      </c>
      <c r="B2580" s="1">
        <v>45545</v>
      </c>
      <c r="C2580" t="s">
        <v>2</v>
      </c>
      <c r="D2580" t="s">
        <v>2</v>
      </c>
      <c r="E2580" t="s">
        <v>19</v>
      </c>
      <c r="F2580" s="30">
        <v>124695</v>
      </c>
      <c r="G2580" t="str">
        <f>IFERROR(_xlfn.XLOOKUP(E2580,[2]Mapping!$G:$G,[2]Mapping!$H:$H),0)</f>
        <v>CLUSTER 2</v>
      </c>
    </row>
    <row r="2581" spans="1:7" x14ac:dyDescent="0.3">
      <c r="A2581" t="str">
        <f t="shared" si="40"/>
        <v>September</v>
      </c>
      <c r="B2581" s="1">
        <v>45545</v>
      </c>
      <c r="C2581" t="s">
        <v>2</v>
      </c>
      <c r="D2581" t="s">
        <v>2</v>
      </c>
      <c r="E2581" t="s">
        <v>39</v>
      </c>
      <c r="F2581" s="30">
        <v>23784.480000000003</v>
      </c>
      <c r="G2581" t="str">
        <f>IFERROR(_xlfn.XLOOKUP(E2581,[2]Mapping!$G:$G,[2]Mapping!$H:$H),0)</f>
        <v>KY</v>
      </c>
    </row>
    <row r="2582" spans="1:7" x14ac:dyDescent="0.3">
      <c r="A2582" t="str">
        <f t="shared" si="40"/>
        <v>September</v>
      </c>
      <c r="B2582" s="1">
        <v>45545</v>
      </c>
      <c r="C2582" t="s">
        <v>2</v>
      </c>
      <c r="D2582" t="s">
        <v>2</v>
      </c>
      <c r="E2582" t="s">
        <v>20</v>
      </c>
      <c r="F2582" s="30">
        <v>327180</v>
      </c>
      <c r="G2582" t="str">
        <f>IFERROR(_xlfn.XLOOKUP(E2582,[2]Mapping!$G:$G,[2]Mapping!$H:$H),0)</f>
        <v>CLUSTER 2</v>
      </c>
    </row>
    <row r="2583" spans="1:7" x14ac:dyDescent="0.3">
      <c r="A2583" t="str">
        <f t="shared" si="40"/>
        <v>September</v>
      </c>
      <c r="B2583" s="1">
        <v>45545</v>
      </c>
      <c r="C2583" t="s">
        <v>2</v>
      </c>
      <c r="D2583" t="s">
        <v>2</v>
      </c>
      <c r="E2583" t="s">
        <v>21</v>
      </c>
      <c r="F2583" s="30">
        <v>142940</v>
      </c>
      <c r="G2583" t="str">
        <f>IFERROR(_xlfn.XLOOKUP(E2583,[2]Mapping!$G:$G,[2]Mapping!$H:$H),0)</f>
        <v>CLUSTER 2</v>
      </c>
    </row>
    <row r="2584" spans="1:7" x14ac:dyDescent="0.3">
      <c r="A2584" t="str">
        <f t="shared" si="40"/>
        <v>September</v>
      </c>
      <c r="B2584" s="1">
        <v>45545</v>
      </c>
      <c r="C2584" t="s">
        <v>2</v>
      </c>
      <c r="D2584" t="s">
        <v>2</v>
      </c>
      <c r="E2584" t="s">
        <v>22</v>
      </c>
      <c r="F2584" s="30">
        <v>298870.01</v>
      </c>
      <c r="G2584" t="str">
        <f>IFERROR(_xlfn.XLOOKUP(E2584,[2]Mapping!$G:$G,[2]Mapping!$H:$H),0)</f>
        <v>CLUSTER 2</v>
      </c>
    </row>
    <row r="2585" spans="1:7" x14ac:dyDescent="0.3">
      <c r="A2585" t="str">
        <f t="shared" si="40"/>
        <v>September</v>
      </c>
      <c r="B2585" s="1">
        <v>45545</v>
      </c>
      <c r="C2585" t="s">
        <v>2</v>
      </c>
      <c r="D2585" t="s">
        <v>2</v>
      </c>
      <c r="E2585" t="s">
        <v>23</v>
      </c>
      <c r="F2585" s="30">
        <v>84420</v>
      </c>
      <c r="G2585" t="str">
        <f>IFERROR(_xlfn.XLOOKUP(E2585,[2]Mapping!$G:$G,[2]Mapping!$H:$H),0)</f>
        <v>CLUSTER 2</v>
      </c>
    </row>
    <row r="2586" spans="1:7" x14ac:dyDescent="0.3">
      <c r="A2586" t="str">
        <f t="shared" si="40"/>
        <v>September</v>
      </c>
      <c r="B2586" s="1">
        <v>45545</v>
      </c>
      <c r="C2586" t="s">
        <v>2</v>
      </c>
      <c r="D2586" t="s">
        <v>2</v>
      </c>
      <c r="E2586" t="s">
        <v>24</v>
      </c>
      <c r="F2586" s="30">
        <v>324979.99</v>
      </c>
      <c r="G2586" t="str">
        <f>IFERROR(_xlfn.XLOOKUP(E2586,[2]Mapping!$G:$G,[2]Mapping!$H:$H),0)</f>
        <v>CLUSTER 1</v>
      </c>
    </row>
    <row r="2587" spans="1:7" x14ac:dyDescent="0.3">
      <c r="A2587" t="str">
        <f t="shared" si="40"/>
        <v>September</v>
      </c>
      <c r="B2587" s="1">
        <v>45545</v>
      </c>
      <c r="C2587" t="s">
        <v>2</v>
      </c>
      <c r="D2587" t="s">
        <v>2</v>
      </c>
      <c r="E2587" t="s">
        <v>25</v>
      </c>
      <c r="F2587" s="30">
        <v>308220</v>
      </c>
      <c r="G2587" t="str">
        <f>IFERROR(_xlfn.XLOOKUP(E2587,[2]Mapping!$G:$G,[2]Mapping!$H:$H),0)</f>
        <v>CLUSTER 1</v>
      </c>
    </row>
    <row r="2588" spans="1:7" x14ac:dyDescent="0.3">
      <c r="A2588" t="str">
        <f t="shared" si="40"/>
        <v>September</v>
      </c>
      <c r="B2588" s="1">
        <v>45545</v>
      </c>
      <c r="C2588" t="s">
        <v>2</v>
      </c>
      <c r="D2588" t="s">
        <v>2</v>
      </c>
      <c r="E2588" t="s">
        <v>26</v>
      </c>
      <c r="F2588" s="30">
        <v>478084.01</v>
      </c>
      <c r="G2588" t="str">
        <f>IFERROR(_xlfn.XLOOKUP(E2588,[2]Mapping!$G:$G,[2]Mapping!$H:$H),0)</f>
        <v>CLUSTER 1</v>
      </c>
    </row>
    <row r="2589" spans="1:7" x14ac:dyDescent="0.3">
      <c r="A2589" t="str">
        <f t="shared" si="40"/>
        <v>September</v>
      </c>
      <c r="B2589" s="1">
        <v>45545</v>
      </c>
      <c r="C2589" t="s">
        <v>2</v>
      </c>
      <c r="D2589" t="s">
        <v>2</v>
      </c>
      <c r="E2589" t="s">
        <v>27</v>
      </c>
      <c r="F2589" s="30">
        <v>424540</v>
      </c>
      <c r="G2589" t="str">
        <f>IFERROR(_xlfn.XLOOKUP(E2589,[2]Mapping!$G:$G,[2]Mapping!$H:$H),0)</f>
        <v>CLUSTER 2</v>
      </c>
    </row>
    <row r="2590" spans="1:7" x14ac:dyDescent="0.3">
      <c r="A2590" t="str">
        <f t="shared" si="40"/>
        <v>September</v>
      </c>
      <c r="B2590" s="1">
        <v>45545</v>
      </c>
      <c r="C2590" t="s">
        <v>2</v>
      </c>
      <c r="D2590" t="s">
        <v>2</v>
      </c>
      <c r="E2590" t="s">
        <v>28</v>
      </c>
      <c r="F2590" s="30">
        <v>691299.95</v>
      </c>
      <c r="G2590" t="str">
        <f>IFERROR(_xlfn.XLOOKUP(E2590,[2]Mapping!$G:$G,[2]Mapping!$H:$H),0)</f>
        <v>CLUSTER 1</v>
      </c>
    </row>
    <row r="2591" spans="1:7" x14ac:dyDescent="0.3">
      <c r="A2591" t="str">
        <f t="shared" si="40"/>
        <v>September</v>
      </c>
      <c r="B2591" s="1">
        <v>45545</v>
      </c>
      <c r="C2591" t="s">
        <v>2</v>
      </c>
      <c r="D2591" t="s">
        <v>2</v>
      </c>
      <c r="E2591" t="s">
        <v>29</v>
      </c>
      <c r="F2591" s="30">
        <v>598590</v>
      </c>
      <c r="G2591" t="str">
        <f>IFERROR(_xlfn.XLOOKUP(E2591,[2]Mapping!$G:$G,[2]Mapping!$H:$H),0)</f>
        <v>CLUSTER 1</v>
      </c>
    </row>
    <row r="2592" spans="1:7" x14ac:dyDescent="0.3">
      <c r="A2592" t="str">
        <f t="shared" si="40"/>
        <v>September</v>
      </c>
      <c r="B2592" s="1">
        <v>45545</v>
      </c>
      <c r="C2592" t="s">
        <v>2</v>
      </c>
      <c r="D2592" t="s">
        <v>2</v>
      </c>
      <c r="E2592" t="s">
        <v>30</v>
      </c>
      <c r="F2592" s="30">
        <v>577120</v>
      </c>
      <c r="G2592" t="str">
        <f>IFERROR(_xlfn.XLOOKUP(E2592,[2]Mapping!$G:$G,[2]Mapping!$H:$H),0)</f>
        <v>CLUSTER 2</v>
      </c>
    </row>
    <row r="2593" spans="1:7" x14ac:dyDescent="0.3">
      <c r="A2593" t="str">
        <f t="shared" si="40"/>
        <v>September</v>
      </c>
      <c r="B2593" s="1">
        <v>45545</v>
      </c>
      <c r="C2593" t="s">
        <v>2</v>
      </c>
      <c r="D2593" t="s">
        <v>2</v>
      </c>
      <c r="E2593" t="s">
        <v>31</v>
      </c>
      <c r="F2593" s="30">
        <v>524700.01</v>
      </c>
      <c r="G2593" t="str">
        <f>IFERROR(_xlfn.XLOOKUP(E2593,[2]Mapping!$G:$G,[2]Mapping!$H:$H),0)</f>
        <v>CLUSTER 1</v>
      </c>
    </row>
    <row r="2594" spans="1:7" x14ac:dyDescent="0.3">
      <c r="A2594" t="str">
        <f t="shared" si="40"/>
        <v>September</v>
      </c>
      <c r="B2594" s="1">
        <v>45545</v>
      </c>
      <c r="C2594" t="s">
        <v>2</v>
      </c>
      <c r="D2594" t="s">
        <v>2</v>
      </c>
      <c r="E2594" t="s">
        <v>32</v>
      </c>
      <c r="F2594" s="30">
        <v>719430</v>
      </c>
      <c r="G2594" t="str">
        <f>IFERROR(_xlfn.XLOOKUP(E2594,[2]Mapping!$G:$G,[2]Mapping!$H:$H),0)</f>
        <v>CLUSTER 1</v>
      </c>
    </row>
    <row r="2595" spans="1:7" x14ac:dyDescent="0.3">
      <c r="A2595" t="str">
        <f t="shared" si="40"/>
        <v>September</v>
      </c>
      <c r="B2595" s="1">
        <v>45545</v>
      </c>
      <c r="C2595" t="s">
        <v>2</v>
      </c>
      <c r="D2595" t="s">
        <v>2</v>
      </c>
      <c r="E2595" t="s">
        <v>33</v>
      </c>
      <c r="F2595" s="30">
        <v>421392.49</v>
      </c>
      <c r="G2595" t="str">
        <f>IFERROR(_xlfn.XLOOKUP(E2595,[2]Mapping!$G:$G,[2]Mapping!$H:$H),0)</f>
        <v>CLUSTER 1</v>
      </c>
    </row>
    <row r="2596" spans="1:7" x14ac:dyDescent="0.3">
      <c r="A2596" t="str">
        <f t="shared" si="40"/>
        <v>September</v>
      </c>
      <c r="B2596" s="1">
        <v>45545</v>
      </c>
      <c r="C2596" t="s">
        <v>2</v>
      </c>
      <c r="D2596" t="s">
        <v>2</v>
      </c>
      <c r="E2596" t="s">
        <v>34</v>
      </c>
      <c r="F2596" s="30">
        <v>187290</v>
      </c>
      <c r="G2596" t="str">
        <f>IFERROR(_xlfn.XLOOKUP(E2596,[2]Mapping!$G:$G,[2]Mapping!$H:$H),0)</f>
        <v>CLUSTER 2</v>
      </c>
    </row>
    <row r="2597" spans="1:7" x14ac:dyDescent="0.3">
      <c r="A2597" t="str">
        <f t="shared" si="40"/>
        <v>September</v>
      </c>
      <c r="B2597" s="1">
        <v>45545</v>
      </c>
      <c r="C2597" t="s">
        <v>2</v>
      </c>
      <c r="D2597" t="s">
        <v>2</v>
      </c>
      <c r="E2597" t="s">
        <v>35</v>
      </c>
      <c r="F2597" s="30">
        <v>746359.5</v>
      </c>
      <c r="G2597" t="str">
        <f>IFERROR(_xlfn.XLOOKUP(E2597,[2]Mapping!$G:$G,[2]Mapping!$H:$H),0)</f>
        <v>CLUSTER 2</v>
      </c>
    </row>
    <row r="2598" spans="1:7" x14ac:dyDescent="0.3">
      <c r="A2598" t="str">
        <f t="shared" si="40"/>
        <v>September</v>
      </c>
      <c r="B2598" s="1">
        <v>45545</v>
      </c>
      <c r="C2598" t="s">
        <v>2</v>
      </c>
      <c r="D2598" t="s">
        <v>2</v>
      </c>
      <c r="E2598" t="s">
        <v>36</v>
      </c>
      <c r="F2598" s="30">
        <v>838830.01</v>
      </c>
      <c r="G2598" t="str">
        <f>IFERROR(_xlfn.XLOOKUP(E2598,[2]Mapping!$G:$G,[2]Mapping!$H:$H),0)</f>
        <v>CLUSTER 2</v>
      </c>
    </row>
    <row r="2599" spans="1:7" x14ac:dyDescent="0.3">
      <c r="A2599" t="str">
        <f t="shared" si="40"/>
        <v>September</v>
      </c>
      <c r="B2599" s="3">
        <v>45545</v>
      </c>
      <c r="C2599" t="s">
        <v>0</v>
      </c>
      <c r="D2599" t="s">
        <v>0</v>
      </c>
      <c r="E2599" t="s">
        <v>39</v>
      </c>
      <c r="F2599" s="30">
        <v>44824</v>
      </c>
      <c r="G2599" t="str">
        <f>IFERROR(_xlfn.XLOOKUP(E2599,[2]Mapping!$G:$G,[2]Mapping!$H:$H),0)</f>
        <v>KY</v>
      </c>
    </row>
    <row r="2600" spans="1:7" x14ac:dyDescent="0.3">
      <c r="A2600" t="str">
        <f t="shared" si="40"/>
        <v>September</v>
      </c>
      <c r="B2600" s="1">
        <v>45546</v>
      </c>
      <c r="C2600" t="s">
        <v>37</v>
      </c>
      <c r="D2600" t="s">
        <v>37</v>
      </c>
      <c r="E2600" t="s">
        <v>6</v>
      </c>
      <c r="F2600" s="30">
        <v>1590</v>
      </c>
      <c r="G2600" t="str">
        <f>IFERROR(_xlfn.XLOOKUP(E2600,[2]Mapping!$G:$G,[2]Mapping!$H:$H),0)</f>
        <v>CLUSTER 2</v>
      </c>
    </row>
    <row r="2601" spans="1:7" x14ac:dyDescent="0.3">
      <c r="A2601" t="str">
        <f t="shared" si="40"/>
        <v>September</v>
      </c>
      <c r="B2601" s="1">
        <v>45546</v>
      </c>
      <c r="C2601" t="s">
        <v>37</v>
      </c>
      <c r="D2601" t="s">
        <v>37</v>
      </c>
      <c r="E2601" t="s">
        <v>9</v>
      </c>
      <c r="F2601" s="30">
        <v>1730</v>
      </c>
      <c r="G2601" t="str">
        <f>IFERROR(_xlfn.XLOOKUP(E2601,[2]Mapping!$G:$G,[2]Mapping!$H:$H),0)</f>
        <v>CLUSTER 2</v>
      </c>
    </row>
    <row r="2602" spans="1:7" x14ac:dyDescent="0.3">
      <c r="A2602" t="str">
        <f t="shared" si="40"/>
        <v>September</v>
      </c>
      <c r="B2602" s="1">
        <v>45546</v>
      </c>
      <c r="C2602" t="s">
        <v>37</v>
      </c>
      <c r="D2602" t="s">
        <v>37</v>
      </c>
      <c r="E2602" t="s">
        <v>11</v>
      </c>
      <c r="F2602" s="30">
        <v>880</v>
      </c>
      <c r="G2602" t="str">
        <f>IFERROR(_xlfn.XLOOKUP(E2602,[2]Mapping!$G:$G,[2]Mapping!$H:$H),0)</f>
        <v>CLUSTER 2</v>
      </c>
    </row>
    <row r="2603" spans="1:7" x14ac:dyDescent="0.3">
      <c r="A2603" t="str">
        <f t="shared" si="40"/>
        <v>September</v>
      </c>
      <c r="B2603" s="1">
        <v>45546</v>
      </c>
      <c r="C2603" t="s">
        <v>37</v>
      </c>
      <c r="D2603" t="s">
        <v>37</v>
      </c>
      <c r="E2603" t="s">
        <v>13</v>
      </c>
      <c r="F2603" s="30">
        <v>14000</v>
      </c>
      <c r="G2603" t="str">
        <f>IFERROR(_xlfn.XLOOKUP(E2603,[2]Mapping!$G:$G,[2]Mapping!$H:$H),0)</f>
        <v>CLUSTER 1</v>
      </c>
    </row>
    <row r="2604" spans="1:7" x14ac:dyDescent="0.3">
      <c r="A2604" t="str">
        <f t="shared" si="40"/>
        <v>September</v>
      </c>
      <c r="B2604" s="1">
        <v>45546</v>
      </c>
      <c r="C2604" t="s">
        <v>37</v>
      </c>
      <c r="D2604" t="s">
        <v>37</v>
      </c>
      <c r="E2604" t="s">
        <v>16</v>
      </c>
      <c r="F2604" s="30">
        <v>1760</v>
      </c>
      <c r="G2604" t="str">
        <f>IFERROR(_xlfn.XLOOKUP(E2604,[2]Mapping!$G:$G,[2]Mapping!$H:$H),0)</f>
        <v>CLUSTER 1</v>
      </c>
    </row>
    <row r="2605" spans="1:7" x14ac:dyDescent="0.3">
      <c r="A2605" t="str">
        <f t="shared" si="40"/>
        <v>September</v>
      </c>
      <c r="B2605" s="1">
        <v>45546</v>
      </c>
      <c r="C2605" t="s">
        <v>37</v>
      </c>
      <c r="D2605" t="s">
        <v>37</v>
      </c>
      <c r="E2605" t="s">
        <v>22</v>
      </c>
      <c r="F2605" s="30">
        <v>1660</v>
      </c>
      <c r="G2605" t="str">
        <f>IFERROR(_xlfn.XLOOKUP(E2605,[2]Mapping!$G:$G,[2]Mapping!$H:$H),0)</f>
        <v>CLUSTER 2</v>
      </c>
    </row>
    <row r="2606" spans="1:7" x14ac:dyDescent="0.3">
      <c r="A2606" t="str">
        <f t="shared" si="40"/>
        <v>September</v>
      </c>
      <c r="B2606" s="1">
        <v>45546</v>
      </c>
      <c r="C2606" t="s">
        <v>37</v>
      </c>
      <c r="D2606" t="s">
        <v>37</v>
      </c>
      <c r="E2606" t="s">
        <v>25</v>
      </c>
      <c r="F2606" s="30">
        <v>0</v>
      </c>
      <c r="G2606" t="str">
        <f>IFERROR(_xlfn.XLOOKUP(E2606,[2]Mapping!$G:$G,[2]Mapping!$H:$H),0)</f>
        <v>CLUSTER 1</v>
      </c>
    </row>
    <row r="2607" spans="1:7" x14ac:dyDescent="0.3">
      <c r="A2607" t="str">
        <f t="shared" si="40"/>
        <v>September</v>
      </c>
      <c r="B2607" s="1">
        <v>45546</v>
      </c>
      <c r="C2607" t="s">
        <v>37</v>
      </c>
      <c r="D2607" t="s">
        <v>37</v>
      </c>
      <c r="E2607" t="s">
        <v>28</v>
      </c>
      <c r="F2607" s="30">
        <v>400</v>
      </c>
      <c r="G2607" t="str">
        <f>IFERROR(_xlfn.XLOOKUP(E2607,[2]Mapping!$G:$G,[2]Mapping!$H:$H),0)</f>
        <v>CLUSTER 1</v>
      </c>
    </row>
    <row r="2608" spans="1:7" x14ac:dyDescent="0.3">
      <c r="A2608" t="str">
        <f t="shared" si="40"/>
        <v>September</v>
      </c>
      <c r="B2608" s="1">
        <v>45546</v>
      </c>
      <c r="C2608" t="s">
        <v>37</v>
      </c>
      <c r="D2608" t="s">
        <v>37</v>
      </c>
      <c r="E2608" t="s">
        <v>29</v>
      </c>
      <c r="F2608" s="30">
        <v>4400</v>
      </c>
      <c r="G2608" t="str">
        <f>IFERROR(_xlfn.XLOOKUP(E2608,[2]Mapping!$G:$G,[2]Mapping!$H:$H),0)</f>
        <v>CLUSTER 1</v>
      </c>
    </row>
    <row r="2609" spans="1:7" x14ac:dyDescent="0.3">
      <c r="A2609" t="str">
        <f t="shared" si="40"/>
        <v>September</v>
      </c>
      <c r="B2609" s="1">
        <v>45546</v>
      </c>
      <c r="C2609" t="s">
        <v>37</v>
      </c>
      <c r="D2609" t="s">
        <v>37</v>
      </c>
      <c r="E2609" t="s">
        <v>30</v>
      </c>
      <c r="F2609" s="30">
        <v>0</v>
      </c>
      <c r="G2609" t="str">
        <f>IFERROR(_xlfn.XLOOKUP(E2609,[2]Mapping!$G:$G,[2]Mapping!$H:$H),0)</f>
        <v>CLUSTER 2</v>
      </c>
    </row>
    <row r="2610" spans="1:7" x14ac:dyDescent="0.3">
      <c r="A2610" t="str">
        <f t="shared" si="40"/>
        <v>September</v>
      </c>
      <c r="B2610" s="1">
        <v>45546</v>
      </c>
      <c r="C2610" t="s">
        <v>37</v>
      </c>
      <c r="D2610" t="s">
        <v>37</v>
      </c>
      <c r="E2610" t="s">
        <v>34</v>
      </c>
      <c r="F2610" s="30">
        <v>1760</v>
      </c>
      <c r="G2610" t="str">
        <f>IFERROR(_xlfn.XLOOKUP(E2610,[2]Mapping!$G:$G,[2]Mapping!$H:$H),0)</f>
        <v>CLUSTER 2</v>
      </c>
    </row>
    <row r="2611" spans="1:7" x14ac:dyDescent="0.3">
      <c r="A2611" t="str">
        <f t="shared" si="40"/>
        <v>September</v>
      </c>
      <c r="B2611" s="1">
        <v>45546</v>
      </c>
      <c r="C2611" t="s">
        <v>37</v>
      </c>
      <c r="D2611" t="s">
        <v>37</v>
      </c>
      <c r="E2611" t="s">
        <v>35</v>
      </c>
      <c r="F2611" s="30">
        <v>1760</v>
      </c>
      <c r="G2611" t="str">
        <f>IFERROR(_xlfn.XLOOKUP(E2611,[2]Mapping!$G:$G,[2]Mapping!$H:$H),0)</f>
        <v>CLUSTER 2</v>
      </c>
    </row>
    <row r="2612" spans="1:7" x14ac:dyDescent="0.3">
      <c r="A2612" t="str">
        <f t="shared" si="40"/>
        <v>September</v>
      </c>
      <c r="B2612" s="1">
        <v>45546</v>
      </c>
      <c r="C2612" t="s">
        <v>37</v>
      </c>
      <c r="D2612" t="s">
        <v>37</v>
      </c>
      <c r="E2612" t="s">
        <v>36</v>
      </c>
      <c r="F2612" s="30">
        <v>3180</v>
      </c>
      <c r="G2612" t="str">
        <f>IFERROR(_xlfn.XLOOKUP(E2612,[2]Mapping!$G:$G,[2]Mapping!$H:$H),0)</f>
        <v>CLUSTER 2</v>
      </c>
    </row>
    <row r="2613" spans="1:7" x14ac:dyDescent="0.3">
      <c r="A2613" t="str">
        <f t="shared" si="40"/>
        <v>September</v>
      </c>
      <c r="B2613" s="1">
        <v>45546</v>
      </c>
      <c r="C2613" t="s">
        <v>38</v>
      </c>
      <c r="D2613" t="s">
        <v>38</v>
      </c>
      <c r="E2613" t="s">
        <v>3</v>
      </c>
      <c r="F2613" s="30">
        <v>4550</v>
      </c>
      <c r="G2613" t="str">
        <f>IFERROR(_xlfn.XLOOKUP(E2613,[2]Mapping!$G:$G,[2]Mapping!$H:$H),0)</f>
        <v>CLUSTER 1</v>
      </c>
    </row>
    <row r="2614" spans="1:7" x14ac:dyDescent="0.3">
      <c r="A2614" t="str">
        <f t="shared" si="40"/>
        <v>September</v>
      </c>
      <c r="B2614" s="1">
        <v>45546</v>
      </c>
      <c r="C2614" t="s">
        <v>38</v>
      </c>
      <c r="D2614" t="s">
        <v>38</v>
      </c>
      <c r="E2614" t="s">
        <v>4</v>
      </c>
      <c r="F2614" s="30">
        <v>520</v>
      </c>
      <c r="G2614" t="str">
        <f>IFERROR(_xlfn.XLOOKUP(E2614,[2]Mapping!$G:$G,[2]Mapping!$H:$H),0)</f>
        <v>CLUSTER 1</v>
      </c>
    </row>
    <row r="2615" spans="1:7" x14ac:dyDescent="0.3">
      <c r="A2615" t="str">
        <f t="shared" si="40"/>
        <v>September</v>
      </c>
      <c r="B2615" s="1">
        <v>45546</v>
      </c>
      <c r="C2615" t="s">
        <v>38</v>
      </c>
      <c r="D2615" t="s">
        <v>38</v>
      </c>
      <c r="E2615" t="s">
        <v>6</v>
      </c>
      <c r="F2615" s="30">
        <v>10960</v>
      </c>
      <c r="G2615" t="str">
        <f>IFERROR(_xlfn.XLOOKUP(E2615,[2]Mapping!$G:$G,[2]Mapping!$H:$H),0)</f>
        <v>CLUSTER 2</v>
      </c>
    </row>
    <row r="2616" spans="1:7" x14ac:dyDescent="0.3">
      <c r="A2616" t="str">
        <f t="shared" si="40"/>
        <v>September</v>
      </c>
      <c r="B2616" s="1">
        <v>45546</v>
      </c>
      <c r="C2616" t="s">
        <v>38</v>
      </c>
      <c r="D2616" t="s">
        <v>38</v>
      </c>
      <c r="E2616" t="s">
        <v>8</v>
      </c>
      <c r="F2616" s="30">
        <v>17030</v>
      </c>
      <c r="G2616" t="str">
        <f>IFERROR(_xlfn.XLOOKUP(E2616,[2]Mapping!$G:$G,[2]Mapping!$H:$H),0)</f>
        <v>CLUSTER 2</v>
      </c>
    </row>
    <row r="2617" spans="1:7" x14ac:dyDescent="0.3">
      <c r="A2617" t="str">
        <f t="shared" ref="A2617:A2680" si="41">TEXT(B2617,"MMMM")</f>
        <v>September</v>
      </c>
      <c r="B2617" s="1">
        <v>45546</v>
      </c>
      <c r="C2617" t="s">
        <v>38</v>
      </c>
      <c r="D2617" t="s">
        <v>38</v>
      </c>
      <c r="E2617" t="s">
        <v>9</v>
      </c>
      <c r="F2617" s="30">
        <v>32370</v>
      </c>
      <c r="G2617" t="str">
        <f>IFERROR(_xlfn.XLOOKUP(E2617,[2]Mapping!$G:$G,[2]Mapping!$H:$H),0)</f>
        <v>CLUSTER 2</v>
      </c>
    </row>
    <row r="2618" spans="1:7" x14ac:dyDescent="0.3">
      <c r="A2618" t="str">
        <f t="shared" si="41"/>
        <v>September</v>
      </c>
      <c r="B2618" s="1">
        <v>45546</v>
      </c>
      <c r="C2618" t="s">
        <v>38</v>
      </c>
      <c r="D2618" t="s">
        <v>38</v>
      </c>
      <c r="E2618" t="s">
        <v>11</v>
      </c>
      <c r="F2618" s="30">
        <v>14490</v>
      </c>
      <c r="G2618" t="str">
        <f>IFERROR(_xlfn.XLOOKUP(E2618,[2]Mapping!$G:$G,[2]Mapping!$H:$H),0)</f>
        <v>CLUSTER 2</v>
      </c>
    </row>
    <row r="2619" spans="1:7" x14ac:dyDescent="0.3">
      <c r="A2619" t="str">
        <f t="shared" si="41"/>
        <v>September</v>
      </c>
      <c r="B2619" s="1">
        <v>45546</v>
      </c>
      <c r="C2619" t="s">
        <v>38</v>
      </c>
      <c r="D2619" t="s">
        <v>38</v>
      </c>
      <c r="E2619" t="s">
        <v>13</v>
      </c>
      <c r="F2619" s="30">
        <v>440</v>
      </c>
      <c r="G2619" t="str">
        <f>IFERROR(_xlfn.XLOOKUP(E2619,[2]Mapping!$G:$G,[2]Mapping!$H:$H),0)</f>
        <v>CLUSTER 1</v>
      </c>
    </row>
    <row r="2620" spans="1:7" x14ac:dyDescent="0.3">
      <c r="A2620" t="str">
        <f t="shared" si="41"/>
        <v>September</v>
      </c>
      <c r="B2620" s="1">
        <v>45546</v>
      </c>
      <c r="C2620" t="s">
        <v>38</v>
      </c>
      <c r="D2620" t="s">
        <v>38</v>
      </c>
      <c r="E2620" t="s">
        <v>16</v>
      </c>
      <c r="F2620" s="30">
        <v>33700</v>
      </c>
      <c r="G2620" t="str">
        <f>IFERROR(_xlfn.XLOOKUP(E2620,[2]Mapping!$G:$G,[2]Mapping!$H:$H),0)</f>
        <v>CLUSTER 1</v>
      </c>
    </row>
    <row r="2621" spans="1:7" x14ac:dyDescent="0.3">
      <c r="A2621" t="str">
        <f t="shared" si="41"/>
        <v>September</v>
      </c>
      <c r="B2621" s="1">
        <v>45546</v>
      </c>
      <c r="C2621" t="s">
        <v>38</v>
      </c>
      <c r="D2621" t="s">
        <v>38</v>
      </c>
      <c r="E2621" t="s">
        <v>39</v>
      </c>
      <c r="F2621" s="30">
        <v>8220</v>
      </c>
      <c r="G2621" t="str">
        <f>IFERROR(_xlfn.XLOOKUP(E2621,[2]Mapping!$G:$G,[2]Mapping!$H:$H),0)</f>
        <v>KY</v>
      </c>
    </row>
    <row r="2622" spans="1:7" x14ac:dyDescent="0.3">
      <c r="A2622" t="str">
        <f t="shared" si="41"/>
        <v>September</v>
      </c>
      <c r="B2622" s="1">
        <v>45546</v>
      </c>
      <c r="C2622" t="s">
        <v>38</v>
      </c>
      <c r="D2622" t="s">
        <v>38</v>
      </c>
      <c r="E2622" t="s">
        <v>20</v>
      </c>
      <c r="F2622" s="30">
        <v>3740</v>
      </c>
      <c r="G2622" t="str">
        <f>IFERROR(_xlfn.XLOOKUP(E2622,[2]Mapping!$G:$G,[2]Mapping!$H:$H),0)</f>
        <v>CLUSTER 2</v>
      </c>
    </row>
    <row r="2623" spans="1:7" x14ac:dyDescent="0.3">
      <c r="A2623" t="str">
        <f t="shared" si="41"/>
        <v>September</v>
      </c>
      <c r="B2623" s="1">
        <v>45546</v>
      </c>
      <c r="C2623" t="s">
        <v>38</v>
      </c>
      <c r="D2623" t="s">
        <v>38</v>
      </c>
      <c r="E2623" t="s">
        <v>22</v>
      </c>
      <c r="F2623" s="30">
        <v>880</v>
      </c>
      <c r="G2623" t="str">
        <f>IFERROR(_xlfn.XLOOKUP(E2623,[2]Mapping!$G:$G,[2]Mapping!$H:$H),0)</f>
        <v>CLUSTER 2</v>
      </c>
    </row>
    <row r="2624" spans="1:7" x14ac:dyDescent="0.3">
      <c r="A2624" t="str">
        <f t="shared" si="41"/>
        <v>September</v>
      </c>
      <c r="B2624" s="1">
        <v>45546</v>
      </c>
      <c r="C2624" t="s">
        <v>38</v>
      </c>
      <c r="D2624" t="s">
        <v>38</v>
      </c>
      <c r="E2624" t="s">
        <v>25</v>
      </c>
      <c r="F2624" s="30">
        <v>9980</v>
      </c>
      <c r="G2624" t="str">
        <f>IFERROR(_xlfn.XLOOKUP(E2624,[2]Mapping!$G:$G,[2]Mapping!$H:$H),0)</f>
        <v>CLUSTER 1</v>
      </c>
    </row>
    <row r="2625" spans="1:7" x14ac:dyDescent="0.3">
      <c r="A2625" t="str">
        <f t="shared" si="41"/>
        <v>September</v>
      </c>
      <c r="B2625" s="1">
        <v>45546</v>
      </c>
      <c r="C2625" t="s">
        <v>38</v>
      </c>
      <c r="D2625" t="s">
        <v>38</v>
      </c>
      <c r="E2625" t="s">
        <v>26</v>
      </c>
      <c r="F2625" s="30">
        <v>13240</v>
      </c>
      <c r="G2625" t="str">
        <f>IFERROR(_xlfn.XLOOKUP(E2625,[2]Mapping!$G:$G,[2]Mapping!$H:$H),0)</f>
        <v>CLUSTER 1</v>
      </c>
    </row>
    <row r="2626" spans="1:7" x14ac:dyDescent="0.3">
      <c r="A2626" t="str">
        <f t="shared" si="41"/>
        <v>September</v>
      </c>
      <c r="B2626" s="1">
        <v>45546</v>
      </c>
      <c r="C2626" t="s">
        <v>38</v>
      </c>
      <c r="D2626" t="s">
        <v>38</v>
      </c>
      <c r="E2626" t="s">
        <v>28</v>
      </c>
      <c r="F2626" s="30">
        <v>6100</v>
      </c>
      <c r="G2626" t="str">
        <f>IFERROR(_xlfn.XLOOKUP(E2626,[2]Mapping!$G:$G,[2]Mapping!$H:$H),0)</f>
        <v>CLUSTER 1</v>
      </c>
    </row>
    <row r="2627" spans="1:7" x14ac:dyDescent="0.3">
      <c r="A2627" t="str">
        <f t="shared" si="41"/>
        <v>September</v>
      </c>
      <c r="B2627" s="1">
        <v>45546</v>
      </c>
      <c r="C2627" t="s">
        <v>38</v>
      </c>
      <c r="D2627" t="s">
        <v>38</v>
      </c>
      <c r="E2627" t="s">
        <v>29</v>
      </c>
      <c r="F2627" s="30">
        <v>49410</v>
      </c>
      <c r="G2627" t="str">
        <f>IFERROR(_xlfn.XLOOKUP(E2627,[2]Mapping!$G:$G,[2]Mapping!$H:$H),0)</f>
        <v>CLUSTER 1</v>
      </c>
    </row>
    <row r="2628" spans="1:7" x14ac:dyDescent="0.3">
      <c r="A2628" t="str">
        <f t="shared" si="41"/>
        <v>September</v>
      </c>
      <c r="B2628" s="1">
        <v>45546</v>
      </c>
      <c r="C2628" t="s">
        <v>38</v>
      </c>
      <c r="D2628" t="s">
        <v>38</v>
      </c>
      <c r="E2628" t="s">
        <v>30</v>
      </c>
      <c r="F2628" s="30">
        <v>5390</v>
      </c>
      <c r="G2628" t="str">
        <f>IFERROR(_xlfn.XLOOKUP(E2628,[2]Mapping!$G:$G,[2]Mapping!$H:$H),0)</f>
        <v>CLUSTER 2</v>
      </c>
    </row>
    <row r="2629" spans="1:7" x14ac:dyDescent="0.3">
      <c r="A2629" t="str">
        <f t="shared" si="41"/>
        <v>September</v>
      </c>
      <c r="B2629" s="1">
        <v>45546</v>
      </c>
      <c r="C2629" t="s">
        <v>38</v>
      </c>
      <c r="D2629" t="s">
        <v>38</v>
      </c>
      <c r="E2629" t="s">
        <v>31</v>
      </c>
      <c r="F2629" s="30">
        <v>6100</v>
      </c>
      <c r="G2629" t="str">
        <f>IFERROR(_xlfn.XLOOKUP(E2629,[2]Mapping!$G:$G,[2]Mapping!$H:$H),0)</f>
        <v>CLUSTER 1</v>
      </c>
    </row>
    <row r="2630" spans="1:7" x14ac:dyDescent="0.3">
      <c r="A2630" t="str">
        <f t="shared" si="41"/>
        <v>September</v>
      </c>
      <c r="B2630" s="1">
        <v>45546</v>
      </c>
      <c r="C2630" t="s">
        <v>38</v>
      </c>
      <c r="D2630" t="s">
        <v>38</v>
      </c>
      <c r="E2630" t="s">
        <v>32</v>
      </c>
      <c r="F2630" s="30">
        <v>20070</v>
      </c>
      <c r="G2630" t="str">
        <f>IFERROR(_xlfn.XLOOKUP(E2630,[2]Mapping!$G:$G,[2]Mapping!$H:$H),0)</f>
        <v>CLUSTER 1</v>
      </c>
    </row>
    <row r="2631" spans="1:7" x14ac:dyDescent="0.3">
      <c r="A2631" t="str">
        <f t="shared" si="41"/>
        <v>September</v>
      </c>
      <c r="B2631" s="1">
        <v>45546</v>
      </c>
      <c r="C2631" t="s">
        <v>38</v>
      </c>
      <c r="D2631" t="s">
        <v>38</v>
      </c>
      <c r="E2631" t="s">
        <v>33</v>
      </c>
      <c r="F2631" s="30">
        <v>63700</v>
      </c>
      <c r="G2631" t="str">
        <f>IFERROR(_xlfn.XLOOKUP(E2631,[2]Mapping!$G:$G,[2]Mapping!$H:$H),0)</f>
        <v>CLUSTER 1</v>
      </c>
    </row>
    <row r="2632" spans="1:7" x14ac:dyDescent="0.3">
      <c r="A2632" t="str">
        <f t="shared" si="41"/>
        <v>September</v>
      </c>
      <c r="B2632" s="1">
        <v>45546</v>
      </c>
      <c r="C2632" t="s">
        <v>38</v>
      </c>
      <c r="D2632" t="s">
        <v>38</v>
      </c>
      <c r="E2632" t="s">
        <v>34</v>
      </c>
      <c r="F2632" s="30">
        <v>9360</v>
      </c>
      <c r="G2632" t="str">
        <f>IFERROR(_xlfn.XLOOKUP(E2632,[2]Mapping!$G:$G,[2]Mapping!$H:$H),0)</f>
        <v>CLUSTER 2</v>
      </c>
    </row>
    <row r="2633" spans="1:7" x14ac:dyDescent="0.3">
      <c r="A2633" t="str">
        <f t="shared" si="41"/>
        <v>September</v>
      </c>
      <c r="B2633" s="1">
        <v>45546</v>
      </c>
      <c r="C2633" t="s">
        <v>38</v>
      </c>
      <c r="D2633" t="s">
        <v>38</v>
      </c>
      <c r="E2633" t="s">
        <v>35</v>
      </c>
      <c r="F2633" s="30">
        <v>880</v>
      </c>
      <c r="G2633" t="str">
        <f>IFERROR(_xlfn.XLOOKUP(E2633,[2]Mapping!$G:$G,[2]Mapping!$H:$H),0)</f>
        <v>CLUSTER 2</v>
      </c>
    </row>
    <row r="2634" spans="1:7" x14ac:dyDescent="0.3">
      <c r="A2634" t="str">
        <f t="shared" si="41"/>
        <v>September</v>
      </c>
      <c r="B2634" s="1">
        <v>45546</v>
      </c>
      <c r="C2634" t="s">
        <v>38</v>
      </c>
      <c r="D2634" t="s">
        <v>38</v>
      </c>
      <c r="E2634" t="s">
        <v>36</v>
      </c>
      <c r="F2634" s="30">
        <v>840</v>
      </c>
      <c r="G2634" t="str">
        <f>IFERROR(_xlfn.XLOOKUP(E2634,[2]Mapping!$G:$G,[2]Mapping!$H:$H),0)</f>
        <v>CLUSTER 2</v>
      </c>
    </row>
    <row r="2635" spans="1:7" x14ac:dyDescent="0.3">
      <c r="A2635" t="str">
        <f t="shared" si="41"/>
        <v>September</v>
      </c>
      <c r="B2635" s="1">
        <v>45546</v>
      </c>
      <c r="C2635" t="s">
        <v>2</v>
      </c>
      <c r="D2635" t="s">
        <v>2</v>
      </c>
      <c r="E2635" t="s">
        <v>3</v>
      </c>
      <c r="F2635" s="30">
        <v>642770</v>
      </c>
      <c r="G2635" t="str">
        <f>IFERROR(_xlfn.XLOOKUP(E2635,[2]Mapping!$G:$G,[2]Mapping!$H:$H),0)</f>
        <v>CLUSTER 1</v>
      </c>
    </row>
    <row r="2636" spans="1:7" x14ac:dyDescent="0.3">
      <c r="A2636" t="str">
        <f t="shared" si="41"/>
        <v>September</v>
      </c>
      <c r="B2636" s="1">
        <v>45546</v>
      </c>
      <c r="C2636" t="s">
        <v>2</v>
      </c>
      <c r="D2636" t="s">
        <v>2</v>
      </c>
      <c r="E2636" t="s">
        <v>4</v>
      </c>
      <c r="F2636" s="30">
        <v>114890</v>
      </c>
      <c r="G2636" t="str">
        <f>IFERROR(_xlfn.XLOOKUP(E2636,[2]Mapping!$G:$G,[2]Mapping!$H:$H),0)</f>
        <v>CLUSTER 1</v>
      </c>
    </row>
    <row r="2637" spans="1:7" x14ac:dyDescent="0.3">
      <c r="A2637" t="str">
        <f t="shared" si="41"/>
        <v>September</v>
      </c>
      <c r="B2637" s="1">
        <v>45546</v>
      </c>
      <c r="C2637" t="s">
        <v>2</v>
      </c>
      <c r="D2637" t="s">
        <v>2</v>
      </c>
      <c r="E2637" t="s">
        <v>5</v>
      </c>
      <c r="F2637" s="30">
        <v>181250</v>
      </c>
      <c r="G2637" t="str">
        <f>IFERROR(_xlfn.XLOOKUP(E2637,[2]Mapping!$G:$G,[2]Mapping!$H:$H),0)</f>
        <v>CLUSTER 1</v>
      </c>
    </row>
    <row r="2638" spans="1:7" x14ac:dyDescent="0.3">
      <c r="A2638" t="str">
        <f t="shared" si="41"/>
        <v>September</v>
      </c>
      <c r="B2638" s="1">
        <v>45546</v>
      </c>
      <c r="C2638" t="s">
        <v>2</v>
      </c>
      <c r="D2638" t="s">
        <v>2</v>
      </c>
      <c r="E2638" t="s">
        <v>6</v>
      </c>
      <c r="F2638" s="30">
        <v>696240</v>
      </c>
      <c r="G2638" t="str">
        <f>IFERROR(_xlfn.XLOOKUP(E2638,[2]Mapping!$G:$G,[2]Mapping!$H:$H),0)</f>
        <v>CLUSTER 2</v>
      </c>
    </row>
    <row r="2639" spans="1:7" x14ac:dyDescent="0.3">
      <c r="A2639" t="str">
        <f t="shared" si="41"/>
        <v>September</v>
      </c>
      <c r="B2639" s="1">
        <v>45546</v>
      </c>
      <c r="C2639" t="s">
        <v>2</v>
      </c>
      <c r="D2639" t="s">
        <v>2</v>
      </c>
      <c r="E2639" t="s">
        <v>7</v>
      </c>
      <c r="F2639" s="30">
        <v>344750.01</v>
      </c>
      <c r="G2639" t="str">
        <f>IFERROR(_xlfn.XLOOKUP(E2639,[2]Mapping!$G:$G,[2]Mapping!$H:$H),0)</f>
        <v>CLUSTER 1</v>
      </c>
    </row>
    <row r="2640" spans="1:7" x14ac:dyDescent="0.3">
      <c r="A2640" t="str">
        <f t="shared" si="41"/>
        <v>September</v>
      </c>
      <c r="B2640" s="1">
        <v>45546</v>
      </c>
      <c r="C2640" t="s">
        <v>2</v>
      </c>
      <c r="D2640" t="s">
        <v>2</v>
      </c>
      <c r="E2640" t="s">
        <v>8</v>
      </c>
      <c r="F2640" s="30">
        <v>473620</v>
      </c>
      <c r="G2640" t="str">
        <f>IFERROR(_xlfn.XLOOKUP(E2640,[2]Mapping!$G:$G,[2]Mapping!$H:$H),0)</f>
        <v>CLUSTER 2</v>
      </c>
    </row>
    <row r="2641" spans="1:7" x14ac:dyDescent="0.3">
      <c r="A2641" t="str">
        <f t="shared" si="41"/>
        <v>September</v>
      </c>
      <c r="B2641" s="1">
        <v>45546</v>
      </c>
      <c r="C2641" t="s">
        <v>2</v>
      </c>
      <c r="D2641" t="s">
        <v>2</v>
      </c>
      <c r="E2641" t="s">
        <v>9</v>
      </c>
      <c r="F2641" s="30">
        <v>650610</v>
      </c>
      <c r="G2641" t="str">
        <f>IFERROR(_xlfn.XLOOKUP(E2641,[2]Mapping!$G:$G,[2]Mapping!$H:$H),0)</f>
        <v>CLUSTER 2</v>
      </c>
    </row>
    <row r="2642" spans="1:7" x14ac:dyDescent="0.3">
      <c r="A2642" t="str">
        <f t="shared" si="41"/>
        <v>September</v>
      </c>
      <c r="B2642" s="1">
        <v>45546</v>
      </c>
      <c r="C2642" t="s">
        <v>2</v>
      </c>
      <c r="D2642" t="s">
        <v>2</v>
      </c>
      <c r="E2642" t="s">
        <v>10</v>
      </c>
      <c r="F2642" s="30">
        <v>147130.01</v>
      </c>
      <c r="G2642" t="str">
        <f>IFERROR(_xlfn.XLOOKUP(E2642,[2]Mapping!$G:$G,[2]Mapping!$H:$H),0)</f>
        <v>CLUSTER 1</v>
      </c>
    </row>
    <row r="2643" spans="1:7" x14ac:dyDescent="0.3">
      <c r="A2643" t="str">
        <f t="shared" si="41"/>
        <v>September</v>
      </c>
      <c r="B2643" s="1">
        <v>45546</v>
      </c>
      <c r="C2643" t="s">
        <v>2</v>
      </c>
      <c r="D2643" t="s">
        <v>2</v>
      </c>
      <c r="E2643" t="s">
        <v>11</v>
      </c>
      <c r="F2643" s="30">
        <v>701450.02</v>
      </c>
      <c r="G2643" t="str">
        <f>IFERROR(_xlfn.XLOOKUP(E2643,[2]Mapping!$G:$G,[2]Mapping!$H:$H),0)</f>
        <v>CLUSTER 2</v>
      </c>
    </row>
    <row r="2644" spans="1:7" x14ac:dyDescent="0.3">
      <c r="A2644" t="str">
        <f t="shared" si="41"/>
        <v>September</v>
      </c>
      <c r="B2644" s="1">
        <v>45546</v>
      </c>
      <c r="C2644" t="s">
        <v>2</v>
      </c>
      <c r="D2644" t="s">
        <v>2</v>
      </c>
      <c r="E2644" t="s">
        <v>12</v>
      </c>
      <c r="F2644" s="30">
        <v>37550</v>
      </c>
      <c r="G2644" t="str">
        <f>IFERROR(_xlfn.XLOOKUP(E2644,[2]Mapping!$G:$G,[2]Mapping!$H:$H),0)</f>
        <v>CLUSTER 2</v>
      </c>
    </row>
    <row r="2645" spans="1:7" x14ac:dyDescent="0.3">
      <c r="A2645" t="str">
        <f t="shared" si="41"/>
        <v>September</v>
      </c>
      <c r="B2645" s="1">
        <v>45546</v>
      </c>
      <c r="C2645" t="s">
        <v>2</v>
      </c>
      <c r="D2645" t="s">
        <v>2</v>
      </c>
      <c r="E2645" t="s">
        <v>13</v>
      </c>
      <c r="F2645" s="30">
        <v>1213360.04</v>
      </c>
      <c r="G2645" t="str">
        <f>IFERROR(_xlfn.XLOOKUP(E2645,[2]Mapping!$G:$G,[2]Mapping!$H:$H),0)</f>
        <v>CLUSTER 1</v>
      </c>
    </row>
    <row r="2646" spans="1:7" x14ac:dyDescent="0.3">
      <c r="A2646" t="str">
        <f t="shared" si="41"/>
        <v>September</v>
      </c>
      <c r="B2646" s="1">
        <v>45546</v>
      </c>
      <c r="C2646" t="s">
        <v>2</v>
      </c>
      <c r="D2646" t="s">
        <v>2</v>
      </c>
      <c r="E2646" t="s">
        <v>14</v>
      </c>
      <c r="F2646" s="30">
        <v>271090</v>
      </c>
      <c r="G2646" t="str">
        <f>IFERROR(_xlfn.XLOOKUP(E2646,[2]Mapping!$G:$G,[2]Mapping!$H:$H),0)</f>
        <v>CLUSTER 2</v>
      </c>
    </row>
    <row r="2647" spans="1:7" x14ac:dyDescent="0.3">
      <c r="A2647" t="str">
        <f t="shared" si="41"/>
        <v>September</v>
      </c>
      <c r="B2647" s="1">
        <v>45546</v>
      </c>
      <c r="C2647" t="s">
        <v>2</v>
      </c>
      <c r="D2647" t="s">
        <v>2</v>
      </c>
      <c r="E2647" t="s">
        <v>15</v>
      </c>
      <c r="F2647" s="30">
        <v>236090</v>
      </c>
      <c r="G2647" t="str">
        <f>IFERROR(_xlfn.XLOOKUP(E2647,[2]Mapping!$G:$G,[2]Mapping!$H:$H),0)</f>
        <v>CLUSTER 2</v>
      </c>
    </row>
    <row r="2648" spans="1:7" x14ac:dyDescent="0.3">
      <c r="A2648" t="str">
        <f t="shared" si="41"/>
        <v>September</v>
      </c>
      <c r="B2648" s="1">
        <v>45546</v>
      </c>
      <c r="C2648" t="s">
        <v>2</v>
      </c>
      <c r="D2648" t="s">
        <v>2</v>
      </c>
      <c r="E2648" t="s">
        <v>16</v>
      </c>
      <c r="F2648" s="30">
        <v>963295.94</v>
      </c>
      <c r="G2648" t="str">
        <f>IFERROR(_xlfn.XLOOKUP(E2648,[2]Mapping!$G:$G,[2]Mapping!$H:$H),0)</f>
        <v>CLUSTER 1</v>
      </c>
    </row>
    <row r="2649" spans="1:7" x14ac:dyDescent="0.3">
      <c r="A2649" t="str">
        <f t="shared" si="41"/>
        <v>September</v>
      </c>
      <c r="B2649" s="1">
        <v>45546</v>
      </c>
      <c r="C2649" t="s">
        <v>2</v>
      </c>
      <c r="D2649" t="s">
        <v>2</v>
      </c>
      <c r="E2649" t="s">
        <v>17</v>
      </c>
      <c r="F2649" s="30">
        <v>433765.02</v>
      </c>
      <c r="G2649" t="str">
        <f>IFERROR(_xlfn.XLOOKUP(E2649,[2]Mapping!$G:$G,[2]Mapping!$H:$H),0)</f>
        <v>CLUSTER 1</v>
      </c>
    </row>
    <row r="2650" spans="1:7" x14ac:dyDescent="0.3">
      <c r="A2650" t="str">
        <f t="shared" si="41"/>
        <v>September</v>
      </c>
      <c r="B2650" s="1">
        <v>45546</v>
      </c>
      <c r="C2650" t="s">
        <v>2</v>
      </c>
      <c r="D2650" t="s">
        <v>2</v>
      </c>
      <c r="E2650" t="s">
        <v>18</v>
      </c>
      <c r="F2650" s="30">
        <v>483710.01</v>
      </c>
      <c r="G2650" t="str">
        <f>IFERROR(_xlfn.XLOOKUP(E2650,[2]Mapping!$G:$G,[2]Mapping!$H:$H),0)</f>
        <v>CLUSTER 2</v>
      </c>
    </row>
    <row r="2651" spans="1:7" x14ac:dyDescent="0.3">
      <c r="A2651" t="str">
        <f t="shared" si="41"/>
        <v>September</v>
      </c>
      <c r="B2651" s="1">
        <v>45546</v>
      </c>
      <c r="C2651" t="s">
        <v>2</v>
      </c>
      <c r="D2651" t="s">
        <v>2</v>
      </c>
      <c r="E2651" t="s">
        <v>19</v>
      </c>
      <c r="F2651" s="30">
        <v>163750</v>
      </c>
      <c r="G2651" t="str">
        <f>IFERROR(_xlfn.XLOOKUP(E2651,[2]Mapping!$G:$G,[2]Mapping!$H:$H),0)</f>
        <v>CLUSTER 2</v>
      </c>
    </row>
    <row r="2652" spans="1:7" x14ac:dyDescent="0.3">
      <c r="A2652" t="str">
        <f t="shared" si="41"/>
        <v>September</v>
      </c>
      <c r="B2652" s="1">
        <v>45546</v>
      </c>
      <c r="C2652" t="s">
        <v>2</v>
      </c>
      <c r="D2652" t="s">
        <v>2</v>
      </c>
      <c r="E2652" t="s">
        <v>20</v>
      </c>
      <c r="F2652" s="30">
        <v>147666</v>
      </c>
      <c r="G2652" t="str">
        <f>IFERROR(_xlfn.XLOOKUP(E2652,[2]Mapping!$G:$G,[2]Mapping!$H:$H),0)</f>
        <v>CLUSTER 2</v>
      </c>
    </row>
    <row r="2653" spans="1:7" x14ac:dyDescent="0.3">
      <c r="A2653" t="str">
        <f t="shared" si="41"/>
        <v>September</v>
      </c>
      <c r="B2653" s="1">
        <v>45546</v>
      </c>
      <c r="C2653" t="s">
        <v>2</v>
      </c>
      <c r="D2653" t="s">
        <v>2</v>
      </c>
      <c r="E2653" t="s">
        <v>21</v>
      </c>
      <c r="F2653" s="30">
        <v>422500</v>
      </c>
      <c r="G2653" t="str">
        <f>IFERROR(_xlfn.XLOOKUP(E2653,[2]Mapping!$G:$G,[2]Mapping!$H:$H),0)</f>
        <v>CLUSTER 2</v>
      </c>
    </row>
    <row r="2654" spans="1:7" x14ac:dyDescent="0.3">
      <c r="A2654" t="str">
        <f t="shared" si="41"/>
        <v>September</v>
      </c>
      <c r="B2654" s="1">
        <v>45546</v>
      </c>
      <c r="C2654" t="s">
        <v>2</v>
      </c>
      <c r="D2654" t="s">
        <v>2</v>
      </c>
      <c r="E2654" t="s">
        <v>22</v>
      </c>
      <c r="F2654" s="30">
        <v>345690</v>
      </c>
      <c r="G2654" t="str">
        <f>IFERROR(_xlfn.XLOOKUP(E2654,[2]Mapping!$G:$G,[2]Mapping!$H:$H),0)</f>
        <v>CLUSTER 2</v>
      </c>
    </row>
    <row r="2655" spans="1:7" x14ac:dyDescent="0.3">
      <c r="A2655" t="str">
        <f t="shared" si="41"/>
        <v>September</v>
      </c>
      <c r="B2655" s="1">
        <v>45546</v>
      </c>
      <c r="C2655" t="s">
        <v>2</v>
      </c>
      <c r="D2655" t="s">
        <v>2</v>
      </c>
      <c r="E2655" t="s">
        <v>23</v>
      </c>
      <c r="F2655" s="30">
        <v>48670</v>
      </c>
      <c r="G2655" t="str">
        <f>IFERROR(_xlfn.XLOOKUP(E2655,[2]Mapping!$G:$G,[2]Mapping!$H:$H),0)</f>
        <v>CLUSTER 2</v>
      </c>
    </row>
    <row r="2656" spans="1:7" x14ac:dyDescent="0.3">
      <c r="A2656" t="str">
        <f t="shared" si="41"/>
        <v>September</v>
      </c>
      <c r="B2656" s="1">
        <v>45546</v>
      </c>
      <c r="C2656" t="s">
        <v>2</v>
      </c>
      <c r="D2656" t="s">
        <v>2</v>
      </c>
      <c r="E2656" t="s">
        <v>24</v>
      </c>
      <c r="F2656" s="30">
        <v>128659.98999999999</v>
      </c>
      <c r="G2656" t="str">
        <f>IFERROR(_xlfn.XLOOKUP(E2656,[2]Mapping!$G:$G,[2]Mapping!$H:$H),0)</f>
        <v>CLUSTER 1</v>
      </c>
    </row>
    <row r="2657" spans="1:7" x14ac:dyDescent="0.3">
      <c r="A2657" t="str">
        <f t="shared" si="41"/>
        <v>September</v>
      </c>
      <c r="B2657" s="1">
        <v>45546</v>
      </c>
      <c r="C2657" t="s">
        <v>2</v>
      </c>
      <c r="D2657" t="s">
        <v>2</v>
      </c>
      <c r="E2657" t="s">
        <v>25</v>
      </c>
      <c r="F2657" s="30">
        <v>747520.01</v>
      </c>
      <c r="G2657" t="str">
        <f>IFERROR(_xlfn.XLOOKUP(E2657,[2]Mapping!$G:$G,[2]Mapping!$H:$H),0)</f>
        <v>CLUSTER 1</v>
      </c>
    </row>
    <row r="2658" spans="1:7" x14ac:dyDescent="0.3">
      <c r="A2658" t="str">
        <f t="shared" si="41"/>
        <v>September</v>
      </c>
      <c r="B2658" s="1">
        <v>45546</v>
      </c>
      <c r="C2658" t="s">
        <v>2</v>
      </c>
      <c r="D2658" t="s">
        <v>2</v>
      </c>
      <c r="E2658" t="s">
        <v>26</v>
      </c>
      <c r="F2658" s="30">
        <v>778072.21</v>
      </c>
      <c r="G2658" t="str">
        <f>IFERROR(_xlfn.XLOOKUP(E2658,[2]Mapping!$G:$G,[2]Mapping!$H:$H),0)</f>
        <v>CLUSTER 1</v>
      </c>
    </row>
    <row r="2659" spans="1:7" x14ac:dyDescent="0.3">
      <c r="A2659" t="str">
        <f t="shared" si="41"/>
        <v>September</v>
      </c>
      <c r="B2659" s="1">
        <v>45546</v>
      </c>
      <c r="C2659" t="s">
        <v>2</v>
      </c>
      <c r="D2659" t="s">
        <v>2</v>
      </c>
      <c r="E2659" t="s">
        <v>27</v>
      </c>
      <c r="F2659" s="30">
        <v>244320</v>
      </c>
      <c r="G2659" t="str">
        <f>IFERROR(_xlfn.XLOOKUP(E2659,[2]Mapping!$G:$G,[2]Mapping!$H:$H),0)</f>
        <v>CLUSTER 2</v>
      </c>
    </row>
    <row r="2660" spans="1:7" x14ac:dyDescent="0.3">
      <c r="A2660" t="str">
        <f t="shared" si="41"/>
        <v>September</v>
      </c>
      <c r="B2660" s="1">
        <v>45546</v>
      </c>
      <c r="C2660" t="s">
        <v>2</v>
      </c>
      <c r="D2660" t="s">
        <v>2</v>
      </c>
      <c r="E2660" t="s">
        <v>28</v>
      </c>
      <c r="F2660" s="30">
        <v>369630</v>
      </c>
      <c r="G2660" t="str">
        <f>IFERROR(_xlfn.XLOOKUP(E2660,[2]Mapping!$G:$G,[2]Mapping!$H:$H),0)</f>
        <v>CLUSTER 1</v>
      </c>
    </row>
    <row r="2661" spans="1:7" x14ac:dyDescent="0.3">
      <c r="A2661" t="str">
        <f t="shared" si="41"/>
        <v>September</v>
      </c>
      <c r="B2661" s="1">
        <v>45546</v>
      </c>
      <c r="C2661" t="s">
        <v>2</v>
      </c>
      <c r="D2661" t="s">
        <v>2</v>
      </c>
      <c r="E2661" t="s">
        <v>29</v>
      </c>
      <c r="F2661" s="30">
        <v>446814.02</v>
      </c>
      <c r="G2661" t="str">
        <f>IFERROR(_xlfn.XLOOKUP(E2661,[2]Mapping!$G:$G,[2]Mapping!$H:$H),0)</f>
        <v>CLUSTER 1</v>
      </c>
    </row>
    <row r="2662" spans="1:7" x14ac:dyDescent="0.3">
      <c r="A2662" t="str">
        <f t="shared" si="41"/>
        <v>September</v>
      </c>
      <c r="B2662" s="1">
        <v>45546</v>
      </c>
      <c r="C2662" t="s">
        <v>2</v>
      </c>
      <c r="D2662" t="s">
        <v>2</v>
      </c>
      <c r="E2662" t="s">
        <v>30</v>
      </c>
      <c r="F2662" s="30">
        <v>488860</v>
      </c>
      <c r="G2662" t="str">
        <f>IFERROR(_xlfn.XLOOKUP(E2662,[2]Mapping!$G:$G,[2]Mapping!$H:$H),0)</f>
        <v>CLUSTER 2</v>
      </c>
    </row>
    <row r="2663" spans="1:7" x14ac:dyDescent="0.3">
      <c r="A2663" t="str">
        <f t="shared" si="41"/>
        <v>September</v>
      </c>
      <c r="B2663" s="1">
        <v>45546</v>
      </c>
      <c r="C2663" t="s">
        <v>2</v>
      </c>
      <c r="D2663" t="s">
        <v>2</v>
      </c>
      <c r="E2663" t="s">
        <v>31</v>
      </c>
      <c r="F2663" s="30">
        <v>895620.02</v>
      </c>
      <c r="G2663" t="str">
        <f>IFERROR(_xlfn.XLOOKUP(E2663,[2]Mapping!$G:$G,[2]Mapping!$H:$H),0)</f>
        <v>CLUSTER 1</v>
      </c>
    </row>
    <row r="2664" spans="1:7" x14ac:dyDescent="0.3">
      <c r="A2664" t="str">
        <f t="shared" si="41"/>
        <v>September</v>
      </c>
      <c r="B2664" s="1">
        <v>45546</v>
      </c>
      <c r="C2664" t="s">
        <v>2</v>
      </c>
      <c r="D2664" t="s">
        <v>2</v>
      </c>
      <c r="E2664" t="s">
        <v>32</v>
      </c>
      <c r="F2664" s="30">
        <v>373249.99</v>
      </c>
      <c r="G2664" t="str">
        <f>IFERROR(_xlfn.XLOOKUP(E2664,[2]Mapping!$G:$G,[2]Mapping!$H:$H),0)</f>
        <v>CLUSTER 1</v>
      </c>
    </row>
    <row r="2665" spans="1:7" x14ac:dyDescent="0.3">
      <c r="A2665" t="str">
        <f t="shared" si="41"/>
        <v>September</v>
      </c>
      <c r="B2665" s="1">
        <v>45546</v>
      </c>
      <c r="C2665" t="s">
        <v>2</v>
      </c>
      <c r="D2665" t="s">
        <v>2</v>
      </c>
      <c r="E2665" t="s">
        <v>33</v>
      </c>
      <c r="F2665" s="30">
        <v>329312</v>
      </c>
      <c r="G2665" t="str">
        <f>IFERROR(_xlfn.XLOOKUP(E2665,[2]Mapping!$G:$G,[2]Mapping!$H:$H),0)</f>
        <v>CLUSTER 1</v>
      </c>
    </row>
    <row r="2666" spans="1:7" x14ac:dyDescent="0.3">
      <c r="A2666" t="str">
        <f t="shared" si="41"/>
        <v>September</v>
      </c>
      <c r="B2666" s="1">
        <v>45546</v>
      </c>
      <c r="C2666" t="s">
        <v>2</v>
      </c>
      <c r="D2666" t="s">
        <v>2</v>
      </c>
      <c r="E2666" t="s">
        <v>34</v>
      </c>
      <c r="F2666" s="30">
        <v>498886.12000000005</v>
      </c>
      <c r="G2666" t="str">
        <f>IFERROR(_xlfn.XLOOKUP(E2666,[2]Mapping!$G:$G,[2]Mapping!$H:$H),0)</f>
        <v>CLUSTER 2</v>
      </c>
    </row>
    <row r="2667" spans="1:7" x14ac:dyDescent="0.3">
      <c r="A2667" t="str">
        <f t="shared" si="41"/>
        <v>September</v>
      </c>
      <c r="B2667" s="1">
        <v>45546</v>
      </c>
      <c r="C2667" t="s">
        <v>2</v>
      </c>
      <c r="D2667" t="s">
        <v>2</v>
      </c>
      <c r="E2667" t="s">
        <v>35</v>
      </c>
      <c r="F2667" s="30">
        <v>514907</v>
      </c>
      <c r="G2667" t="str">
        <f>IFERROR(_xlfn.XLOOKUP(E2667,[2]Mapping!$G:$G,[2]Mapping!$H:$H),0)</f>
        <v>CLUSTER 2</v>
      </c>
    </row>
    <row r="2668" spans="1:7" x14ac:dyDescent="0.3">
      <c r="A2668" t="str">
        <f t="shared" si="41"/>
        <v>September</v>
      </c>
      <c r="B2668" s="1">
        <v>45546</v>
      </c>
      <c r="C2668" t="s">
        <v>2</v>
      </c>
      <c r="D2668" t="s">
        <v>2</v>
      </c>
      <c r="E2668" t="s">
        <v>36</v>
      </c>
      <c r="F2668" s="30">
        <v>584095</v>
      </c>
      <c r="G2668" t="str">
        <f>IFERROR(_xlfn.XLOOKUP(E2668,[2]Mapping!$G:$G,[2]Mapping!$H:$H),0)</f>
        <v>CLUSTER 2</v>
      </c>
    </row>
    <row r="2669" spans="1:7" x14ac:dyDescent="0.3">
      <c r="A2669" t="str">
        <f t="shared" si="41"/>
        <v>September</v>
      </c>
      <c r="B2669" s="3">
        <v>45546</v>
      </c>
      <c r="C2669" t="s">
        <v>0</v>
      </c>
      <c r="D2669" t="s">
        <v>0</v>
      </c>
      <c r="E2669" t="s">
        <v>39</v>
      </c>
      <c r="F2669" s="30">
        <v>30000</v>
      </c>
      <c r="G2669" t="str">
        <f>IFERROR(_xlfn.XLOOKUP(E2669,[2]Mapping!$G:$G,[2]Mapping!$H:$H),0)</f>
        <v>KY</v>
      </c>
    </row>
    <row r="2670" spans="1:7" x14ac:dyDescent="0.3">
      <c r="A2670" t="str">
        <f t="shared" si="41"/>
        <v>September</v>
      </c>
      <c r="B2670" s="1">
        <v>45547</v>
      </c>
      <c r="C2670" t="s">
        <v>37</v>
      </c>
      <c r="D2670" t="s">
        <v>37</v>
      </c>
      <c r="E2670" t="s">
        <v>6</v>
      </c>
      <c r="F2670" s="30">
        <v>4390</v>
      </c>
      <c r="G2670" t="str">
        <f>IFERROR(_xlfn.XLOOKUP(E2670,[2]Mapping!$G:$G,[2]Mapping!$H:$H),0)</f>
        <v>CLUSTER 2</v>
      </c>
    </row>
    <row r="2671" spans="1:7" x14ac:dyDescent="0.3">
      <c r="A2671" t="str">
        <f t="shared" si="41"/>
        <v>September</v>
      </c>
      <c r="B2671" s="1">
        <v>45547</v>
      </c>
      <c r="C2671" t="s">
        <v>37</v>
      </c>
      <c r="D2671" t="s">
        <v>37</v>
      </c>
      <c r="E2671" t="s">
        <v>7</v>
      </c>
      <c r="F2671" s="30">
        <v>1590</v>
      </c>
      <c r="G2671" t="str">
        <f>IFERROR(_xlfn.XLOOKUP(E2671,[2]Mapping!$G:$G,[2]Mapping!$H:$H),0)</f>
        <v>CLUSTER 1</v>
      </c>
    </row>
    <row r="2672" spans="1:7" x14ac:dyDescent="0.3">
      <c r="A2672" t="str">
        <f t="shared" si="41"/>
        <v>September</v>
      </c>
      <c r="B2672" s="1">
        <v>45547</v>
      </c>
      <c r="C2672" t="s">
        <v>37</v>
      </c>
      <c r="D2672" t="s">
        <v>37</v>
      </c>
      <c r="E2672" t="s">
        <v>8</v>
      </c>
      <c r="F2672" s="30">
        <v>1590</v>
      </c>
      <c r="G2672" t="str">
        <f>IFERROR(_xlfn.XLOOKUP(E2672,[2]Mapping!$G:$G,[2]Mapping!$H:$H),0)</f>
        <v>CLUSTER 2</v>
      </c>
    </row>
    <row r="2673" spans="1:7" x14ac:dyDescent="0.3">
      <c r="A2673" t="str">
        <f t="shared" si="41"/>
        <v>September</v>
      </c>
      <c r="B2673" s="1">
        <v>45547</v>
      </c>
      <c r="C2673" t="s">
        <v>37</v>
      </c>
      <c r="D2673" t="s">
        <v>37</v>
      </c>
      <c r="E2673" t="s">
        <v>9</v>
      </c>
      <c r="F2673" s="30">
        <v>1760</v>
      </c>
      <c r="G2673" t="str">
        <f>IFERROR(_xlfn.XLOOKUP(E2673,[2]Mapping!$G:$G,[2]Mapping!$H:$H),0)</f>
        <v>CLUSTER 2</v>
      </c>
    </row>
    <row r="2674" spans="1:7" x14ac:dyDescent="0.3">
      <c r="A2674" t="str">
        <f t="shared" si="41"/>
        <v>September</v>
      </c>
      <c r="B2674" s="1">
        <v>45547</v>
      </c>
      <c r="C2674" t="s">
        <v>37</v>
      </c>
      <c r="D2674" t="s">
        <v>37</v>
      </c>
      <c r="E2674" t="s">
        <v>10</v>
      </c>
      <c r="F2674" s="30">
        <v>4940</v>
      </c>
      <c r="G2674" t="str">
        <f>IFERROR(_xlfn.XLOOKUP(E2674,[2]Mapping!$G:$G,[2]Mapping!$H:$H),0)</f>
        <v>CLUSTER 1</v>
      </c>
    </row>
    <row r="2675" spans="1:7" x14ac:dyDescent="0.3">
      <c r="A2675" t="str">
        <f t="shared" si="41"/>
        <v>September</v>
      </c>
      <c r="B2675" s="1">
        <v>45547</v>
      </c>
      <c r="C2675" t="s">
        <v>37</v>
      </c>
      <c r="D2675" t="s">
        <v>37</v>
      </c>
      <c r="E2675" t="s">
        <v>11</v>
      </c>
      <c r="F2675" s="30">
        <v>1590</v>
      </c>
      <c r="G2675" t="str">
        <f>IFERROR(_xlfn.XLOOKUP(E2675,[2]Mapping!$G:$G,[2]Mapping!$H:$H),0)</f>
        <v>CLUSTER 2</v>
      </c>
    </row>
    <row r="2676" spans="1:7" x14ac:dyDescent="0.3">
      <c r="A2676" t="str">
        <f t="shared" si="41"/>
        <v>September</v>
      </c>
      <c r="B2676" s="1">
        <v>45547</v>
      </c>
      <c r="C2676" t="s">
        <v>37</v>
      </c>
      <c r="D2676" t="s">
        <v>37</v>
      </c>
      <c r="E2676" t="s">
        <v>13</v>
      </c>
      <c r="F2676" s="30">
        <v>1660</v>
      </c>
      <c r="G2676" t="str">
        <f>IFERROR(_xlfn.XLOOKUP(E2676,[2]Mapping!$G:$G,[2]Mapping!$H:$H),0)</f>
        <v>CLUSTER 1</v>
      </c>
    </row>
    <row r="2677" spans="1:7" x14ac:dyDescent="0.3">
      <c r="A2677" t="str">
        <f t="shared" si="41"/>
        <v>September</v>
      </c>
      <c r="B2677" s="1">
        <v>45547</v>
      </c>
      <c r="C2677" t="s">
        <v>37</v>
      </c>
      <c r="D2677" t="s">
        <v>37</v>
      </c>
      <c r="E2677" t="s">
        <v>14</v>
      </c>
      <c r="F2677" s="30">
        <v>1760</v>
      </c>
      <c r="G2677" t="str">
        <f>IFERROR(_xlfn.XLOOKUP(E2677,[2]Mapping!$G:$G,[2]Mapping!$H:$H),0)</f>
        <v>CLUSTER 2</v>
      </c>
    </row>
    <row r="2678" spans="1:7" x14ac:dyDescent="0.3">
      <c r="A2678" t="str">
        <f t="shared" si="41"/>
        <v>September</v>
      </c>
      <c r="B2678" s="1">
        <v>45547</v>
      </c>
      <c r="C2678" t="s">
        <v>37</v>
      </c>
      <c r="D2678" t="s">
        <v>37</v>
      </c>
      <c r="E2678" t="s">
        <v>16</v>
      </c>
      <c r="F2678" s="30">
        <v>880</v>
      </c>
      <c r="G2678" t="str">
        <f>IFERROR(_xlfn.XLOOKUP(E2678,[2]Mapping!$G:$G,[2]Mapping!$H:$H),0)</f>
        <v>CLUSTER 1</v>
      </c>
    </row>
    <row r="2679" spans="1:7" x14ac:dyDescent="0.3">
      <c r="A2679" t="str">
        <f t="shared" si="41"/>
        <v>September</v>
      </c>
      <c r="B2679" s="1">
        <v>45547</v>
      </c>
      <c r="C2679" t="s">
        <v>37</v>
      </c>
      <c r="D2679" t="s">
        <v>37</v>
      </c>
      <c r="E2679" t="s">
        <v>17</v>
      </c>
      <c r="F2679" s="30">
        <v>4480</v>
      </c>
      <c r="G2679" t="str">
        <f>IFERROR(_xlfn.XLOOKUP(E2679,[2]Mapping!$G:$G,[2]Mapping!$H:$H),0)</f>
        <v>CLUSTER 1</v>
      </c>
    </row>
    <row r="2680" spans="1:7" x14ac:dyDescent="0.3">
      <c r="A2680" t="str">
        <f t="shared" si="41"/>
        <v>September</v>
      </c>
      <c r="B2680" s="1">
        <v>45547</v>
      </c>
      <c r="C2680" t="s">
        <v>37</v>
      </c>
      <c r="D2680" t="s">
        <v>37</v>
      </c>
      <c r="E2680" t="s">
        <v>22</v>
      </c>
      <c r="F2680" s="30">
        <v>2490</v>
      </c>
      <c r="G2680" t="str">
        <f>IFERROR(_xlfn.XLOOKUP(E2680,[2]Mapping!$G:$G,[2]Mapping!$H:$H),0)</f>
        <v>CLUSTER 2</v>
      </c>
    </row>
    <row r="2681" spans="1:7" x14ac:dyDescent="0.3">
      <c r="A2681" t="str">
        <f t="shared" ref="A2681:A2744" si="42">TEXT(B2681,"MMMM")</f>
        <v>September</v>
      </c>
      <c r="B2681" s="1">
        <v>45547</v>
      </c>
      <c r="C2681" t="s">
        <v>37</v>
      </c>
      <c r="D2681" t="s">
        <v>37</v>
      </c>
      <c r="E2681" t="s">
        <v>27</v>
      </c>
      <c r="F2681" s="30">
        <v>1590</v>
      </c>
      <c r="G2681" t="str">
        <f>IFERROR(_xlfn.XLOOKUP(E2681,[2]Mapping!$G:$G,[2]Mapping!$H:$H),0)</f>
        <v>CLUSTER 2</v>
      </c>
    </row>
    <row r="2682" spans="1:7" x14ac:dyDescent="0.3">
      <c r="A2682" t="str">
        <f t="shared" si="42"/>
        <v>September</v>
      </c>
      <c r="B2682" s="1">
        <v>45547</v>
      </c>
      <c r="C2682" t="s">
        <v>37</v>
      </c>
      <c r="D2682" t="s">
        <v>37</v>
      </c>
      <c r="E2682" t="s">
        <v>29</v>
      </c>
      <c r="F2682" s="30">
        <v>1710</v>
      </c>
      <c r="G2682" t="str">
        <f>IFERROR(_xlfn.XLOOKUP(E2682,[2]Mapping!$G:$G,[2]Mapping!$H:$H),0)</f>
        <v>CLUSTER 1</v>
      </c>
    </row>
    <row r="2683" spans="1:7" x14ac:dyDescent="0.3">
      <c r="A2683" t="str">
        <f t="shared" si="42"/>
        <v>September</v>
      </c>
      <c r="B2683" s="1">
        <v>45547</v>
      </c>
      <c r="C2683" t="s">
        <v>37</v>
      </c>
      <c r="D2683" t="s">
        <v>37</v>
      </c>
      <c r="E2683" t="s">
        <v>30</v>
      </c>
      <c r="F2683" s="30">
        <v>3580</v>
      </c>
      <c r="G2683" t="str">
        <f>IFERROR(_xlfn.XLOOKUP(E2683,[2]Mapping!$G:$G,[2]Mapping!$H:$H),0)</f>
        <v>CLUSTER 2</v>
      </c>
    </row>
    <row r="2684" spans="1:7" x14ac:dyDescent="0.3">
      <c r="A2684" t="str">
        <f t="shared" si="42"/>
        <v>September</v>
      </c>
      <c r="B2684" s="1">
        <v>45547</v>
      </c>
      <c r="C2684" t="s">
        <v>37</v>
      </c>
      <c r="D2684" t="s">
        <v>37</v>
      </c>
      <c r="E2684" t="s">
        <v>32</v>
      </c>
      <c r="F2684" s="30">
        <v>880</v>
      </c>
      <c r="G2684" t="str">
        <f>IFERROR(_xlfn.XLOOKUP(E2684,[2]Mapping!$G:$G,[2]Mapping!$H:$H),0)</f>
        <v>CLUSTER 1</v>
      </c>
    </row>
    <row r="2685" spans="1:7" x14ac:dyDescent="0.3">
      <c r="A2685" t="str">
        <f t="shared" si="42"/>
        <v>September</v>
      </c>
      <c r="B2685" s="1">
        <v>45547</v>
      </c>
      <c r="C2685" t="s">
        <v>37</v>
      </c>
      <c r="D2685" t="s">
        <v>37</v>
      </c>
      <c r="E2685" t="s">
        <v>33</v>
      </c>
      <c r="F2685" s="30">
        <v>3680</v>
      </c>
      <c r="G2685" t="str">
        <f>IFERROR(_xlfn.XLOOKUP(E2685,[2]Mapping!$G:$G,[2]Mapping!$H:$H),0)</f>
        <v>CLUSTER 1</v>
      </c>
    </row>
    <row r="2686" spans="1:7" x14ac:dyDescent="0.3">
      <c r="A2686" t="str">
        <f t="shared" si="42"/>
        <v>September</v>
      </c>
      <c r="B2686" s="1">
        <v>45547</v>
      </c>
      <c r="C2686" t="s">
        <v>37</v>
      </c>
      <c r="D2686" t="s">
        <v>37</v>
      </c>
      <c r="E2686" t="s">
        <v>34</v>
      </c>
      <c r="F2686" s="30">
        <v>7050</v>
      </c>
      <c r="G2686" t="str">
        <f>IFERROR(_xlfn.XLOOKUP(E2686,[2]Mapping!$G:$G,[2]Mapping!$H:$H),0)</f>
        <v>CLUSTER 2</v>
      </c>
    </row>
    <row r="2687" spans="1:7" x14ac:dyDescent="0.3">
      <c r="A2687" t="str">
        <f t="shared" si="42"/>
        <v>September</v>
      </c>
      <c r="B2687" s="1">
        <v>45547</v>
      </c>
      <c r="C2687" t="s">
        <v>37</v>
      </c>
      <c r="D2687" t="s">
        <v>37</v>
      </c>
      <c r="E2687" t="s">
        <v>36</v>
      </c>
      <c r="F2687" s="30">
        <v>16980</v>
      </c>
      <c r="G2687" t="str">
        <f>IFERROR(_xlfn.XLOOKUP(E2687,[2]Mapping!$G:$G,[2]Mapping!$H:$H),0)</f>
        <v>CLUSTER 2</v>
      </c>
    </row>
    <row r="2688" spans="1:7" x14ac:dyDescent="0.3">
      <c r="A2688" t="str">
        <f t="shared" si="42"/>
        <v>September</v>
      </c>
      <c r="B2688" s="1">
        <v>45547</v>
      </c>
      <c r="C2688" t="s">
        <v>38</v>
      </c>
      <c r="D2688" t="s">
        <v>38</v>
      </c>
      <c r="E2688" t="s">
        <v>3</v>
      </c>
      <c r="F2688" s="30">
        <v>0</v>
      </c>
      <c r="G2688" t="str">
        <f>IFERROR(_xlfn.XLOOKUP(E2688,[2]Mapping!$G:$G,[2]Mapping!$H:$H),0)</f>
        <v>CLUSTER 1</v>
      </c>
    </row>
    <row r="2689" spans="1:7" x14ac:dyDescent="0.3">
      <c r="A2689" t="str">
        <f t="shared" si="42"/>
        <v>September</v>
      </c>
      <c r="B2689" s="1">
        <v>45547</v>
      </c>
      <c r="C2689" t="s">
        <v>38</v>
      </c>
      <c r="D2689" t="s">
        <v>38</v>
      </c>
      <c r="E2689" t="s">
        <v>4</v>
      </c>
      <c r="F2689" s="30">
        <v>7800</v>
      </c>
      <c r="G2689" t="str">
        <f>IFERROR(_xlfn.XLOOKUP(E2689,[2]Mapping!$G:$G,[2]Mapping!$H:$H),0)</f>
        <v>CLUSTER 1</v>
      </c>
    </row>
    <row r="2690" spans="1:7" x14ac:dyDescent="0.3">
      <c r="A2690" t="str">
        <f t="shared" si="42"/>
        <v>September</v>
      </c>
      <c r="B2690" s="1">
        <v>45547</v>
      </c>
      <c r="C2690" t="s">
        <v>38</v>
      </c>
      <c r="D2690" t="s">
        <v>38</v>
      </c>
      <c r="E2690" t="s">
        <v>6</v>
      </c>
      <c r="F2690" s="30">
        <v>8000</v>
      </c>
      <c r="G2690" t="str">
        <f>IFERROR(_xlfn.XLOOKUP(E2690,[2]Mapping!$G:$G,[2]Mapping!$H:$H),0)</f>
        <v>CLUSTER 2</v>
      </c>
    </row>
    <row r="2691" spans="1:7" x14ac:dyDescent="0.3">
      <c r="A2691" t="str">
        <f t="shared" si="42"/>
        <v>September</v>
      </c>
      <c r="B2691" s="1">
        <v>45547</v>
      </c>
      <c r="C2691" t="s">
        <v>38</v>
      </c>
      <c r="D2691" t="s">
        <v>38</v>
      </c>
      <c r="E2691" t="s">
        <v>8</v>
      </c>
      <c r="F2691" s="30">
        <v>16640</v>
      </c>
      <c r="G2691" t="str">
        <f>IFERROR(_xlfn.XLOOKUP(E2691,[2]Mapping!$G:$G,[2]Mapping!$H:$H),0)</f>
        <v>CLUSTER 2</v>
      </c>
    </row>
    <row r="2692" spans="1:7" x14ac:dyDescent="0.3">
      <c r="A2692" t="str">
        <f t="shared" si="42"/>
        <v>September</v>
      </c>
      <c r="B2692" s="1">
        <v>45547</v>
      </c>
      <c r="C2692" t="s">
        <v>38</v>
      </c>
      <c r="D2692" t="s">
        <v>38</v>
      </c>
      <c r="E2692" t="s">
        <v>9</v>
      </c>
      <c r="F2692" s="30">
        <v>15480</v>
      </c>
      <c r="G2692" t="str">
        <f>IFERROR(_xlfn.XLOOKUP(E2692,[2]Mapping!$G:$G,[2]Mapping!$H:$H),0)</f>
        <v>CLUSTER 2</v>
      </c>
    </row>
    <row r="2693" spans="1:7" x14ac:dyDescent="0.3">
      <c r="A2693" t="str">
        <f t="shared" si="42"/>
        <v>September</v>
      </c>
      <c r="B2693" s="1">
        <v>45547</v>
      </c>
      <c r="C2693" t="s">
        <v>38</v>
      </c>
      <c r="D2693" t="s">
        <v>38</v>
      </c>
      <c r="E2693" t="s">
        <v>11</v>
      </c>
      <c r="F2693" s="30">
        <v>9100</v>
      </c>
      <c r="G2693" t="str">
        <f>IFERROR(_xlfn.XLOOKUP(E2693,[2]Mapping!$G:$G,[2]Mapping!$H:$H),0)</f>
        <v>CLUSTER 2</v>
      </c>
    </row>
    <row r="2694" spans="1:7" x14ac:dyDescent="0.3">
      <c r="A2694" t="str">
        <f t="shared" si="42"/>
        <v>September</v>
      </c>
      <c r="B2694" s="1">
        <v>45547</v>
      </c>
      <c r="C2694" t="s">
        <v>38</v>
      </c>
      <c r="D2694" t="s">
        <v>38</v>
      </c>
      <c r="E2694" t="s">
        <v>12</v>
      </c>
      <c r="F2694" s="30">
        <v>4180</v>
      </c>
      <c r="G2694" t="str">
        <f>IFERROR(_xlfn.XLOOKUP(E2694,[2]Mapping!$G:$G,[2]Mapping!$H:$H),0)</f>
        <v>CLUSTER 2</v>
      </c>
    </row>
    <row r="2695" spans="1:7" x14ac:dyDescent="0.3">
      <c r="A2695" t="str">
        <f t="shared" si="42"/>
        <v>September</v>
      </c>
      <c r="B2695" s="1">
        <v>45547</v>
      </c>
      <c r="C2695" t="s">
        <v>38</v>
      </c>
      <c r="D2695" t="s">
        <v>38</v>
      </c>
      <c r="E2695" t="s">
        <v>13</v>
      </c>
      <c r="F2695" s="30">
        <v>41410</v>
      </c>
      <c r="G2695" t="str">
        <f>IFERROR(_xlfn.XLOOKUP(E2695,[2]Mapping!$G:$G,[2]Mapping!$H:$H),0)</f>
        <v>CLUSTER 1</v>
      </c>
    </row>
    <row r="2696" spans="1:7" x14ac:dyDescent="0.3">
      <c r="A2696" t="str">
        <f t="shared" si="42"/>
        <v>September</v>
      </c>
      <c r="B2696" s="1">
        <v>45547</v>
      </c>
      <c r="C2696" t="s">
        <v>38</v>
      </c>
      <c r="D2696" t="s">
        <v>38</v>
      </c>
      <c r="E2696" t="s">
        <v>16</v>
      </c>
      <c r="F2696" s="30">
        <v>47100</v>
      </c>
      <c r="G2696" t="str">
        <f>IFERROR(_xlfn.XLOOKUP(E2696,[2]Mapping!$G:$G,[2]Mapping!$H:$H),0)</f>
        <v>CLUSTER 1</v>
      </c>
    </row>
    <row r="2697" spans="1:7" x14ac:dyDescent="0.3">
      <c r="A2697" t="str">
        <f t="shared" si="42"/>
        <v>September</v>
      </c>
      <c r="B2697" s="1">
        <v>45547</v>
      </c>
      <c r="C2697" t="s">
        <v>38</v>
      </c>
      <c r="D2697" t="s">
        <v>38</v>
      </c>
      <c r="E2697" t="s">
        <v>17</v>
      </c>
      <c r="F2697" s="30">
        <v>3980</v>
      </c>
      <c r="G2697" t="str">
        <f>IFERROR(_xlfn.XLOOKUP(E2697,[2]Mapping!$G:$G,[2]Mapping!$H:$H),0)</f>
        <v>CLUSTER 1</v>
      </c>
    </row>
    <row r="2698" spans="1:7" x14ac:dyDescent="0.3">
      <c r="A2698" t="str">
        <f t="shared" si="42"/>
        <v>September</v>
      </c>
      <c r="B2698" s="1">
        <v>45547</v>
      </c>
      <c r="C2698" t="s">
        <v>38</v>
      </c>
      <c r="D2698" t="s">
        <v>38</v>
      </c>
      <c r="E2698" t="s">
        <v>18</v>
      </c>
      <c r="F2698" s="30">
        <v>17900</v>
      </c>
      <c r="G2698" t="str">
        <f>IFERROR(_xlfn.XLOOKUP(E2698,[2]Mapping!$G:$G,[2]Mapping!$H:$H),0)</f>
        <v>CLUSTER 2</v>
      </c>
    </row>
    <row r="2699" spans="1:7" x14ac:dyDescent="0.3">
      <c r="A2699" t="str">
        <f t="shared" si="42"/>
        <v>September</v>
      </c>
      <c r="B2699" s="1">
        <v>45547</v>
      </c>
      <c r="C2699" t="s">
        <v>38</v>
      </c>
      <c r="D2699" t="s">
        <v>38</v>
      </c>
      <c r="E2699" t="s">
        <v>22</v>
      </c>
      <c r="F2699" s="30">
        <v>1100</v>
      </c>
      <c r="G2699" t="str">
        <f>IFERROR(_xlfn.XLOOKUP(E2699,[2]Mapping!$G:$G,[2]Mapping!$H:$H),0)</f>
        <v>CLUSTER 2</v>
      </c>
    </row>
    <row r="2700" spans="1:7" x14ac:dyDescent="0.3">
      <c r="A2700" t="str">
        <f t="shared" si="42"/>
        <v>September</v>
      </c>
      <c r="B2700" s="1">
        <v>45547</v>
      </c>
      <c r="C2700" t="s">
        <v>38</v>
      </c>
      <c r="D2700" t="s">
        <v>38</v>
      </c>
      <c r="E2700" t="s">
        <v>25</v>
      </c>
      <c r="F2700" s="30">
        <v>9100</v>
      </c>
      <c r="G2700" t="str">
        <f>IFERROR(_xlfn.XLOOKUP(E2700,[2]Mapping!$G:$G,[2]Mapping!$H:$H),0)</f>
        <v>CLUSTER 1</v>
      </c>
    </row>
    <row r="2701" spans="1:7" x14ac:dyDescent="0.3">
      <c r="A2701" t="str">
        <f t="shared" si="42"/>
        <v>September</v>
      </c>
      <c r="B2701" s="1">
        <v>45547</v>
      </c>
      <c r="C2701" t="s">
        <v>38</v>
      </c>
      <c r="D2701" t="s">
        <v>38</v>
      </c>
      <c r="E2701" t="s">
        <v>26</v>
      </c>
      <c r="F2701" s="30">
        <v>26950</v>
      </c>
      <c r="G2701" t="str">
        <f>IFERROR(_xlfn.XLOOKUP(E2701,[2]Mapping!$G:$G,[2]Mapping!$H:$H),0)</f>
        <v>CLUSTER 1</v>
      </c>
    </row>
    <row r="2702" spans="1:7" x14ac:dyDescent="0.3">
      <c r="A2702" t="str">
        <f t="shared" si="42"/>
        <v>September</v>
      </c>
      <c r="B2702" s="1">
        <v>45547</v>
      </c>
      <c r="C2702" t="s">
        <v>38</v>
      </c>
      <c r="D2702" t="s">
        <v>38</v>
      </c>
      <c r="E2702" t="s">
        <v>27</v>
      </c>
      <c r="F2702" s="30">
        <v>14800</v>
      </c>
      <c r="G2702" t="str">
        <f>IFERROR(_xlfn.XLOOKUP(E2702,[2]Mapping!$G:$G,[2]Mapping!$H:$H),0)</f>
        <v>CLUSTER 2</v>
      </c>
    </row>
    <row r="2703" spans="1:7" x14ac:dyDescent="0.3">
      <c r="A2703" t="str">
        <f t="shared" si="42"/>
        <v>September</v>
      </c>
      <c r="B2703" s="1">
        <v>45547</v>
      </c>
      <c r="C2703" t="s">
        <v>38</v>
      </c>
      <c r="D2703" t="s">
        <v>38</v>
      </c>
      <c r="E2703" t="s">
        <v>28</v>
      </c>
      <c r="F2703" s="30">
        <v>14990</v>
      </c>
      <c r="G2703" t="str">
        <f>IFERROR(_xlfn.XLOOKUP(E2703,[2]Mapping!$G:$G,[2]Mapping!$H:$H),0)</f>
        <v>CLUSTER 1</v>
      </c>
    </row>
    <row r="2704" spans="1:7" x14ac:dyDescent="0.3">
      <c r="A2704" t="str">
        <f t="shared" si="42"/>
        <v>September</v>
      </c>
      <c r="B2704" s="1">
        <v>45547</v>
      </c>
      <c r="C2704" t="s">
        <v>38</v>
      </c>
      <c r="D2704" t="s">
        <v>38</v>
      </c>
      <c r="E2704" t="s">
        <v>29</v>
      </c>
      <c r="F2704" s="30">
        <v>1260</v>
      </c>
      <c r="G2704" t="str">
        <f>IFERROR(_xlfn.XLOOKUP(E2704,[2]Mapping!$G:$G,[2]Mapping!$H:$H),0)</f>
        <v>CLUSTER 1</v>
      </c>
    </row>
    <row r="2705" spans="1:7" x14ac:dyDescent="0.3">
      <c r="A2705" t="str">
        <f t="shared" si="42"/>
        <v>September</v>
      </c>
      <c r="B2705" s="1">
        <v>45547</v>
      </c>
      <c r="C2705" t="s">
        <v>38</v>
      </c>
      <c r="D2705" t="s">
        <v>38</v>
      </c>
      <c r="E2705" t="s">
        <v>30</v>
      </c>
      <c r="F2705" s="30">
        <v>9940</v>
      </c>
      <c r="G2705" t="str">
        <f>IFERROR(_xlfn.XLOOKUP(E2705,[2]Mapping!$G:$G,[2]Mapping!$H:$H),0)</f>
        <v>CLUSTER 2</v>
      </c>
    </row>
    <row r="2706" spans="1:7" x14ac:dyDescent="0.3">
      <c r="A2706" t="str">
        <f t="shared" si="42"/>
        <v>September</v>
      </c>
      <c r="B2706" s="1">
        <v>45547</v>
      </c>
      <c r="C2706" t="s">
        <v>38</v>
      </c>
      <c r="D2706" t="s">
        <v>38</v>
      </c>
      <c r="E2706" t="s">
        <v>31</v>
      </c>
      <c r="F2706" s="30">
        <v>8410</v>
      </c>
      <c r="G2706" t="str">
        <f>IFERROR(_xlfn.XLOOKUP(E2706,[2]Mapping!$G:$G,[2]Mapping!$H:$H),0)</f>
        <v>CLUSTER 1</v>
      </c>
    </row>
    <row r="2707" spans="1:7" x14ac:dyDescent="0.3">
      <c r="A2707" t="str">
        <f t="shared" si="42"/>
        <v>September</v>
      </c>
      <c r="B2707" s="1">
        <v>45547</v>
      </c>
      <c r="C2707" t="s">
        <v>38</v>
      </c>
      <c r="D2707" t="s">
        <v>38</v>
      </c>
      <c r="E2707" t="s">
        <v>32</v>
      </c>
      <c r="F2707" s="30">
        <v>15760</v>
      </c>
      <c r="G2707" t="str">
        <f>IFERROR(_xlfn.XLOOKUP(E2707,[2]Mapping!$G:$G,[2]Mapping!$H:$H),0)</f>
        <v>CLUSTER 1</v>
      </c>
    </row>
    <row r="2708" spans="1:7" x14ac:dyDescent="0.3">
      <c r="A2708" t="str">
        <f t="shared" si="42"/>
        <v>September</v>
      </c>
      <c r="B2708" s="1">
        <v>45547</v>
      </c>
      <c r="C2708" t="s">
        <v>38</v>
      </c>
      <c r="D2708" t="s">
        <v>38</v>
      </c>
      <c r="E2708" t="s">
        <v>34</v>
      </c>
      <c r="F2708" s="30">
        <v>10080</v>
      </c>
      <c r="G2708" t="str">
        <f>IFERROR(_xlfn.XLOOKUP(E2708,[2]Mapping!$G:$G,[2]Mapping!$H:$H),0)</f>
        <v>CLUSTER 2</v>
      </c>
    </row>
    <row r="2709" spans="1:7" x14ac:dyDescent="0.3">
      <c r="A2709" t="str">
        <f t="shared" si="42"/>
        <v>September</v>
      </c>
      <c r="B2709" s="1">
        <v>45547</v>
      </c>
      <c r="C2709" t="s">
        <v>38</v>
      </c>
      <c r="D2709" t="s">
        <v>38</v>
      </c>
      <c r="E2709" t="s">
        <v>35</v>
      </c>
      <c r="F2709" s="30">
        <v>10570</v>
      </c>
      <c r="G2709" t="str">
        <f>IFERROR(_xlfn.XLOOKUP(E2709,[2]Mapping!$G:$G,[2]Mapping!$H:$H),0)</f>
        <v>CLUSTER 2</v>
      </c>
    </row>
    <row r="2710" spans="1:7" x14ac:dyDescent="0.3">
      <c r="A2710" t="str">
        <f t="shared" si="42"/>
        <v>September</v>
      </c>
      <c r="B2710" s="1">
        <v>45547</v>
      </c>
      <c r="C2710" t="s">
        <v>38</v>
      </c>
      <c r="D2710" t="s">
        <v>38</v>
      </c>
      <c r="E2710" t="s">
        <v>36</v>
      </c>
      <c r="F2710" s="30">
        <v>19530</v>
      </c>
      <c r="G2710" t="str">
        <f>IFERROR(_xlfn.XLOOKUP(E2710,[2]Mapping!$G:$G,[2]Mapping!$H:$H),0)</f>
        <v>CLUSTER 2</v>
      </c>
    </row>
    <row r="2711" spans="1:7" x14ac:dyDescent="0.3">
      <c r="A2711" t="str">
        <f t="shared" si="42"/>
        <v>September</v>
      </c>
      <c r="B2711" s="1">
        <v>45547</v>
      </c>
      <c r="C2711" t="s">
        <v>2</v>
      </c>
      <c r="D2711" t="s">
        <v>2</v>
      </c>
      <c r="E2711" t="s">
        <v>3</v>
      </c>
      <c r="F2711" s="30">
        <v>203590</v>
      </c>
      <c r="G2711" t="str">
        <f>IFERROR(_xlfn.XLOOKUP(E2711,[2]Mapping!$G:$G,[2]Mapping!$H:$H),0)</f>
        <v>CLUSTER 1</v>
      </c>
    </row>
    <row r="2712" spans="1:7" x14ac:dyDescent="0.3">
      <c r="A2712" t="str">
        <f t="shared" si="42"/>
        <v>September</v>
      </c>
      <c r="B2712" s="1">
        <v>45547</v>
      </c>
      <c r="C2712" t="s">
        <v>2</v>
      </c>
      <c r="D2712" t="s">
        <v>2</v>
      </c>
      <c r="E2712" t="s">
        <v>4</v>
      </c>
      <c r="F2712" s="30">
        <v>71220</v>
      </c>
      <c r="G2712" t="str">
        <f>IFERROR(_xlfn.XLOOKUP(E2712,[2]Mapping!$G:$G,[2]Mapping!$H:$H),0)</f>
        <v>CLUSTER 1</v>
      </c>
    </row>
    <row r="2713" spans="1:7" x14ac:dyDescent="0.3">
      <c r="A2713" t="str">
        <f t="shared" si="42"/>
        <v>September</v>
      </c>
      <c r="B2713" s="1">
        <v>45547</v>
      </c>
      <c r="C2713" t="s">
        <v>2</v>
      </c>
      <c r="D2713" t="s">
        <v>2</v>
      </c>
      <c r="E2713" t="s">
        <v>5</v>
      </c>
      <c r="F2713" s="30">
        <v>244670.02000000002</v>
      </c>
      <c r="G2713" t="str">
        <f>IFERROR(_xlfn.XLOOKUP(E2713,[2]Mapping!$G:$G,[2]Mapping!$H:$H),0)</f>
        <v>CLUSTER 1</v>
      </c>
    </row>
    <row r="2714" spans="1:7" x14ac:dyDescent="0.3">
      <c r="A2714" t="str">
        <f t="shared" si="42"/>
        <v>September</v>
      </c>
      <c r="B2714" s="1">
        <v>45547</v>
      </c>
      <c r="C2714" t="s">
        <v>2</v>
      </c>
      <c r="D2714" t="s">
        <v>2</v>
      </c>
      <c r="E2714" t="s">
        <v>6</v>
      </c>
      <c r="F2714" s="30">
        <v>456620.02</v>
      </c>
      <c r="G2714" t="str">
        <f>IFERROR(_xlfn.XLOOKUP(E2714,[2]Mapping!$G:$G,[2]Mapping!$H:$H),0)</f>
        <v>CLUSTER 2</v>
      </c>
    </row>
    <row r="2715" spans="1:7" x14ac:dyDescent="0.3">
      <c r="A2715" t="str">
        <f t="shared" si="42"/>
        <v>September</v>
      </c>
      <c r="B2715" s="1">
        <v>45547</v>
      </c>
      <c r="C2715" t="s">
        <v>2</v>
      </c>
      <c r="D2715" t="s">
        <v>2</v>
      </c>
      <c r="E2715" t="s">
        <v>7</v>
      </c>
      <c r="F2715" s="30">
        <v>206780</v>
      </c>
      <c r="G2715" t="str">
        <f>IFERROR(_xlfn.XLOOKUP(E2715,[2]Mapping!$G:$G,[2]Mapping!$H:$H),0)</f>
        <v>CLUSTER 1</v>
      </c>
    </row>
    <row r="2716" spans="1:7" x14ac:dyDescent="0.3">
      <c r="A2716" t="str">
        <f t="shared" si="42"/>
        <v>September</v>
      </c>
      <c r="B2716" s="1">
        <v>45547</v>
      </c>
      <c r="C2716" t="s">
        <v>2</v>
      </c>
      <c r="D2716" t="s">
        <v>2</v>
      </c>
      <c r="E2716" t="s">
        <v>8</v>
      </c>
      <c r="F2716" s="30">
        <v>954680</v>
      </c>
      <c r="G2716" t="str">
        <f>IFERROR(_xlfn.XLOOKUP(E2716,[2]Mapping!$G:$G,[2]Mapping!$H:$H),0)</f>
        <v>CLUSTER 2</v>
      </c>
    </row>
    <row r="2717" spans="1:7" x14ac:dyDescent="0.3">
      <c r="A2717" t="str">
        <f t="shared" si="42"/>
        <v>September</v>
      </c>
      <c r="B2717" s="1">
        <v>45547</v>
      </c>
      <c r="C2717" t="s">
        <v>2</v>
      </c>
      <c r="D2717" t="s">
        <v>2</v>
      </c>
      <c r="E2717" t="s">
        <v>9</v>
      </c>
      <c r="F2717" s="30">
        <v>636610</v>
      </c>
      <c r="G2717" t="str">
        <f>IFERROR(_xlfn.XLOOKUP(E2717,[2]Mapping!$G:$G,[2]Mapping!$H:$H),0)</f>
        <v>CLUSTER 2</v>
      </c>
    </row>
    <row r="2718" spans="1:7" x14ac:dyDescent="0.3">
      <c r="A2718" t="str">
        <f t="shared" si="42"/>
        <v>September</v>
      </c>
      <c r="B2718" s="1">
        <v>45547</v>
      </c>
      <c r="C2718" t="s">
        <v>2</v>
      </c>
      <c r="D2718" t="s">
        <v>2</v>
      </c>
      <c r="E2718" t="s">
        <v>10</v>
      </c>
      <c r="F2718" s="30">
        <v>304000.02</v>
      </c>
      <c r="G2718" t="str">
        <f>IFERROR(_xlfn.XLOOKUP(E2718,[2]Mapping!$G:$G,[2]Mapping!$H:$H),0)</f>
        <v>CLUSTER 1</v>
      </c>
    </row>
    <row r="2719" spans="1:7" x14ac:dyDescent="0.3">
      <c r="A2719" t="str">
        <f t="shared" si="42"/>
        <v>September</v>
      </c>
      <c r="B2719" s="1">
        <v>45547</v>
      </c>
      <c r="C2719" t="s">
        <v>2</v>
      </c>
      <c r="D2719" t="s">
        <v>2</v>
      </c>
      <c r="E2719" t="s">
        <v>11</v>
      </c>
      <c r="F2719" s="30">
        <v>1422130.01</v>
      </c>
      <c r="G2719" t="str">
        <f>IFERROR(_xlfn.XLOOKUP(E2719,[2]Mapping!$G:$G,[2]Mapping!$H:$H),0)</f>
        <v>CLUSTER 2</v>
      </c>
    </row>
    <row r="2720" spans="1:7" x14ac:dyDescent="0.3">
      <c r="A2720" t="str">
        <f t="shared" si="42"/>
        <v>September</v>
      </c>
      <c r="B2720" s="1">
        <v>45547</v>
      </c>
      <c r="C2720" t="s">
        <v>2</v>
      </c>
      <c r="D2720" t="s">
        <v>2</v>
      </c>
      <c r="E2720" t="s">
        <v>12</v>
      </c>
      <c r="F2720" s="30">
        <v>360420</v>
      </c>
      <c r="G2720" t="str">
        <f>IFERROR(_xlfn.XLOOKUP(E2720,[2]Mapping!$G:$G,[2]Mapping!$H:$H),0)</f>
        <v>CLUSTER 2</v>
      </c>
    </row>
    <row r="2721" spans="1:7" x14ac:dyDescent="0.3">
      <c r="A2721" t="str">
        <f t="shared" si="42"/>
        <v>September</v>
      </c>
      <c r="B2721" s="1">
        <v>45547</v>
      </c>
      <c r="C2721" t="s">
        <v>2</v>
      </c>
      <c r="D2721" t="s">
        <v>2</v>
      </c>
      <c r="E2721" t="s">
        <v>13</v>
      </c>
      <c r="F2721" s="30">
        <v>768240</v>
      </c>
      <c r="G2721" t="str">
        <f>IFERROR(_xlfn.XLOOKUP(E2721,[2]Mapping!$G:$G,[2]Mapping!$H:$H),0)</f>
        <v>CLUSTER 1</v>
      </c>
    </row>
    <row r="2722" spans="1:7" x14ac:dyDescent="0.3">
      <c r="A2722" t="str">
        <f t="shared" si="42"/>
        <v>September</v>
      </c>
      <c r="B2722" s="1">
        <v>45547</v>
      </c>
      <c r="C2722" t="s">
        <v>2</v>
      </c>
      <c r="D2722" t="s">
        <v>2</v>
      </c>
      <c r="E2722" t="s">
        <v>14</v>
      </c>
      <c r="F2722" s="30">
        <v>324760.01</v>
      </c>
      <c r="G2722" t="str">
        <f>IFERROR(_xlfn.XLOOKUP(E2722,[2]Mapping!$G:$G,[2]Mapping!$H:$H),0)</f>
        <v>CLUSTER 2</v>
      </c>
    </row>
    <row r="2723" spans="1:7" x14ac:dyDescent="0.3">
      <c r="A2723" t="str">
        <f t="shared" si="42"/>
        <v>September</v>
      </c>
      <c r="B2723" s="1">
        <v>45547</v>
      </c>
      <c r="C2723" t="s">
        <v>2</v>
      </c>
      <c r="D2723" t="s">
        <v>2</v>
      </c>
      <c r="E2723" t="s">
        <v>15</v>
      </c>
      <c r="F2723" s="30">
        <v>67790</v>
      </c>
      <c r="G2723" t="str">
        <f>IFERROR(_xlfn.XLOOKUP(E2723,[2]Mapping!$G:$G,[2]Mapping!$H:$H),0)</f>
        <v>CLUSTER 2</v>
      </c>
    </row>
    <row r="2724" spans="1:7" x14ac:dyDescent="0.3">
      <c r="A2724" t="str">
        <f t="shared" si="42"/>
        <v>September</v>
      </c>
      <c r="B2724" s="1">
        <v>45547</v>
      </c>
      <c r="C2724" t="s">
        <v>2</v>
      </c>
      <c r="D2724" t="s">
        <v>2</v>
      </c>
      <c r="E2724" t="s">
        <v>16</v>
      </c>
      <c r="F2724" s="30">
        <v>527080</v>
      </c>
      <c r="G2724" t="str">
        <f>IFERROR(_xlfn.XLOOKUP(E2724,[2]Mapping!$G:$G,[2]Mapping!$H:$H),0)</f>
        <v>CLUSTER 1</v>
      </c>
    </row>
    <row r="2725" spans="1:7" x14ac:dyDescent="0.3">
      <c r="A2725" t="str">
        <f t="shared" si="42"/>
        <v>September</v>
      </c>
      <c r="B2725" s="1">
        <v>45547</v>
      </c>
      <c r="C2725" t="s">
        <v>2</v>
      </c>
      <c r="D2725" t="s">
        <v>2</v>
      </c>
      <c r="E2725" t="s">
        <v>17</v>
      </c>
      <c r="F2725" s="30">
        <v>450160.02</v>
      </c>
      <c r="G2725" t="str">
        <f>IFERROR(_xlfn.XLOOKUP(E2725,[2]Mapping!$G:$G,[2]Mapping!$H:$H),0)</f>
        <v>CLUSTER 1</v>
      </c>
    </row>
    <row r="2726" spans="1:7" x14ac:dyDescent="0.3">
      <c r="A2726" t="str">
        <f t="shared" si="42"/>
        <v>September</v>
      </c>
      <c r="B2726" s="1">
        <v>45547</v>
      </c>
      <c r="C2726" t="s">
        <v>2</v>
      </c>
      <c r="D2726" t="s">
        <v>2</v>
      </c>
      <c r="E2726" t="s">
        <v>18</v>
      </c>
      <c r="F2726" s="30">
        <v>443340.36000000004</v>
      </c>
      <c r="G2726" t="str">
        <f>IFERROR(_xlfn.XLOOKUP(E2726,[2]Mapping!$G:$G,[2]Mapping!$H:$H),0)</f>
        <v>CLUSTER 2</v>
      </c>
    </row>
    <row r="2727" spans="1:7" x14ac:dyDescent="0.3">
      <c r="A2727" t="str">
        <f t="shared" si="42"/>
        <v>September</v>
      </c>
      <c r="B2727" s="1">
        <v>45547</v>
      </c>
      <c r="C2727" t="s">
        <v>2</v>
      </c>
      <c r="D2727" t="s">
        <v>2</v>
      </c>
      <c r="E2727" t="s">
        <v>19</v>
      </c>
      <c r="F2727" s="30">
        <v>199020</v>
      </c>
      <c r="G2727" t="str">
        <f>IFERROR(_xlfn.XLOOKUP(E2727,[2]Mapping!$G:$G,[2]Mapping!$H:$H),0)</f>
        <v>CLUSTER 2</v>
      </c>
    </row>
    <row r="2728" spans="1:7" x14ac:dyDescent="0.3">
      <c r="A2728" t="str">
        <f t="shared" si="42"/>
        <v>September</v>
      </c>
      <c r="B2728" s="1">
        <v>45547</v>
      </c>
      <c r="C2728" t="s">
        <v>2</v>
      </c>
      <c r="D2728" t="s">
        <v>2</v>
      </c>
      <c r="E2728" t="s">
        <v>20</v>
      </c>
      <c r="F2728" s="30">
        <v>797100</v>
      </c>
      <c r="G2728" t="str">
        <f>IFERROR(_xlfn.XLOOKUP(E2728,[2]Mapping!$G:$G,[2]Mapping!$H:$H),0)</f>
        <v>CLUSTER 2</v>
      </c>
    </row>
    <row r="2729" spans="1:7" x14ac:dyDescent="0.3">
      <c r="A2729" t="str">
        <f t="shared" si="42"/>
        <v>September</v>
      </c>
      <c r="B2729" s="1">
        <v>45547</v>
      </c>
      <c r="C2729" t="s">
        <v>2</v>
      </c>
      <c r="D2729" t="s">
        <v>2</v>
      </c>
      <c r="E2729" t="s">
        <v>21</v>
      </c>
      <c r="F2729" s="30">
        <v>171470</v>
      </c>
      <c r="G2729" t="str">
        <f>IFERROR(_xlfn.XLOOKUP(E2729,[2]Mapping!$G:$G,[2]Mapping!$H:$H),0)</f>
        <v>CLUSTER 2</v>
      </c>
    </row>
    <row r="2730" spans="1:7" x14ac:dyDescent="0.3">
      <c r="A2730" t="str">
        <f t="shared" si="42"/>
        <v>September</v>
      </c>
      <c r="B2730" s="1">
        <v>45547</v>
      </c>
      <c r="C2730" t="s">
        <v>2</v>
      </c>
      <c r="D2730" t="s">
        <v>2</v>
      </c>
      <c r="E2730" t="s">
        <v>22</v>
      </c>
      <c r="F2730" s="30">
        <v>547320</v>
      </c>
      <c r="G2730" t="str">
        <f>IFERROR(_xlfn.XLOOKUP(E2730,[2]Mapping!$G:$G,[2]Mapping!$H:$H),0)</f>
        <v>CLUSTER 2</v>
      </c>
    </row>
    <row r="2731" spans="1:7" x14ac:dyDescent="0.3">
      <c r="A2731" t="str">
        <f t="shared" si="42"/>
        <v>September</v>
      </c>
      <c r="B2731" s="1">
        <v>45547</v>
      </c>
      <c r="C2731" t="s">
        <v>2</v>
      </c>
      <c r="D2731" t="s">
        <v>2</v>
      </c>
      <c r="E2731" t="s">
        <v>23</v>
      </c>
      <c r="F2731" s="30">
        <v>68780</v>
      </c>
      <c r="G2731" t="str">
        <f>IFERROR(_xlfn.XLOOKUP(E2731,[2]Mapping!$G:$G,[2]Mapping!$H:$H),0)</f>
        <v>CLUSTER 2</v>
      </c>
    </row>
    <row r="2732" spans="1:7" x14ac:dyDescent="0.3">
      <c r="A2732" t="str">
        <f t="shared" si="42"/>
        <v>September</v>
      </c>
      <c r="B2732" s="1">
        <v>45547</v>
      </c>
      <c r="C2732" t="s">
        <v>2</v>
      </c>
      <c r="D2732" t="s">
        <v>2</v>
      </c>
      <c r="E2732" t="s">
        <v>24</v>
      </c>
      <c r="F2732" s="30">
        <v>219750</v>
      </c>
      <c r="G2732" t="str">
        <f>IFERROR(_xlfn.XLOOKUP(E2732,[2]Mapping!$G:$G,[2]Mapping!$H:$H),0)</f>
        <v>CLUSTER 1</v>
      </c>
    </row>
    <row r="2733" spans="1:7" x14ac:dyDescent="0.3">
      <c r="A2733" t="str">
        <f t="shared" si="42"/>
        <v>September</v>
      </c>
      <c r="B2733" s="1">
        <v>45547</v>
      </c>
      <c r="C2733" t="s">
        <v>2</v>
      </c>
      <c r="D2733" t="s">
        <v>2</v>
      </c>
      <c r="E2733" t="s">
        <v>25</v>
      </c>
      <c r="F2733" s="30">
        <v>406030</v>
      </c>
      <c r="G2733" t="str">
        <f>IFERROR(_xlfn.XLOOKUP(E2733,[2]Mapping!$G:$G,[2]Mapping!$H:$H),0)</f>
        <v>CLUSTER 1</v>
      </c>
    </row>
    <row r="2734" spans="1:7" x14ac:dyDescent="0.3">
      <c r="A2734" t="str">
        <f t="shared" si="42"/>
        <v>September</v>
      </c>
      <c r="B2734" s="1">
        <v>45547</v>
      </c>
      <c r="C2734" t="s">
        <v>2</v>
      </c>
      <c r="D2734" t="s">
        <v>2</v>
      </c>
      <c r="E2734" t="s">
        <v>26</v>
      </c>
      <c r="F2734" s="30">
        <v>535430</v>
      </c>
      <c r="G2734" t="str">
        <f>IFERROR(_xlfn.XLOOKUP(E2734,[2]Mapping!$G:$G,[2]Mapping!$H:$H),0)</f>
        <v>CLUSTER 1</v>
      </c>
    </row>
    <row r="2735" spans="1:7" x14ac:dyDescent="0.3">
      <c r="A2735" t="str">
        <f t="shared" si="42"/>
        <v>September</v>
      </c>
      <c r="B2735" s="1">
        <v>45547</v>
      </c>
      <c r="C2735" t="s">
        <v>2</v>
      </c>
      <c r="D2735" t="s">
        <v>2</v>
      </c>
      <c r="E2735" t="s">
        <v>27</v>
      </c>
      <c r="F2735" s="30">
        <v>283850</v>
      </c>
      <c r="G2735" t="str">
        <f>IFERROR(_xlfn.XLOOKUP(E2735,[2]Mapping!$G:$G,[2]Mapping!$H:$H),0)</f>
        <v>CLUSTER 2</v>
      </c>
    </row>
    <row r="2736" spans="1:7" x14ac:dyDescent="0.3">
      <c r="A2736" t="str">
        <f t="shared" si="42"/>
        <v>September</v>
      </c>
      <c r="B2736" s="1">
        <v>45547</v>
      </c>
      <c r="C2736" t="s">
        <v>2</v>
      </c>
      <c r="D2736" t="s">
        <v>2</v>
      </c>
      <c r="E2736" t="s">
        <v>28</v>
      </c>
      <c r="F2736" s="30">
        <v>386170</v>
      </c>
      <c r="G2736" t="str">
        <f>IFERROR(_xlfn.XLOOKUP(E2736,[2]Mapping!$G:$G,[2]Mapping!$H:$H),0)</f>
        <v>CLUSTER 1</v>
      </c>
    </row>
    <row r="2737" spans="1:7" x14ac:dyDescent="0.3">
      <c r="A2737" t="str">
        <f t="shared" si="42"/>
        <v>September</v>
      </c>
      <c r="B2737" s="1">
        <v>45547</v>
      </c>
      <c r="C2737" t="s">
        <v>2</v>
      </c>
      <c r="D2737" t="s">
        <v>2</v>
      </c>
      <c r="E2737" t="s">
        <v>29</v>
      </c>
      <c r="F2737" s="30">
        <v>392740</v>
      </c>
      <c r="G2737" t="str">
        <f>IFERROR(_xlfn.XLOOKUP(E2737,[2]Mapping!$G:$G,[2]Mapping!$H:$H),0)</f>
        <v>CLUSTER 1</v>
      </c>
    </row>
    <row r="2738" spans="1:7" x14ac:dyDescent="0.3">
      <c r="A2738" t="str">
        <f t="shared" si="42"/>
        <v>September</v>
      </c>
      <c r="B2738" s="1">
        <v>45547</v>
      </c>
      <c r="C2738" t="s">
        <v>2</v>
      </c>
      <c r="D2738" t="s">
        <v>2</v>
      </c>
      <c r="E2738" t="s">
        <v>30</v>
      </c>
      <c r="F2738" s="30">
        <v>413910</v>
      </c>
      <c r="G2738" t="str">
        <f>IFERROR(_xlfn.XLOOKUP(E2738,[2]Mapping!$G:$G,[2]Mapping!$H:$H),0)</f>
        <v>CLUSTER 2</v>
      </c>
    </row>
    <row r="2739" spans="1:7" x14ac:dyDescent="0.3">
      <c r="A2739" t="str">
        <f t="shared" si="42"/>
        <v>September</v>
      </c>
      <c r="B2739" s="1">
        <v>45547</v>
      </c>
      <c r="C2739" t="s">
        <v>2</v>
      </c>
      <c r="D2739" t="s">
        <v>2</v>
      </c>
      <c r="E2739" t="s">
        <v>31</v>
      </c>
      <c r="F2739" s="30">
        <v>555495.02</v>
      </c>
      <c r="G2739" t="str">
        <f>IFERROR(_xlfn.XLOOKUP(E2739,[2]Mapping!$G:$G,[2]Mapping!$H:$H),0)</f>
        <v>CLUSTER 1</v>
      </c>
    </row>
    <row r="2740" spans="1:7" x14ac:dyDescent="0.3">
      <c r="A2740" t="str">
        <f t="shared" si="42"/>
        <v>September</v>
      </c>
      <c r="B2740" s="1">
        <v>45547</v>
      </c>
      <c r="C2740" t="s">
        <v>2</v>
      </c>
      <c r="D2740" t="s">
        <v>2</v>
      </c>
      <c r="E2740" t="s">
        <v>32</v>
      </c>
      <c r="F2740" s="30">
        <v>446690.01</v>
      </c>
      <c r="G2740" t="str">
        <f>IFERROR(_xlfn.XLOOKUP(E2740,[2]Mapping!$G:$G,[2]Mapping!$H:$H),0)</f>
        <v>CLUSTER 1</v>
      </c>
    </row>
    <row r="2741" spans="1:7" x14ac:dyDescent="0.3">
      <c r="A2741" t="str">
        <f t="shared" si="42"/>
        <v>September</v>
      </c>
      <c r="B2741" s="1">
        <v>45547</v>
      </c>
      <c r="C2741" t="s">
        <v>2</v>
      </c>
      <c r="D2741" t="s">
        <v>2</v>
      </c>
      <c r="E2741" t="s">
        <v>33</v>
      </c>
      <c r="F2741" s="30">
        <v>208920.01</v>
      </c>
      <c r="G2741" t="str">
        <f>IFERROR(_xlfn.XLOOKUP(E2741,[2]Mapping!$G:$G,[2]Mapping!$H:$H),0)</f>
        <v>CLUSTER 1</v>
      </c>
    </row>
    <row r="2742" spans="1:7" x14ac:dyDescent="0.3">
      <c r="A2742" t="str">
        <f t="shared" si="42"/>
        <v>September</v>
      </c>
      <c r="B2742" s="1">
        <v>45547</v>
      </c>
      <c r="C2742" t="s">
        <v>2</v>
      </c>
      <c r="D2742" t="s">
        <v>2</v>
      </c>
      <c r="E2742" t="s">
        <v>34</v>
      </c>
      <c r="F2742" s="30">
        <v>341660.02</v>
      </c>
      <c r="G2742" t="str">
        <f>IFERROR(_xlfn.XLOOKUP(E2742,[2]Mapping!$G:$G,[2]Mapping!$H:$H),0)</f>
        <v>CLUSTER 2</v>
      </c>
    </row>
    <row r="2743" spans="1:7" x14ac:dyDescent="0.3">
      <c r="A2743" t="str">
        <f t="shared" si="42"/>
        <v>September</v>
      </c>
      <c r="B2743" s="1">
        <v>45547</v>
      </c>
      <c r="C2743" t="s">
        <v>2</v>
      </c>
      <c r="D2743" t="s">
        <v>2</v>
      </c>
      <c r="E2743" t="s">
        <v>35</v>
      </c>
      <c r="F2743" s="30">
        <v>690813.02</v>
      </c>
      <c r="G2743" t="str">
        <f>IFERROR(_xlfn.XLOOKUP(E2743,[2]Mapping!$G:$G,[2]Mapping!$H:$H),0)</f>
        <v>CLUSTER 2</v>
      </c>
    </row>
    <row r="2744" spans="1:7" x14ac:dyDescent="0.3">
      <c r="A2744" t="str">
        <f t="shared" si="42"/>
        <v>September</v>
      </c>
      <c r="B2744" s="1">
        <v>45547</v>
      </c>
      <c r="C2744" t="s">
        <v>2</v>
      </c>
      <c r="D2744" t="s">
        <v>2</v>
      </c>
      <c r="E2744" t="s">
        <v>36</v>
      </c>
      <c r="F2744" s="30">
        <v>707210</v>
      </c>
      <c r="G2744" t="str">
        <f>IFERROR(_xlfn.XLOOKUP(E2744,[2]Mapping!$G:$G,[2]Mapping!$H:$H),0)</f>
        <v>CLUSTER 2</v>
      </c>
    </row>
    <row r="2745" spans="1:7" x14ac:dyDescent="0.3">
      <c r="A2745" t="str">
        <f t="shared" ref="A2745:A2808" si="43">TEXT(B2745,"MMMM")</f>
        <v>September</v>
      </c>
      <c r="B2745" s="3">
        <v>45547</v>
      </c>
      <c r="C2745" t="s">
        <v>0</v>
      </c>
      <c r="D2745" t="s">
        <v>0</v>
      </c>
      <c r="E2745" t="s">
        <v>39</v>
      </c>
      <c r="F2745" s="30">
        <v>6620</v>
      </c>
      <c r="G2745" t="str">
        <f>IFERROR(_xlfn.XLOOKUP(E2745,[2]Mapping!$G:$G,[2]Mapping!$H:$H),0)</f>
        <v>KY</v>
      </c>
    </row>
    <row r="2746" spans="1:7" x14ac:dyDescent="0.3">
      <c r="A2746" t="str">
        <f t="shared" si="43"/>
        <v>September</v>
      </c>
      <c r="B2746" s="1">
        <v>45548</v>
      </c>
      <c r="C2746" t="s">
        <v>37</v>
      </c>
      <c r="D2746" t="s">
        <v>37</v>
      </c>
      <c r="E2746" t="s">
        <v>3</v>
      </c>
      <c r="F2746" s="30">
        <v>1590</v>
      </c>
      <c r="G2746" t="str">
        <f>IFERROR(_xlfn.XLOOKUP(E2746,[2]Mapping!$G:$G,[2]Mapping!$H:$H),0)</f>
        <v>CLUSTER 1</v>
      </c>
    </row>
    <row r="2747" spans="1:7" x14ac:dyDescent="0.3">
      <c r="A2747" t="str">
        <f t="shared" si="43"/>
        <v>September</v>
      </c>
      <c r="B2747" s="1">
        <v>45548</v>
      </c>
      <c r="C2747" t="s">
        <v>37</v>
      </c>
      <c r="D2747" t="s">
        <v>37</v>
      </c>
      <c r="E2747" t="s">
        <v>4</v>
      </c>
      <c r="F2747" s="30">
        <v>3850.01</v>
      </c>
      <c r="G2747" t="str">
        <f>IFERROR(_xlfn.XLOOKUP(E2747,[2]Mapping!$G:$G,[2]Mapping!$H:$H),0)</f>
        <v>CLUSTER 1</v>
      </c>
    </row>
    <row r="2748" spans="1:7" x14ac:dyDescent="0.3">
      <c r="A2748" t="str">
        <f t="shared" si="43"/>
        <v>September</v>
      </c>
      <c r="B2748" s="1">
        <v>45548</v>
      </c>
      <c r="C2748" t="s">
        <v>37</v>
      </c>
      <c r="D2748" t="s">
        <v>37</v>
      </c>
      <c r="E2748" t="s">
        <v>7</v>
      </c>
      <c r="F2748" s="30">
        <v>1580</v>
      </c>
      <c r="G2748" t="str">
        <f>IFERROR(_xlfn.XLOOKUP(E2748,[2]Mapping!$G:$G,[2]Mapping!$H:$H),0)</f>
        <v>CLUSTER 1</v>
      </c>
    </row>
    <row r="2749" spans="1:7" x14ac:dyDescent="0.3">
      <c r="A2749" t="str">
        <f t="shared" si="43"/>
        <v>September</v>
      </c>
      <c r="B2749" s="1">
        <v>45548</v>
      </c>
      <c r="C2749" t="s">
        <v>37</v>
      </c>
      <c r="D2749" t="s">
        <v>37</v>
      </c>
      <c r="E2749" t="s">
        <v>8</v>
      </c>
      <c r="F2749" s="30">
        <v>1590</v>
      </c>
      <c r="G2749" t="str">
        <f>IFERROR(_xlfn.XLOOKUP(E2749,[2]Mapping!$G:$G,[2]Mapping!$H:$H),0)</f>
        <v>CLUSTER 2</v>
      </c>
    </row>
    <row r="2750" spans="1:7" x14ac:dyDescent="0.3">
      <c r="A2750" t="str">
        <f t="shared" si="43"/>
        <v>September</v>
      </c>
      <c r="B2750" s="1">
        <v>45548</v>
      </c>
      <c r="C2750" t="s">
        <v>37</v>
      </c>
      <c r="D2750" t="s">
        <v>37</v>
      </c>
      <c r="E2750" t="s">
        <v>11</v>
      </c>
      <c r="F2750" s="30">
        <v>3900</v>
      </c>
      <c r="G2750" t="str">
        <f>IFERROR(_xlfn.XLOOKUP(E2750,[2]Mapping!$G:$G,[2]Mapping!$H:$H),0)</f>
        <v>CLUSTER 2</v>
      </c>
    </row>
    <row r="2751" spans="1:7" x14ac:dyDescent="0.3">
      <c r="A2751" t="str">
        <f t="shared" si="43"/>
        <v>September</v>
      </c>
      <c r="B2751" s="1">
        <v>45548</v>
      </c>
      <c r="C2751" t="s">
        <v>37</v>
      </c>
      <c r="D2751" t="s">
        <v>37</v>
      </c>
      <c r="E2751" t="s">
        <v>15</v>
      </c>
      <c r="F2751" s="30">
        <v>1590</v>
      </c>
      <c r="G2751" t="str">
        <f>IFERROR(_xlfn.XLOOKUP(E2751,[2]Mapping!$G:$G,[2]Mapping!$H:$H),0)</f>
        <v>CLUSTER 2</v>
      </c>
    </row>
    <row r="2752" spans="1:7" x14ac:dyDescent="0.3">
      <c r="A2752" t="str">
        <f t="shared" si="43"/>
        <v>September</v>
      </c>
      <c r="B2752" s="1">
        <v>45548</v>
      </c>
      <c r="C2752" t="s">
        <v>37</v>
      </c>
      <c r="D2752" t="s">
        <v>37</v>
      </c>
      <c r="E2752" t="s">
        <v>17</v>
      </c>
      <c r="F2752" s="30">
        <v>880</v>
      </c>
      <c r="G2752" t="str">
        <f>IFERROR(_xlfn.XLOOKUP(E2752,[2]Mapping!$G:$G,[2]Mapping!$H:$H),0)</f>
        <v>CLUSTER 1</v>
      </c>
    </row>
    <row r="2753" spans="1:7" x14ac:dyDescent="0.3">
      <c r="A2753" t="str">
        <f t="shared" si="43"/>
        <v>September</v>
      </c>
      <c r="B2753" s="1">
        <v>45548</v>
      </c>
      <c r="C2753" t="s">
        <v>37</v>
      </c>
      <c r="D2753" t="s">
        <v>37</v>
      </c>
      <c r="E2753" t="s">
        <v>18</v>
      </c>
      <c r="F2753" s="30">
        <v>11650</v>
      </c>
      <c r="G2753" t="str">
        <f>IFERROR(_xlfn.XLOOKUP(E2753,[2]Mapping!$G:$G,[2]Mapping!$H:$H),0)</f>
        <v>CLUSTER 2</v>
      </c>
    </row>
    <row r="2754" spans="1:7" x14ac:dyDescent="0.3">
      <c r="A2754" t="str">
        <f t="shared" si="43"/>
        <v>September</v>
      </c>
      <c r="B2754" s="1">
        <v>45548</v>
      </c>
      <c r="C2754" t="s">
        <v>37</v>
      </c>
      <c r="D2754" t="s">
        <v>37</v>
      </c>
      <c r="E2754" t="s">
        <v>20</v>
      </c>
      <c r="F2754" s="30">
        <v>800</v>
      </c>
      <c r="G2754" t="str">
        <f>IFERROR(_xlfn.XLOOKUP(E2754,[2]Mapping!$G:$G,[2]Mapping!$H:$H),0)</f>
        <v>CLUSTER 2</v>
      </c>
    </row>
    <row r="2755" spans="1:7" x14ac:dyDescent="0.3">
      <c r="A2755" t="str">
        <f t="shared" si="43"/>
        <v>September</v>
      </c>
      <c r="B2755" s="1">
        <v>45548</v>
      </c>
      <c r="C2755" t="s">
        <v>37</v>
      </c>
      <c r="D2755" t="s">
        <v>37</v>
      </c>
      <c r="E2755" t="s">
        <v>22</v>
      </c>
      <c r="F2755" s="30">
        <v>2800</v>
      </c>
      <c r="G2755" t="str">
        <f>IFERROR(_xlfn.XLOOKUP(E2755,[2]Mapping!$G:$G,[2]Mapping!$H:$H),0)</f>
        <v>CLUSTER 2</v>
      </c>
    </row>
    <row r="2756" spans="1:7" x14ac:dyDescent="0.3">
      <c r="A2756" t="str">
        <f t="shared" si="43"/>
        <v>September</v>
      </c>
      <c r="B2756" s="1">
        <v>45548</v>
      </c>
      <c r="C2756" t="s">
        <v>37</v>
      </c>
      <c r="D2756" t="s">
        <v>37</v>
      </c>
      <c r="E2756" t="s">
        <v>27</v>
      </c>
      <c r="F2756" s="30">
        <v>800</v>
      </c>
      <c r="G2756" t="str">
        <f>IFERROR(_xlfn.XLOOKUP(E2756,[2]Mapping!$G:$G,[2]Mapping!$H:$H),0)</f>
        <v>CLUSTER 2</v>
      </c>
    </row>
    <row r="2757" spans="1:7" x14ac:dyDescent="0.3">
      <c r="A2757" t="str">
        <f t="shared" si="43"/>
        <v>September</v>
      </c>
      <c r="B2757" s="1">
        <v>45548</v>
      </c>
      <c r="C2757" t="s">
        <v>37</v>
      </c>
      <c r="D2757" t="s">
        <v>37</v>
      </c>
      <c r="E2757" t="s">
        <v>28</v>
      </c>
      <c r="F2757" s="30">
        <v>2640</v>
      </c>
      <c r="G2757" t="str">
        <f>IFERROR(_xlfn.XLOOKUP(E2757,[2]Mapping!$G:$G,[2]Mapping!$H:$H),0)</f>
        <v>CLUSTER 1</v>
      </c>
    </row>
    <row r="2758" spans="1:7" x14ac:dyDescent="0.3">
      <c r="A2758" t="str">
        <f t="shared" si="43"/>
        <v>September</v>
      </c>
      <c r="B2758" s="1">
        <v>45548</v>
      </c>
      <c r="C2758" t="s">
        <v>37</v>
      </c>
      <c r="D2758" t="s">
        <v>37</v>
      </c>
      <c r="E2758" t="s">
        <v>29</v>
      </c>
      <c r="F2758" s="30">
        <v>800</v>
      </c>
      <c r="G2758" t="str">
        <f>IFERROR(_xlfn.XLOOKUP(E2758,[2]Mapping!$G:$G,[2]Mapping!$H:$H),0)</f>
        <v>CLUSTER 1</v>
      </c>
    </row>
    <row r="2759" spans="1:7" x14ac:dyDescent="0.3">
      <c r="A2759" t="str">
        <f t="shared" si="43"/>
        <v>September</v>
      </c>
      <c r="B2759" s="1">
        <v>45548</v>
      </c>
      <c r="C2759" t="s">
        <v>37</v>
      </c>
      <c r="D2759" t="s">
        <v>37</v>
      </c>
      <c r="E2759" t="s">
        <v>30</v>
      </c>
      <c r="F2759" s="30">
        <v>9560</v>
      </c>
      <c r="G2759" t="str">
        <f>IFERROR(_xlfn.XLOOKUP(E2759,[2]Mapping!$G:$G,[2]Mapping!$H:$H),0)</f>
        <v>CLUSTER 2</v>
      </c>
    </row>
    <row r="2760" spans="1:7" x14ac:dyDescent="0.3">
      <c r="A2760" t="str">
        <f t="shared" si="43"/>
        <v>September</v>
      </c>
      <c r="B2760" s="1">
        <v>45548</v>
      </c>
      <c r="C2760" t="s">
        <v>37</v>
      </c>
      <c r="D2760" t="s">
        <v>37</v>
      </c>
      <c r="E2760" t="s">
        <v>33</v>
      </c>
      <c r="F2760" s="30">
        <v>880</v>
      </c>
      <c r="G2760" t="str">
        <f>IFERROR(_xlfn.XLOOKUP(E2760,[2]Mapping!$G:$G,[2]Mapping!$H:$H),0)</f>
        <v>CLUSTER 1</v>
      </c>
    </row>
    <row r="2761" spans="1:7" x14ac:dyDescent="0.3">
      <c r="A2761" t="str">
        <f t="shared" si="43"/>
        <v>September</v>
      </c>
      <c r="B2761" s="1">
        <v>45548</v>
      </c>
      <c r="C2761" t="s">
        <v>37</v>
      </c>
      <c r="D2761" t="s">
        <v>37</v>
      </c>
      <c r="E2761" t="s">
        <v>35</v>
      </c>
      <c r="F2761" s="30">
        <v>6890</v>
      </c>
      <c r="G2761" t="str">
        <f>IFERROR(_xlfn.XLOOKUP(E2761,[2]Mapping!$G:$G,[2]Mapping!$H:$H),0)</f>
        <v>CLUSTER 2</v>
      </c>
    </row>
    <row r="2762" spans="1:7" x14ac:dyDescent="0.3">
      <c r="A2762" t="str">
        <f t="shared" si="43"/>
        <v>September</v>
      </c>
      <c r="B2762" s="1">
        <v>45548</v>
      </c>
      <c r="C2762" t="s">
        <v>37</v>
      </c>
      <c r="D2762" t="s">
        <v>37</v>
      </c>
      <c r="E2762" t="s">
        <v>36</v>
      </c>
      <c r="F2762" s="30">
        <v>33800</v>
      </c>
      <c r="G2762" t="str">
        <f>IFERROR(_xlfn.XLOOKUP(E2762,[2]Mapping!$G:$G,[2]Mapping!$H:$H),0)</f>
        <v>CLUSTER 2</v>
      </c>
    </row>
    <row r="2763" spans="1:7" x14ac:dyDescent="0.3">
      <c r="A2763" t="str">
        <f t="shared" si="43"/>
        <v>September</v>
      </c>
      <c r="B2763" s="1">
        <v>45548</v>
      </c>
      <c r="C2763" t="s">
        <v>38</v>
      </c>
      <c r="D2763" t="s">
        <v>38</v>
      </c>
      <c r="E2763" t="s">
        <v>3</v>
      </c>
      <c r="F2763" s="30">
        <v>31850</v>
      </c>
      <c r="G2763" t="str">
        <f>IFERROR(_xlfn.XLOOKUP(E2763,[2]Mapping!$G:$G,[2]Mapping!$H:$H),0)</f>
        <v>CLUSTER 1</v>
      </c>
    </row>
    <row r="2764" spans="1:7" x14ac:dyDescent="0.3">
      <c r="A2764" t="str">
        <f t="shared" si="43"/>
        <v>September</v>
      </c>
      <c r="B2764" s="1">
        <v>45548</v>
      </c>
      <c r="C2764" t="s">
        <v>38</v>
      </c>
      <c r="D2764" t="s">
        <v>38</v>
      </c>
      <c r="E2764" t="s">
        <v>4</v>
      </c>
      <c r="F2764" s="30">
        <v>4500</v>
      </c>
      <c r="G2764" t="str">
        <f>IFERROR(_xlfn.XLOOKUP(E2764,[2]Mapping!$G:$G,[2]Mapping!$H:$H),0)</f>
        <v>CLUSTER 1</v>
      </c>
    </row>
    <row r="2765" spans="1:7" x14ac:dyDescent="0.3">
      <c r="A2765" t="str">
        <f t="shared" si="43"/>
        <v>September</v>
      </c>
      <c r="B2765" s="1">
        <v>45548</v>
      </c>
      <c r="C2765" t="s">
        <v>38</v>
      </c>
      <c r="D2765" t="s">
        <v>38</v>
      </c>
      <c r="E2765" t="s">
        <v>6</v>
      </c>
      <c r="F2765" s="30">
        <v>6270</v>
      </c>
      <c r="G2765" t="str">
        <f>IFERROR(_xlfn.XLOOKUP(E2765,[2]Mapping!$G:$G,[2]Mapping!$H:$H),0)</f>
        <v>CLUSTER 2</v>
      </c>
    </row>
    <row r="2766" spans="1:7" x14ac:dyDescent="0.3">
      <c r="A2766" t="str">
        <f t="shared" si="43"/>
        <v>September</v>
      </c>
      <c r="B2766" s="1">
        <v>45548</v>
      </c>
      <c r="C2766" t="s">
        <v>38</v>
      </c>
      <c r="D2766" t="s">
        <v>38</v>
      </c>
      <c r="E2766" t="s">
        <v>7</v>
      </c>
      <c r="F2766" s="30">
        <v>3100</v>
      </c>
      <c r="G2766" t="str">
        <f>IFERROR(_xlfn.XLOOKUP(E2766,[2]Mapping!$G:$G,[2]Mapping!$H:$H),0)</f>
        <v>CLUSTER 1</v>
      </c>
    </row>
    <row r="2767" spans="1:7" x14ac:dyDescent="0.3">
      <c r="A2767" t="str">
        <f t="shared" si="43"/>
        <v>September</v>
      </c>
      <c r="B2767" s="1">
        <v>45548</v>
      </c>
      <c r="C2767" t="s">
        <v>38</v>
      </c>
      <c r="D2767" t="s">
        <v>38</v>
      </c>
      <c r="E2767" t="s">
        <v>8</v>
      </c>
      <c r="F2767" s="30">
        <v>9100</v>
      </c>
      <c r="G2767" t="str">
        <f>IFERROR(_xlfn.XLOOKUP(E2767,[2]Mapping!$G:$G,[2]Mapping!$H:$H),0)</f>
        <v>CLUSTER 2</v>
      </c>
    </row>
    <row r="2768" spans="1:7" x14ac:dyDescent="0.3">
      <c r="A2768" t="str">
        <f t="shared" si="43"/>
        <v>September</v>
      </c>
      <c r="B2768" s="1">
        <v>45548</v>
      </c>
      <c r="C2768" t="s">
        <v>38</v>
      </c>
      <c r="D2768" t="s">
        <v>38</v>
      </c>
      <c r="E2768" t="s">
        <v>11</v>
      </c>
      <c r="F2768" s="30">
        <v>5390</v>
      </c>
      <c r="G2768" t="str">
        <f>IFERROR(_xlfn.XLOOKUP(E2768,[2]Mapping!$G:$G,[2]Mapping!$H:$H),0)</f>
        <v>CLUSTER 2</v>
      </c>
    </row>
    <row r="2769" spans="1:7" x14ac:dyDescent="0.3">
      <c r="A2769" t="str">
        <f t="shared" si="43"/>
        <v>September</v>
      </c>
      <c r="B2769" s="1">
        <v>45548</v>
      </c>
      <c r="C2769" t="s">
        <v>38</v>
      </c>
      <c r="D2769" t="s">
        <v>38</v>
      </c>
      <c r="E2769" t="s">
        <v>12</v>
      </c>
      <c r="F2769" s="30">
        <v>4180</v>
      </c>
      <c r="G2769" t="str">
        <f>IFERROR(_xlfn.XLOOKUP(E2769,[2]Mapping!$G:$G,[2]Mapping!$H:$H),0)</f>
        <v>CLUSTER 2</v>
      </c>
    </row>
    <row r="2770" spans="1:7" x14ac:dyDescent="0.3">
      <c r="A2770" t="str">
        <f t="shared" si="43"/>
        <v>September</v>
      </c>
      <c r="B2770" s="1">
        <v>45548</v>
      </c>
      <c r="C2770" t="s">
        <v>38</v>
      </c>
      <c r="D2770" t="s">
        <v>38</v>
      </c>
      <c r="E2770" t="s">
        <v>13</v>
      </c>
      <c r="F2770" s="30">
        <v>15940</v>
      </c>
      <c r="G2770" t="str">
        <f>IFERROR(_xlfn.XLOOKUP(E2770,[2]Mapping!$G:$G,[2]Mapping!$H:$H),0)</f>
        <v>CLUSTER 1</v>
      </c>
    </row>
    <row r="2771" spans="1:7" x14ac:dyDescent="0.3">
      <c r="A2771" t="str">
        <f t="shared" si="43"/>
        <v>September</v>
      </c>
      <c r="B2771" s="1">
        <v>45548</v>
      </c>
      <c r="C2771" t="s">
        <v>38</v>
      </c>
      <c r="D2771" t="s">
        <v>38</v>
      </c>
      <c r="E2771" t="s">
        <v>16</v>
      </c>
      <c r="F2771" s="30">
        <v>8420</v>
      </c>
      <c r="G2771" t="str">
        <f>IFERROR(_xlfn.XLOOKUP(E2771,[2]Mapping!$G:$G,[2]Mapping!$H:$H),0)</f>
        <v>CLUSTER 1</v>
      </c>
    </row>
    <row r="2772" spans="1:7" x14ac:dyDescent="0.3">
      <c r="A2772" t="str">
        <f t="shared" si="43"/>
        <v>September</v>
      </c>
      <c r="B2772" s="1">
        <v>45548</v>
      </c>
      <c r="C2772" t="s">
        <v>38</v>
      </c>
      <c r="D2772" t="s">
        <v>38</v>
      </c>
      <c r="E2772" t="s">
        <v>17</v>
      </c>
      <c r="F2772" s="30">
        <v>37660</v>
      </c>
      <c r="G2772" t="str">
        <f>IFERROR(_xlfn.XLOOKUP(E2772,[2]Mapping!$G:$G,[2]Mapping!$H:$H),0)</f>
        <v>CLUSTER 1</v>
      </c>
    </row>
    <row r="2773" spans="1:7" x14ac:dyDescent="0.3">
      <c r="A2773" t="str">
        <f t="shared" si="43"/>
        <v>September</v>
      </c>
      <c r="B2773" s="1">
        <v>45548</v>
      </c>
      <c r="C2773" t="s">
        <v>38</v>
      </c>
      <c r="D2773" t="s">
        <v>38</v>
      </c>
      <c r="E2773" t="s">
        <v>19</v>
      </c>
      <c r="F2773" s="30">
        <v>4620</v>
      </c>
      <c r="G2773" t="str">
        <f>IFERROR(_xlfn.XLOOKUP(E2773,[2]Mapping!$G:$G,[2]Mapping!$H:$H),0)</f>
        <v>CLUSTER 2</v>
      </c>
    </row>
    <row r="2774" spans="1:7" x14ac:dyDescent="0.3">
      <c r="A2774" t="str">
        <f t="shared" si="43"/>
        <v>September</v>
      </c>
      <c r="B2774" s="1">
        <v>45548</v>
      </c>
      <c r="C2774" t="s">
        <v>38</v>
      </c>
      <c r="D2774" t="s">
        <v>38</v>
      </c>
      <c r="E2774" t="s">
        <v>39</v>
      </c>
      <c r="F2774" s="30">
        <v>7000</v>
      </c>
      <c r="G2774" t="str">
        <f>IFERROR(_xlfn.XLOOKUP(E2774,[2]Mapping!$G:$G,[2]Mapping!$H:$H),0)</f>
        <v>KY</v>
      </c>
    </row>
    <row r="2775" spans="1:7" x14ac:dyDescent="0.3">
      <c r="A2775" t="str">
        <f t="shared" si="43"/>
        <v>September</v>
      </c>
      <c r="B2775" s="1">
        <v>45548</v>
      </c>
      <c r="C2775" t="s">
        <v>38</v>
      </c>
      <c r="D2775" t="s">
        <v>38</v>
      </c>
      <c r="E2775" t="s">
        <v>20</v>
      </c>
      <c r="F2775" s="30">
        <v>4550</v>
      </c>
      <c r="G2775" t="str">
        <f>IFERROR(_xlfn.XLOOKUP(E2775,[2]Mapping!$G:$G,[2]Mapping!$H:$H),0)</f>
        <v>CLUSTER 2</v>
      </c>
    </row>
    <row r="2776" spans="1:7" x14ac:dyDescent="0.3">
      <c r="A2776" t="str">
        <f t="shared" si="43"/>
        <v>September</v>
      </c>
      <c r="B2776" s="1">
        <v>45548</v>
      </c>
      <c r="C2776" t="s">
        <v>38</v>
      </c>
      <c r="D2776" t="s">
        <v>38</v>
      </c>
      <c r="E2776" t="s">
        <v>21</v>
      </c>
      <c r="F2776" s="30">
        <v>4350</v>
      </c>
      <c r="G2776" t="str">
        <f>IFERROR(_xlfn.XLOOKUP(E2776,[2]Mapping!$G:$G,[2]Mapping!$H:$H),0)</f>
        <v>CLUSTER 2</v>
      </c>
    </row>
    <row r="2777" spans="1:7" x14ac:dyDescent="0.3">
      <c r="A2777" t="str">
        <f t="shared" si="43"/>
        <v>September</v>
      </c>
      <c r="B2777" s="1">
        <v>45548</v>
      </c>
      <c r="C2777" t="s">
        <v>38</v>
      </c>
      <c r="D2777" t="s">
        <v>38</v>
      </c>
      <c r="E2777" t="s">
        <v>24</v>
      </c>
      <c r="F2777" s="30">
        <v>4610</v>
      </c>
      <c r="G2777" t="str">
        <f>IFERROR(_xlfn.XLOOKUP(E2777,[2]Mapping!$G:$G,[2]Mapping!$H:$H),0)</f>
        <v>CLUSTER 1</v>
      </c>
    </row>
    <row r="2778" spans="1:7" x14ac:dyDescent="0.3">
      <c r="A2778" t="str">
        <f t="shared" si="43"/>
        <v>September</v>
      </c>
      <c r="B2778" s="1">
        <v>45548</v>
      </c>
      <c r="C2778" t="s">
        <v>38</v>
      </c>
      <c r="D2778" t="s">
        <v>38</v>
      </c>
      <c r="E2778" t="s">
        <v>25</v>
      </c>
      <c r="F2778" s="30">
        <v>4550</v>
      </c>
      <c r="G2778" t="str">
        <f>IFERROR(_xlfn.XLOOKUP(E2778,[2]Mapping!$G:$G,[2]Mapping!$H:$H),0)</f>
        <v>CLUSTER 1</v>
      </c>
    </row>
    <row r="2779" spans="1:7" x14ac:dyDescent="0.3">
      <c r="A2779" t="str">
        <f t="shared" si="43"/>
        <v>September</v>
      </c>
      <c r="B2779" s="1">
        <v>45548</v>
      </c>
      <c r="C2779" t="s">
        <v>38</v>
      </c>
      <c r="D2779" t="s">
        <v>38</v>
      </c>
      <c r="E2779" t="s">
        <v>26</v>
      </c>
      <c r="F2779" s="30">
        <v>2980</v>
      </c>
      <c r="G2779" t="str">
        <f>IFERROR(_xlfn.XLOOKUP(E2779,[2]Mapping!$G:$G,[2]Mapping!$H:$H),0)</f>
        <v>CLUSTER 1</v>
      </c>
    </row>
    <row r="2780" spans="1:7" x14ac:dyDescent="0.3">
      <c r="A2780" t="str">
        <f t="shared" si="43"/>
        <v>September</v>
      </c>
      <c r="B2780" s="1">
        <v>45548</v>
      </c>
      <c r="C2780" t="s">
        <v>38</v>
      </c>
      <c r="D2780" t="s">
        <v>38</v>
      </c>
      <c r="E2780" t="s">
        <v>28</v>
      </c>
      <c r="F2780" s="30">
        <v>16170</v>
      </c>
      <c r="G2780" t="str">
        <f>IFERROR(_xlfn.XLOOKUP(E2780,[2]Mapping!$G:$G,[2]Mapping!$H:$H),0)</f>
        <v>CLUSTER 1</v>
      </c>
    </row>
    <row r="2781" spans="1:7" x14ac:dyDescent="0.3">
      <c r="A2781" t="str">
        <f t="shared" si="43"/>
        <v>September</v>
      </c>
      <c r="B2781" s="1">
        <v>45548</v>
      </c>
      <c r="C2781" t="s">
        <v>38</v>
      </c>
      <c r="D2781" t="s">
        <v>38</v>
      </c>
      <c r="E2781" t="s">
        <v>29</v>
      </c>
      <c r="F2781" s="30">
        <v>21480</v>
      </c>
      <c r="G2781" t="str">
        <f>IFERROR(_xlfn.XLOOKUP(E2781,[2]Mapping!$G:$G,[2]Mapping!$H:$H),0)</f>
        <v>CLUSTER 1</v>
      </c>
    </row>
    <row r="2782" spans="1:7" x14ac:dyDescent="0.3">
      <c r="A2782" t="str">
        <f t="shared" si="43"/>
        <v>September</v>
      </c>
      <c r="B2782" s="1">
        <v>45548</v>
      </c>
      <c r="C2782" t="s">
        <v>38</v>
      </c>
      <c r="D2782" t="s">
        <v>38</v>
      </c>
      <c r="E2782" t="s">
        <v>30</v>
      </c>
      <c r="F2782" s="30">
        <v>18200</v>
      </c>
      <c r="G2782" t="str">
        <f>IFERROR(_xlfn.XLOOKUP(E2782,[2]Mapping!$G:$G,[2]Mapping!$H:$H),0)</f>
        <v>CLUSTER 2</v>
      </c>
    </row>
    <row r="2783" spans="1:7" x14ac:dyDescent="0.3">
      <c r="A2783" t="str">
        <f t="shared" si="43"/>
        <v>September</v>
      </c>
      <c r="B2783" s="1">
        <v>45548</v>
      </c>
      <c r="C2783" t="s">
        <v>38</v>
      </c>
      <c r="D2783" t="s">
        <v>38</v>
      </c>
      <c r="E2783" t="s">
        <v>31</v>
      </c>
      <c r="F2783" s="30">
        <v>4550</v>
      </c>
      <c r="G2783" t="str">
        <f>IFERROR(_xlfn.XLOOKUP(E2783,[2]Mapping!$G:$G,[2]Mapping!$H:$H),0)</f>
        <v>CLUSTER 1</v>
      </c>
    </row>
    <row r="2784" spans="1:7" x14ac:dyDescent="0.3">
      <c r="A2784" t="str">
        <f t="shared" si="43"/>
        <v>September</v>
      </c>
      <c r="B2784" s="1">
        <v>45548</v>
      </c>
      <c r="C2784" t="s">
        <v>38</v>
      </c>
      <c r="D2784" t="s">
        <v>38</v>
      </c>
      <c r="E2784" t="s">
        <v>32</v>
      </c>
      <c r="F2784" s="30">
        <v>17230</v>
      </c>
      <c r="G2784" t="str">
        <f>IFERROR(_xlfn.XLOOKUP(E2784,[2]Mapping!$G:$G,[2]Mapping!$H:$H),0)</f>
        <v>CLUSTER 1</v>
      </c>
    </row>
    <row r="2785" spans="1:7" x14ac:dyDescent="0.3">
      <c r="A2785" t="str">
        <f t="shared" si="43"/>
        <v>September</v>
      </c>
      <c r="B2785" s="1">
        <v>45548</v>
      </c>
      <c r="C2785" t="s">
        <v>38</v>
      </c>
      <c r="D2785" t="s">
        <v>38</v>
      </c>
      <c r="E2785" t="s">
        <v>34</v>
      </c>
      <c r="F2785" s="30">
        <v>46030</v>
      </c>
      <c r="G2785" t="str">
        <f>IFERROR(_xlfn.XLOOKUP(E2785,[2]Mapping!$G:$G,[2]Mapping!$H:$H),0)</f>
        <v>CLUSTER 2</v>
      </c>
    </row>
    <row r="2786" spans="1:7" x14ac:dyDescent="0.3">
      <c r="A2786" t="str">
        <f t="shared" si="43"/>
        <v>September</v>
      </c>
      <c r="B2786" s="1">
        <v>45548</v>
      </c>
      <c r="C2786" t="s">
        <v>38</v>
      </c>
      <c r="D2786" t="s">
        <v>38</v>
      </c>
      <c r="E2786" t="s">
        <v>35</v>
      </c>
      <c r="F2786" s="30">
        <v>5390</v>
      </c>
      <c r="G2786" t="str">
        <f>IFERROR(_xlfn.XLOOKUP(E2786,[2]Mapping!$G:$G,[2]Mapping!$H:$H),0)</f>
        <v>CLUSTER 2</v>
      </c>
    </row>
    <row r="2787" spans="1:7" x14ac:dyDescent="0.3">
      <c r="A2787" t="str">
        <f t="shared" si="43"/>
        <v>September</v>
      </c>
      <c r="B2787" s="1">
        <v>45548</v>
      </c>
      <c r="C2787" t="s">
        <v>38</v>
      </c>
      <c r="D2787" t="s">
        <v>38</v>
      </c>
      <c r="E2787" t="s">
        <v>36</v>
      </c>
      <c r="F2787" s="30">
        <v>12400</v>
      </c>
      <c r="G2787" t="str">
        <f>IFERROR(_xlfn.XLOOKUP(E2787,[2]Mapping!$G:$G,[2]Mapping!$H:$H),0)</f>
        <v>CLUSTER 2</v>
      </c>
    </row>
    <row r="2788" spans="1:7" x14ac:dyDescent="0.3">
      <c r="A2788" t="str">
        <f t="shared" si="43"/>
        <v>September</v>
      </c>
      <c r="B2788" s="1">
        <v>45548</v>
      </c>
      <c r="C2788" t="s">
        <v>2</v>
      </c>
      <c r="D2788" t="s">
        <v>2</v>
      </c>
      <c r="E2788" t="s">
        <v>3</v>
      </c>
      <c r="F2788" s="30">
        <v>309769.98</v>
      </c>
      <c r="G2788" t="str">
        <f>IFERROR(_xlfn.XLOOKUP(E2788,[2]Mapping!$G:$G,[2]Mapping!$H:$H),0)</f>
        <v>CLUSTER 1</v>
      </c>
    </row>
    <row r="2789" spans="1:7" x14ac:dyDescent="0.3">
      <c r="A2789" t="str">
        <f t="shared" si="43"/>
        <v>September</v>
      </c>
      <c r="B2789" s="1">
        <v>45548</v>
      </c>
      <c r="C2789" t="s">
        <v>2</v>
      </c>
      <c r="D2789" t="s">
        <v>2</v>
      </c>
      <c r="E2789" t="s">
        <v>4</v>
      </c>
      <c r="F2789" s="30">
        <v>241230</v>
      </c>
      <c r="G2789" t="str">
        <f>IFERROR(_xlfn.XLOOKUP(E2789,[2]Mapping!$G:$G,[2]Mapping!$H:$H),0)</f>
        <v>CLUSTER 1</v>
      </c>
    </row>
    <row r="2790" spans="1:7" x14ac:dyDescent="0.3">
      <c r="A2790" t="str">
        <f t="shared" si="43"/>
        <v>September</v>
      </c>
      <c r="B2790" s="1">
        <v>45548</v>
      </c>
      <c r="C2790" t="s">
        <v>2</v>
      </c>
      <c r="D2790" t="s">
        <v>2</v>
      </c>
      <c r="E2790" t="s">
        <v>5</v>
      </c>
      <c r="F2790" s="30">
        <v>306388</v>
      </c>
      <c r="G2790" t="str">
        <f>IFERROR(_xlfn.XLOOKUP(E2790,[2]Mapping!$G:$G,[2]Mapping!$H:$H),0)</f>
        <v>CLUSTER 1</v>
      </c>
    </row>
    <row r="2791" spans="1:7" x14ac:dyDescent="0.3">
      <c r="A2791" t="str">
        <f t="shared" si="43"/>
        <v>September</v>
      </c>
      <c r="B2791" s="1">
        <v>45548</v>
      </c>
      <c r="C2791" t="s">
        <v>2</v>
      </c>
      <c r="D2791" t="s">
        <v>2</v>
      </c>
      <c r="E2791" t="s">
        <v>6</v>
      </c>
      <c r="F2791" s="30">
        <v>544800</v>
      </c>
      <c r="G2791" t="str">
        <f>IFERROR(_xlfn.XLOOKUP(E2791,[2]Mapping!$G:$G,[2]Mapping!$H:$H),0)</f>
        <v>CLUSTER 2</v>
      </c>
    </row>
    <row r="2792" spans="1:7" x14ac:dyDescent="0.3">
      <c r="A2792" t="str">
        <f t="shared" si="43"/>
        <v>September</v>
      </c>
      <c r="B2792" s="1">
        <v>45548</v>
      </c>
      <c r="C2792" t="s">
        <v>2</v>
      </c>
      <c r="D2792" t="s">
        <v>2</v>
      </c>
      <c r="E2792" t="s">
        <v>7</v>
      </c>
      <c r="F2792" s="30">
        <v>131540</v>
      </c>
      <c r="G2792" t="str">
        <f>IFERROR(_xlfn.XLOOKUP(E2792,[2]Mapping!$G:$G,[2]Mapping!$H:$H),0)</f>
        <v>CLUSTER 1</v>
      </c>
    </row>
    <row r="2793" spans="1:7" x14ac:dyDescent="0.3">
      <c r="A2793" t="str">
        <f t="shared" si="43"/>
        <v>September</v>
      </c>
      <c r="B2793" s="1">
        <v>45548</v>
      </c>
      <c r="C2793" t="s">
        <v>2</v>
      </c>
      <c r="D2793" t="s">
        <v>2</v>
      </c>
      <c r="E2793" t="s">
        <v>8</v>
      </c>
      <c r="F2793" s="30">
        <v>883989.98</v>
      </c>
      <c r="G2793" t="str">
        <f>IFERROR(_xlfn.XLOOKUP(E2793,[2]Mapping!$G:$G,[2]Mapping!$H:$H),0)</f>
        <v>CLUSTER 2</v>
      </c>
    </row>
    <row r="2794" spans="1:7" x14ac:dyDescent="0.3">
      <c r="A2794" t="str">
        <f t="shared" si="43"/>
        <v>September</v>
      </c>
      <c r="B2794" s="1">
        <v>45548</v>
      </c>
      <c r="C2794" t="s">
        <v>2</v>
      </c>
      <c r="D2794" t="s">
        <v>2</v>
      </c>
      <c r="E2794" t="s">
        <v>9</v>
      </c>
      <c r="F2794" s="30">
        <v>390910</v>
      </c>
      <c r="G2794" t="str">
        <f>IFERROR(_xlfn.XLOOKUP(E2794,[2]Mapping!$G:$G,[2]Mapping!$H:$H),0)</f>
        <v>CLUSTER 2</v>
      </c>
    </row>
    <row r="2795" spans="1:7" x14ac:dyDescent="0.3">
      <c r="A2795" t="str">
        <f t="shared" si="43"/>
        <v>September</v>
      </c>
      <c r="B2795" s="1">
        <v>45548</v>
      </c>
      <c r="C2795" t="s">
        <v>2</v>
      </c>
      <c r="D2795" t="s">
        <v>2</v>
      </c>
      <c r="E2795" t="s">
        <v>10</v>
      </c>
      <c r="F2795" s="30">
        <v>276770</v>
      </c>
      <c r="G2795" t="str">
        <f>IFERROR(_xlfn.XLOOKUP(E2795,[2]Mapping!$G:$G,[2]Mapping!$H:$H),0)</f>
        <v>CLUSTER 1</v>
      </c>
    </row>
    <row r="2796" spans="1:7" x14ac:dyDescent="0.3">
      <c r="A2796" t="str">
        <f t="shared" si="43"/>
        <v>September</v>
      </c>
      <c r="B2796" s="1">
        <v>45548</v>
      </c>
      <c r="C2796" t="s">
        <v>2</v>
      </c>
      <c r="D2796" t="s">
        <v>2</v>
      </c>
      <c r="E2796" t="s">
        <v>11</v>
      </c>
      <c r="F2796" s="30">
        <v>487570.02</v>
      </c>
      <c r="G2796" t="str">
        <f>IFERROR(_xlfn.XLOOKUP(E2796,[2]Mapping!$G:$G,[2]Mapping!$H:$H),0)</f>
        <v>CLUSTER 2</v>
      </c>
    </row>
    <row r="2797" spans="1:7" x14ac:dyDescent="0.3">
      <c r="A2797" t="str">
        <f t="shared" si="43"/>
        <v>September</v>
      </c>
      <c r="B2797" s="1">
        <v>45548</v>
      </c>
      <c r="C2797" t="s">
        <v>2</v>
      </c>
      <c r="D2797" t="s">
        <v>2</v>
      </c>
      <c r="E2797" t="s">
        <v>12</v>
      </c>
      <c r="F2797" s="30">
        <v>168770</v>
      </c>
      <c r="G2797" t="str">
        <f>IFERROR(_xlfn.XLOOKUP(E2797,[2]Mapping!$G:$G,[2]Mapping!$H:$H),0)</f>
        <v>CLUSTER 2</v>
      </c>
    </row>
    <row r="2798" spans="1:7" x14ac:dyDescent="0.3">
      <c r="A2798" t="str">
        <f t="shared" si="43"/>
        <v>September</v>
      </c>
      <c r="B2798" s="1">
        <v>45548</v>
      </c>
      <c r="C2798" t="s">
        <v>2</v>
      </c>
      <c r="D2798" t="s">
        <v>2</v>
      </c>
      <c r="E2798" t="s">
        <v>13</v>
      </c>
      <c r="F2798" s="30">
        <v>407960.02</v>
      </c>
      <c r="G2798" t="str">
        <f>IFERROR(_xlfn.XLOOKUP(E2798,[2]Mapping!$G:$G,[2]Mapping!$H:$H),0)</f>
        <v>CLUSTER 1</v>
      </c>
    </row>
    <row r="2799" spans="1:7" x14ac:dyDescent="0.3">
      <c r="A2799" t="str">
        <f t="shared" si="43"/>
        <v>September</v>
      </c>
      <c r="B2799" s="1">
        <v>45548</v>
      </c>
      <c r="C2799" t="s">
        <v>2</v>
      </c>
      <c r="D2799" t="s">
        <v>2</v>
      </c>
      <c r="E2799" t="s">
        <v>14</v>
      </c>
      <c r="F2799" s="30">
        <v>692390.02</v>
      </c>
      <c r="G2799" t="str">
        <f>IFERROR(_xlfn.XLOOKUP(E2799,[2]Mapping!$G:$G,[2]Mapping!$H:$H),0)</f>
        <v>CLUSTER 2</v>
      </c>
    </row>
    <row r="2800" spans="1:7" x14ac:dyDescent="0.3">
      <c r="A2800" t="str">
        <f t="shared" si="43"/>
        <v>September</v>
      </c>
      <c r="B2800" s="1">
        <v>45548</v>
      </c>
      <c r="C2800" t="s">
        <v>2</v>
      </c>
      <c r="D2800" t="s">
        <v>2</v>
      </c>
      <c r="E2800" t="s">
        <v>15</v>
      </c>
      <c r="F2800" s="30">
        <v>112760</v>
      </c>
      <c r="G2800" t="str">
        <f>IFERROR(_xlfn.XLOOKUP(E2800,[2]Mapping!$G:$G,[2]Mapping!$H:$H),0)</f>
        <v>CLUSTER 2</v>
      </c>
    </row>
    <row r="2801" spans="1:7" x14ac:dyDescent="0.3">
      <c r="A2801" t="str">
        <f t="shared" si="43"/>
        <v>September</v>
      </c>
      <c r="B2801" s="1">
        <v>45548</v>
      </c>
      <c r="C2801" t="s">
        <v>2</v>
      </c>
      <c r="D2801" t="s">
        <v>2</v>
      </c>
      <c r="E2801" t="s">
        <v>16</v>
      </c>
      <c r="F2801" s="30">
        <v>533430</v>
      </c>
      <c r="G2801" t="str">
        <f>IFERROR(_xlfn.XLOOKUP(E2801,[2]Mapping!$G:$G,[2]Mapping!$H:$H),0)</f>
        <v>CLUSTER 1</v>
      </c>
    </row>
    <row r="2802" spans="1:7" x14ac:dyDescent="0.3">
      <c r="A2802" t="str">
        <f t="shared" si="43"/>
        <v>September</v>
      </c>
      <c r="B2802" s="1">
        <v>45548</v>
      </c>
      <c r="C2802" t="s">
        <v>2</v>
      </c>
      <c r="D2802" t="s">
        <v>2</v>
      </c>
      <c r="E2802" t="s">
        <v>17</v>
      </c>
      <c r="F2802" s="30">
        <v>303260</v>
      </c>
      <c r="G2802" t="str">
        <f>IFERROR(_xlfn.XLOOKUP(E2802,[2]Mapping!$G:$G,[2]Mapping!$H:$H),0)</f>
        <v>CLUSTER 1</v>
      </c>
    </row>
    <row r="2803" spans="1:7" x14ac:dyDescent="0.3">
      <c r="A2803" t="str">
        <f t="shared" si="43"/>
        <v>September</v>
      </c>
      <c r="B2803" s="1">
        <v>45548</v>
      </c>
      <c r="C2803" t="s">
        <v>2</v>
      </c>
      <c r="D2803" t="s">
        <v>2</v>
      </c>
      <c r="E2803" t="s">
        <v>18</v>
      </c>
      <c r="F2803" s="30">
        <v>219080</v>
      </c>
      <c r="G2803" t="str">
        <f>IFERROR(_xlfn.XLOOKUP(E2803,[2]Mapping!$G:$G,[2]Mapping!$H:$H),0)</f>
        <v>CLUSTER 2</v>
      </c>
    </row>
    <row r="2804" spans="1:7" x14ac:dyDescent="0.3">
      <c r="A2804" t="str">
        <f t="shared" si="43"/>
        <v>September</v>
      </c>
      <c r="B2804" s="1">
        <v>45548</v>
      </c>
      <c r="C2804" t="s">
        <v>2</v>
      </c>
      <c r="D2804" t="s">
        <v>2</v>
      </c>
      <c r="E2804" t="s">
        <v>19</v>
      </c>
      <c r="F2804" s="30">
        <v>349150.02</v>
      </c>
      <c r="G2804" t="str">
        <f>IFERROR(_xlfn.XLOOKUP(E2804,[2]Mapping!$G:$G,[2]Mapping!$H:$H),0)</f>
        <v>CLUSTER 2</v>
      </c>
    </row>
    <row r="2805" spans="1:7" x14ac:dyDescent="0.3">
      <c r="A2805" t="str">
        <f t="shared" si="43"/>
        <v>September</v>
      </c>
      <c r="B2805" s="1">
        <v>45548</v>
      </c>
      <c r="C2805" t="s">
        <v>2</v>
      </c>
      <c r="D2805" t="s">
        <v>2</v>
      </c>
      <c r="E2805" t="s">
        <v>39</v>
      </c>
      <c r="F2805" s="30">
        <v>68360</v>
      </c>
      <c r="G2805" t="str">
        <f>IFERROR(_xlfn.XLOOKUP(E2805,[2]Mapping!$G:$G,[2]Mapping!$H:$H),0)</f>
        <v>KY</v>
      </c>
    </row>
    <row r="2806" spans="1:7" x14ac:dyDescent="0.3">
      <c r="A2806" t="str">
        <f t="shared" si="43"/>
        <v>September</v>
      </c>
      <c r="B2806" s="1">
        <v>45548</v>
      </c>
      <c r="C2806" t="s">
        <v>2</v>
      </c>
      <c r="D2806" t="s">
        <v>2</v>
      </c>
      <c r="E2806" t="s">
        <v>20</v>
      </c>
      <c r="F2806" s="30">
        <v>201059.61000000002</v>
      </c>
      <c r="G2806" t="str">
        <f>IFERROR(_xlfn.XLOOKUP(E2806,[2]Mapping!$G:$G,[2]Mapping!$H:$H),0)</f>
        <v>CLUSTER 2</v>
      </c>
    </row>
    <row r="2807" spans="1:7" x14ac:dyDescent="0.3">
      <c r="A2807" t="str">
        <f t="shared" si="43"/>
        <v>September</v>
      </c>
      <c r="B2807" s="1">
        <v>45548</v>
      </c>
      <c r="C2807" t="s">
        <v>2</v>
      </c>
      <c r="D2807" t="s">
        <v>2</v>
      </c>
      <c r="E2807" t="s">
        <v>21</v>
      </c>
      <c r="F2807" s="30">
        <v>67330</v>
      </c>
      <c r="G2807" t="str">
        <f>IFERROR(_xlfn.XLOOKUP(E2807,[2]Mapping!$G:$G,[2]Mapping!$H:$H),0)</f>
        <v>CLUSTER 2</v>
      </c>
    </row>
    <row r="2808" spans="1:7" x14ac:dyDescent="0.3">
      <c r="A2808" t="str">
        <f t="shared" si="43"/>
        <v>September</v>
      </c>
      <c r="B2808" s="1">
        <v>45548</v>
      </c>
      <c r="C2808" t="s">
        <v>2</v>
      </c>
      <c r="D2808" t="s">
        <v>2</v>
      </c>
      <c r="E2808" t="s">
        <v>22</v>
      </c>
      <c r="F2808" s="30">
        <v>659569.91999999993</v>
      </c>
      <c r="G2808" t="str">
        <f>IFERROR(_xlfn.XLOOKUP(E2808,[2]Mapping!$G:$G,[2]Mapping!$H:$H),0)</f>
        <v>CLUSTER 2</v>
      </c>
    </row>
    <row r="2809" spans="1:7" x14ac:dyDescent="0.3">
      <c r="A2809" t="str">
        <f t="shared" ref="A2809:A2872" si="44">TEXT(B2809,"MMMM")</f>
        <v>September</v>
      </c>
      <c r="B2809" s="1">
        <v>45548</v>
      </c>
      <c r="C2809" t="s">
        <v>2</v>
      </c>
      <c r="D2809" t="s">
        <v>2</v>
      </c>
      <c r="E2809" t="s">
        <v>23</v>
      </c>
      <c r="F2809" s="30">
        <v>74640</v>
      </c>
      <c r="G2809" t="str">
        <f>IFERROR(_xlfn.XLOOKUP(E2809,[2]Mapping!$G:$G,[2]Mapping!$H:$H),0)</f>
        <v>CLUSTER 2</v>
      </c>
    </row>
    <row r="2810" spans="1:7" x14ac:dyDescent="0.3">
      <c r="A2810" t="str">
        <f t="shared" si="44"/>
        <v>September</v>
      </c>
      <c r="B2810" s="1">
        <v>45548</v>
      </c>
      <c r="C2810" t="s">
        <v>2</v>
      </c>
      <c r="D2810" t="s">
        <v>2</v>
      </c>
      <c r="E2810" t="s">
        <v>24</v>
      </c>
      <c r="F2810" s="30">
        <v>247495.52</v>
      </c>
      <c r="G2810" t="str">
        <f>IFERROR(_xlfn.XLOOKUP(E2810,[2]Mapping!$G:$G,[2]Mapping!$H:$H),0)</f>
        <v>CLUSTER 1</v>
      </c>
    </row>
    <row r="2811" spans="1:7" x14ac:dyDescent="0.3">
      <c r="A2811" t="str">
        <f t="shared" si="44"/>
        <v>September</v>
      </c>
      <c r="B2811" s="1">
        <v>45548</v>
      </c>
      <c r="C2811" t="s">
        <v>2</v>
      </c>
      <c r="D2811" t="s">
        <v>2</v>
      </c>
      <c r="E2811" t="s">
        <v>25</v>
      </c>
      <c r="F2811" s="30">
        <v>255130</v>
      </c>
      <c r="G2811" t="str">
        <f>IFERROR(_xlfn.XLOOKUP(E2811,[2]Mapping!$G:$G,[2]Mapping!$H:$H),0)</f>
        <v>CLUSTER 1</v>
      </c>
    </row>
    <row r="2812" spans="1:7" x14ac:dyDescent="0.3">
      <c r="A2812" t="str">
        <f t="shared" si="44"/>
        <v>September</v>
      </c>
      <c r="B2812" s="1">
        <v>45548</v>
      </c>
      <c r="C2812" t="s">
        <v>2</v>
      </c>
      <c r="D2812" t="s">
        <v>2</v>
      </c>
      <c r="E2812" t="s">
        <v>26</v>
      </c>
      <c r="F2812" s="30">
        <v>688606.12</v>
      </c>
      <c r="G2812" t="str">
        <f>IFERROR(_xlfn.XLOOKUP(E2812,[2]Mapping!$G:$G,[2]Mapping!$H:$H),0)</f>
        <v>CLUSTER 1</v>
      </c>
    </row>
    <row r="2813" spans="1:7" x14ac:dyDescent="0.3">
      <c r="A2813" t="str">
        <f t="shared" si="44"/>
        <v>September</v>
      </c>
      <c r="B2813" s="1">
        <v>45548</v>
      </c>
      <c r="C2813" t="s">
        <v>2</v>
      </c>
      <c r="D2813" t="s">
        <v>2</v>
      </c>
      <c r="E2813" t="s">
        <v>27</v>
      </c>
      <c r="F2813" s="30">
        <v>480170</v>
      </c>
      <c r="G2813" t="str">
        <f>IFERROR(_xlfn.XLOOKUP(E2813,[2]Mapping!$G:$G,[2]Mapping!$H:$H),0)</f>
        <v>CLUSTER 2</v>
      </c>
    </row>
    <row r="2814" spans="1:7" x14ac:dyDescent="0.3">
      <c r="A2814" t="str">
        <f t="shared" si="44"/>
        <v>September</v>
      </c>
      <c r="B2814" s="1">
        <v>45548</v>
      </c>
      <c r="C2814" t="s">
        <v>2</v>
      </c>
      <c r="D2814" t="s">
        <v>2</v>
      </c>
      <c r="E2814" t="s">
        <v>28</v>
      </c>
      <c r="F2814" s="30">
        <v>1074280.03</v>
      </c>
      <c r="G2814" t="str">
        <f>IFERROR(_xlfn.XLOOKUP(E2814,[2]Mapping!$G:$G,[2]Mapping!$H:$H),0)</f>
        <v>CLUSTER 1</v>
      </c>
    </row>
    <row r="2815" spans="1:7" x14ac:dyDescent="0.3">
      <c r="A2815" t="str">
        <f t="shared" si="44"/>
        <v>September</v>
      </c>
      <c r="B2815" s="1">
        <v>45548</v>
      </c>
      <c r="C2815" t="s">
        <v>2</v>
      </c>
      <c r="D2815" t="s">
        <v>2</v>
      </c>
      <c r="E2815" t="s">
        <v>29</v>
      </c>
      <c r="F2815" s="30">
        <v>543734.01</v>
      </c>
      <c r="G2815" t="str">
        <f>IFERROR(_xlfn.XLOOKUP(E2815,[2]Mapping!$G:$G,[2]Mapping!$H:$H),0)</f>
        <v>CLUSTER 1</v>
      </c>
    </row>
    <row r="2816" spans="1:7" x14ac:dyDescent="0.3">
      <c r="A2816" t="str">
        <f t="shared" si="44"/>
        <v>September</v>
      </c>
      <c r="B2816" s="1">
        <v>45548</v>
      </c>
      <c r="C2816" t="s">
        <v>2</v>
      </c>
      <c r="D2816" t="s">
        <v>2</v>
      </c>
      <c r="E2816" t="s">
        <v>30</v>
      </c>
      <c r="F2816" s="30">
        <v>723330</v>
      </c>
      <c r="G2816" t="str">
        <f>IFERROR(_xlfn.XLOOKUP(E2816,[2]Mapping!$G:$G,[2]Mapping!$H:$H),0)</f>
        <v>CLUSTER 2</v>
      </c>
    </row>
    <row r="2817" spans="1:7" x14ac:dyDescent="0.3">
      <c r="A2817" t="str">
        <f t="shared" si="44"/>
        <v>September</v>
      </c>
      <c r="B2817" s="1">
        <v>45548</v>
      </c>
      <c r="C2817" t="s">
        <v>2</v>
      </c>
      <c r="D2817" t="s">
        <v>2</v>
      </c>
      <c r="E2817" t="s">
        <v>31</v>
      </c>
      <c r="F2817" s="30">
        <v>624720</v>
      </c>
      <c r="G2817" t="str">
        <f>IFERROR(_xlfn.XLOOKUP(E2817,[2]Mapping!$G:$G,[2]Mapping!$H:$H),0)</f>
        <v>CLUSTER 1</v>
      </c>
    </row>
    <row r="2818" spans="1:7" x14ac:dyDescent="0.3">
      <c r="A2818" t="str">
        <f t="shared" si="44"/>
        <v>September</v>
      </c>
      <c r="B2818" s="1">
        <v>45548</v>
      </c>
      <c r="C2818" t="s">
        <v>2</v>
      </c>
      <c r="D2818" t="s">
        <v>2</v>
      </c>
      <c r="E2818" t="s">
        <v>32</v>
      </c>
      <c r="F2818" s="30">
        <v>404530</v>
      </c>
      <c r="G2818" t="str">
        <f>IFERROR(_xlfn.XLOOKUP(E2818,[2]Mapping!$G:$G,[2]Mapping!$H:$H),0)</f>
        <v>CLUSTER 1</v>
      </c>
    </row>
    <row r="2819" spans="1:7" x14ac:dyDescent="0.3">
      <c r="A2819" t="str">
        <f t="shared" si="44"/>
        <v>September</v>
      </c>
      <c r="B2819" s="1">
        <v>45548</v>
      </c>
      <c r="C2819" t="s">
        <v>2</v>
      </c>
      <c r="D2819" t="s">
        <v>2</v>
      </c>
      <c r="E2819" t="s">
        <v>33</v>
      </c>
      <c r="F2819" s="30">
        <v>156333</v>
      </c>
      <c r="G2819" t="str">
        <f>IFERROR(_xlfn.XLOOKUP(E2819,[2]Mapping!$G:$G,[2]Mapping!$H:$H),0)</f>
        <v>CLUSTER 1</v>
      </c>
    </row>
    <row r="2820" spans="1:7" x14ac:dyDescent="0.3">
      <c r="A2820" t="str">
        <f t="shared" si="44"/>
        <v>September</v>
      </c>
      <c r="B2820" s="1">
        <v>45548</v>
      </c>
      <c r="C2820" t="s">
        <v>2</v>
      </c>
      <c r="D2820" t="s">
        <v>2</v>
      </c>
      <c r="E2820" t="s">
        <v>34</v>
      </c>
      <c r="F2820" s="30">
        <v>342480.01</v>
      </c>
      <c r="G2820" t="str">
        <f>IFERROR(_xlfn.XLOOKUP(E2820,[2]Mapping!$G:$G,[2]Mapping!$H:$H),0)</f>
        <v>CLUSTER 2</v>
      </c>
    </row>
    <row r="2821" spans="1:7" x14ac:dyDescent="0.3">
      <c r="A2821" t="str">
        <f t="shared" si="44"/>
        <v>September</v>
      </c>
      <c r="B2821" s="1">
        <v>45548</v>
      </c>
      <c r="C2821" t="s">
        <v>2</v>
      </c>
      <c r="D2821" t="s">
        <v>2</v>
      </c>
      <c r="E2821" t="s">
        <v>35</v>
      </c>
      <c r="F2821" s="30">
        <v>589279.19999999995</v>
      </c>
      <c r="G2821" t="str">
        <f>IFERROR(_xlfn.XLOOKUP(E2821,[2]Mapping!$G:$G,[2]Mapping!$H:$H),0)</f>
        <v>CLUSTER 2</v>
      </c>
    </row>
    <row r="2822" spans="1:7" x14ac:dyDescent="0.3">
      <c r="A2822" t="str">
        <f t="shared" si="44"/>
        <v>September</v>
      </c>
      <c r="B2822" s="1">
        <v>45548</v>
      </c>
      <c r="C2822" t="s">
        <v>2</v>
      </c>
      <c r="D2822" t="s">
        <v>2</v>
      </c>
      <c r="E2822" t="s">
        <v>36</v>
      </c>
      <c r="F2822" s="30">
        <v>524470</v>
      </c>
      <c r="G2822" t="str">
        <f>IFERROR(_xlfn.XLOOKUP(E2822,[2]Mapping!$G:$G,[2]Mapping!$H:$H),0)</f>
        <v>CLUSTER 2</v>
      </c>
    </row>
    <row r="2823" spans="1:7" x14ac:dyDescent="0.3">
      <c r="A2823" t="str">
        <f t="shared" si="44"/>
        <v>September</v>
      </c>
      <c r="B2823" s="1">
        <v>45548</v>
      </c>
      <c r="C2823" t="s">
        <v>0</v>
      </c>
      <c r="D2823" t="s">
        <v>0</v>
      </c>
      <c r="E2823" t="s">
        <v>39</v>
      </c>
      <c r="F2823" s="30">
        <v>5700</v>
      </c>
      <c r="G2823" t="str">
        <f>IFERROR(_xlfn.XLOOKUP(E2823,[2]Mapping!$G:$G,[2]Mapping!$H:$H),0)</f>
        <v>KY</v>
      </c>
    </row>
    <row r="2824" spans="1:7" x14ac:dyDescent="0.3">
      <c r="A2824" t="str">
        <f t="shared" si="44"/>
        <v>September</v>
      </c>
      <c r="B2824" s="3">
        <v>45548</v>
      </c>
      <c r="C2824" t="s">
        <v>0</v>
      </c>
      <c r="D2824" t="s">
        <v>0</v>
      </c>
      <c r="E2824" t="s">
        <v>18</v>
      </c>
      <c r="F2824" s="30">
        <v>300</v>
      </c>
      <c r="G2824" t="str">
        <f>IFERROR(_xlfn.XLOOKUP(E2824,[2]Mapping!$G:$G,[2]Mapping!$H:$H),0)</f>
        <v>CLUSTER 2</v>
      </c>
    </row>
    <row r="2825" spans="1:7" x14ac:dyDescent="0.3">
      <c r="A2825" t="str">
        <f t="shared" si="44"/>
        <v>September</v>
      </c>
      <c r="B2825" s="1">
        <v>45549</v>
      </c>
      <c r="C2825" t="s">
        <v>37</v>
      </c>
      <c r="D2825" t="s">
        <v>37</v>
      </c>
      <c r="E2825" t="s">
        <v>5</v>
      </c>
      <c r="F2825" s="30">
        <v>400</v>
      </c>
      <c r="G2825" t="str">
        <f>IFERROR(_xlfn.XLOOKUP(E2825,[2]Mapping!$G:$G,[2]Mapping!$H:$H),0)</f>
        <v>CLUSTER 1</v>
      </c>
    </row>
    <row r="2826" spans="1:7" x14ac:dyDescent="0.3">
      <c r="A2826" t="str">
        <f t="shared" si="44"/>
        <v>September</v>
      </c>
      <c r="B2826" s="1">
        <v>45549</v>
      </c>
      <c r="C2826" t="s">
        <v>37</v>
      </c>
      <c r="D2826" t="s">
        <v>37</v>
      </c>
      <c r="E2826" t="s">
        <v>6</v>
      </c>
      <c r="F2826" s="30">
        <v>2800</v>
      </c>
      <c r="G2826" t="str">
        <f>IFERROR(_xlfn.XLOOKUP(E2826,[2]Mapping!$G:$G,[2]Mapping!$H:$H),0)</f>
        <v>CLUSTER 2</v>
      </c>
    </row>
    <row r="2827" spans="1:7" x14ac:dyDescent="0.3">
      <c r="A2827" t="str">
        <f t="shared" si="44"/>
        <v>September</v>
      </c>
      <c r="B2827" s="1">
        <v>45549</v>
      </c>
      <c r="C2827" t="s">
        <v>37</v>
      </c>
      <c r="D2827" t="s">
        <v>37</v>
      </c>
      <c r="E2827" t="s">
        <v>7</v>
      </c>
      <c r="F2827" s="30">
        <v>1580</v>
      </c>
      <c r="G2827" t="str">
        <f>IFERROR(_xlfn.XLOOKUP(E2827,[2]Mapping!$G:$G,[2]Mapping!$H:$H),0)</f>
        <v>CLUSTER 1</v>
      </c>
    </row>
    <row r="2828" spans="1:7" x14ac:dyDescent="0.3">
      <c r="A2828" t="str">
        <f t="shared" si="44"/>
        <v>September</v>
      </c>
      <c r="B2828" s="1">
        <v>45549</v>
      </c>
      <c r="C2828" t="s">
        <v>37</v>
      </c>
      <c r="D2828" t="s">
        <v>37</v>
      </c>
      <c r="E2828" t="s">
        <v>8</v>
      </c>
      <c r="F2828" s="30">
        <v>3680</v>
      </c>
      <c r="G2828" t="str">
        <f>IFERROR(_xlfn.XLOOKUP(E2828,[2]Mapping!$G:$G,[2]Mapping!$H:$H),0)</f>
        <v>CLUSTER 2</v>
      </c>
    </row>
    <row r="2829" spans="1:7" x14ac:dyDescent="0.3">
      <c r="A2829" t="str">
        <f t="shared" si="44"/>
        <v>September</v>
      </c>
      <c r="B2829" s="1">
        <v>45549</v>
      </c>
      <c r="C2829" t="s">
        <v>37</v>
      </c>
      <c r="D2829" t="s">
        <v>37</v>
      </c>
      <c r="E2829" t="s">
        <v>9</v>
      </c>
      <c r="F2829" s="30">
        <v>800</v>
      </c>
      <c r="G2829" t="str">
        <f>IFERROR(_xlfn.XLOOKUP(E2829,[2]Mapping!$G:$G,[2]Mapping!$H:$H),0)</f>
        <v>CLUSTER 2</v>
      </c>
    </row>
    <row r="2830" spans="1:7" x14ac:dyDescent="0.3">
      <c r="A2830" t="str">
        <f t="shared" si="44"/>
        <v>September</v>
      </c>
      <c r="B2830" s="1">
        <v>45549</v>
      </c>
      <c r="C2830" t="s">
        <v>37</v>
      </c>
      <c r="D2830" t="s">
        <v>37</v>
      </c>
      <c r="E2830" t="s">
        <v>10</v>
      </c>
      <c r="F2830" s="30">
        <v>4060</v>
      </c>
      <c r="G2830" t="str">
        <f>IFERROR(_xlfn.XLOOKUP(E2830,[2]Mapping!$G:$G,[2]Mapping!$H:$H),0)</f>
        <v>CLUSTER 1</v>
      </c>
    </row>
    <row r="2831" spans="1:7" x14ac:dyDescent="0.3">
      <c r="A2831" t="str">
        <f t="shared" si="44"/>
        <v>September</v>
      </c>
      <c r="B2831" s="1">
        <v>45549</v>
      </c>
      <c r="C2831" t="s">
        <v>37</v>
      </c>
      <c r="D2831" t="s">
        <v>37</v>
      </c>
      <c r="E2831" t="s">
        <v>11</v>
      </c>
      <c r="F2831" s="30">
        <v>4560</v>
      </c>
      <c r="G2831" t="str">
        <f>IFERROR(_xlfn.XLOOKUP(E2831,[2]Mapping!$G:$G,[2]Mapping!$H:$H),0)</f>
        <v>CLUSTER 2</v>
      </c>
    </row>
    <row r="2832" spans="1:7" x14ac:dyDescent="0.3">
      <c r="A2832" t="str">
        <f t="shared" si="44"/>
        <v>September</v>
      </c>
      <c r="B2832" s="1">
        <v>45549</v>
      </c>
      <c r="C2832" t="s">
        <v>37</v>
      </c>
      <c r="D2832" t="s">
        <v>37</v>
      </c>
      <c r="E2832" t="s">
        <v>12</v>
      </c>
      <c r="F2832" s="30">
        <v>1590</v>
      </c>
      <c r="G2832" t="str">
        <f>IFERROR(_xlfn.XLOOKUP(E2832,[2]Mapping!$G:$G,[2]Mapping!$H:$H),0)</f>
        <v>CLUSTER 2</v>
      </c>
    </row>
    <row r="2833" spans="1:7" x14ac:dyDescent="0.3">
      <c r="A2833" t="str">
        <f t="shared" si="44"/>
        <v>September</v>
      </c>
      <c r="B2833" s="1">
        <v>45549</v>
      </c>
      <c r="C2833" t="s">
        <v>37</v>
      </c>
      <c r="D2833" t="s">
        <v>37</v>
      </c>
      <c r="E2833" t="s">
        <v>14</v>
      </c>
      <c r="F2833" s="30">
        <v>3180</v>
      </c>
      <c r="G2833" t="str">
        <f>IFERROR(_xlfn.XLOOKUP(E2833,[2]Mapping!$G:$G,[2]Mapping!$H:$H),0)</f>
        <v>CLUSTER 2</v>
      </c>
    </row>
    <row r="2834" spans="1:7" x14ac:dyDescent="0.3">
      <c r="A2834" t="str">
        <f t="shared" si="44"/>
        <v>September</v>
      </c>
      <c r="B2834" s="1">
        <v>45549</v>
      </c>
      <c r="C2834" t="s">
        <v>37</v>
      </c>
      <c r="D2834" t="s">
        <v>37</v>
      </c>
      <c r="E2834" t="s">
        <v>15</v>
      </c>
      <c r="F2834" s="30">
        <v>3180</v>
      </c>
      <c r="G2834" t="str">
        <f>IFERROR(_xlfn.XLOOKUP(E2834,[2]Mapping!$G:$G,[2]Mapping!$H:$H),0)</f>
        <v>CLUSTER 2</v>
      </c>
    </row>
    <row r="2835" spans="1:7" x14ac:dyDescent="0.3">
      <c r="A2835" t="str">
        <f t="shared" si="44"/>
        <v>September</v>
      </c>
      <c r="B2835" s="1">
        <v>45549</v>
      </c>
      <c r="C2835" t="s">
        <v>37</v>
      </c>
      <c r="D2835" t="s">
        <v>37</v>
      </c>
      <c r="E2835" t="s">
        <v>16</v>
      </c>
      <c r="F2835" s="30">
        <v>880</v>
      </c>
      <c r="G2835" t="str">
        <f>IFERROR(_xlfn.XLOOKUP(E2835,[2]Mapping!$G:$G,[2]Mapping!$H:$H),0)</f>
        <v>CLUSTER 1</v>
      </c>
    </row>
    <row r="2836" spans="1:7" x14ac:dyDescent="0.3">
      <c r="A2836" t="str">
        <f t="shared" si="44"/>
        <v>September</v>
      </c>
      <c r="B2836" s="1">
        <v>45549</v>
      </c>
      <c r="C2836" t="s">
        <v>37</v>
      </c>
      <c r="D2836" t="s">
        <v>37</v>
      </c>
      <c r="E2836" t="s">
        <v>17</v>
      </c>
      <c r="F2836" s="30">
        <v>400</v>
      </c>
      <c r="G2836" t="str">
        <f>IFERROR(_xlfn.XLOOKUP(E2836,[2]Mapping!$G:$G,[2]Mapping!$H:$H),0)</f>
        <v>CLUSTER 1</v>
      </c>
    </row>
    <row r="2837" spans="1:7" x14ac:dyDescent="0.3">
      <c r="A2837" t="str">
        <f t="shared" si="44"/>
        <v>September</v>
      </c>
      <c r="B2837" s="1">
        <v>45549</v>
      </c>
      <c r="C2837" t="s">
        <v>37</v>
      </c>
      <c r="D2837" t="s">
        <v>37</v>
      </c>
      <c r="E2837" t="s">
        <v>18</v>
      </c>
      <c r="F2837" s="30">
        <v>6320</v>
      </c>
      <c r="G2837" t="str">
        <f>IFERROR(_xlfn.XLOOKUP(E2837,[2]Mapping!$G:$G,[2]Mapping!$H:$H),0)</f>
        <v>CLUSTER 2</v>
      </c>
    </row>
    <row r="2838" spans="1:7" x14ac:dyDescent="0.3">
      <c r="A2838" t="str">
        <f t="shared" si="44"/>
        <v>September</v>
      </c>
      <c r="B2838" s="1">
        <v>45549</v>
      </c>
      <c r="C2838" t="s">
        <v>37</v>
      </c>
      <c r="D2838" t="s">
        <v>37</v>
      </c>
      <c r="E2838" t="s">
        <v>22</v>
      </c>
      <c r="F2838" s="30">
        <v>3320</v>
      </c>
      <c r="G2838" t="str">
        <f>IFERROR(_xlfn.XLOOKUP(E2838,[2]Mapping!$G:$G,[2]Mapping!$H:$H),0)</f>
        <v>CLUSTER 2</v>
      </c>
    </row>
    <row r="2839" spans="1:7" x14ac:dyDescent="0.3">
      <c r="A2839" t="str">
        <f t="shared" si="44"/>
        <v>September</v>
      </c>
      <c r="B2839" s="1">
        <v>45549</v>
      </c>
      <c r="C2839" t="s">
        <v>37</v>
      </c>
      <c r="D2839" t="s">
        <v>37</v>
      </c>
      <c r="E2839" t="s">
        <v>23</v>
      </c>
      <c r="F2839" s="30">
        <v>6360</v>
      </c>
      <c r="G2839" t="str">
        <f>IFERROR(_xlfn.XLOOKUP(E2839,[2]Mapping!$G:$G,[2]Mapping!$H:$H),0)</f>
        <v>CLUSTER 2</v>
      </c>
    </row>
    <row r="2840" spans="1:7" x14ac:dyDescent="0.3">
      <c r="A2840" t="str">
        <f t="shared" si="44"/>
        <v>September</v>
      </c>
      <c r="B2840" s="1">
        <v>45549</v>
      </c>
      <c r="C2840" t="s">
        <v>37</v>
      </c>
      <c r="D2840" t="s">
        <v>37</v>
      </c>
      <c r="E2840" t="s">
        <v>24</v>
      </c>
      <c r="F2840" s="30">
        <v>400</v>
      </c>
      <c r="G2840" t="str">
        <f>IFERROR(_xlfn.XLOOKUP(E2840,[2]Mapping!$G:$G,[2]Mapping!$H:$H),0)</f>
        <v>CLUSTER 1</v>
      </c>
    </row>
    <row r="2841" spans="1:7" x14ac:dyDescent="0.3">
      <c r="A2841" t="str">
        <f t="shared" si="44"/>
        <v>September</v>
      </c>
      <c r="B2841" s="1">
        <v>45549</v>
      </c>
      <c r="C2841" t="s">
        <v>37</v>
      </c>
      <c r="D2841" t="s">
        <v>37</v>
      </c>
      <c r="E2841" t="s">
        <v>25</v>
      </c>
      <c r="F2841" s="30">
        <v>6520</v>
      </c>
      <c r="G2841" t="str">
        <f>IFERROR(_xlfn.XLOOKUP(E2841,[2]Mapping!$G:$G,[2]Mapping!$H:$H),0)</f>
        <v>CLUSTER 1</v>
      </c>
    </row>
    <row r="2842" spans="1:7" x14ac:dyDescent="0.3">
      <c r="A2842" t="str">
        <f t="shared" si="44"/>
        <v>September</v>
      </c>
      <c r="B2842" s="1">
        <v>45549</v>
      </c>
      <c r="C2842" t="s">
        <v>37</v>
      </c>
      <c r="D2842" t="s">
        <v>37</v>
      </c>
      <c r="E2842" t="s">
        <v>28</v>
      </c>
      <c r="F2842" s="30">
        <v>1200</v>
      </c>
      <c r="G2842" t="str">
        <f>IFERROR(_xlfn.XLOOKUP(E2842,[2]Mapping!$G:$G,[2]Mapping!$H:$H),0)</f>
        <v>CLUSTER 1</v>
      </c>
    </row>
    <row r="2843" spans="1:7" x14ac:dyDescent="0.3">
      <c r="A2843" t="str">
        <f t="shared" si="44"/>
        <v>September</v>
      </c>
      <c r="B2843" s="1">
        <v>45549</v>
      </c>
      <c r="C2843" t="s">
        <v>37</v>
      </c>
      <c r="D2843" t="s">
        <v>37</v>
      </c>
      <c r="E2843" t="s">
        <v>29</v>
      </c>
      <c r="F2843" s="30">
        <v>25550</v>
      </c>
      <c r="G2843" t="str">
        <f>IFERROR(_xlfn.XLOOKUP(E2843,[2]Mapping!$G:$G,[2]Mapping!$H:$H),0)</f>
        <v>CLUSTER 1</v>
      </c>
    </row>
    <row r="2844" spans="1:7" x14ac:dyDescent="0.3">
      <c r="A2844" t="str">
        <f t="shared" si="44"/>
        <v>September</v>
      </c>
      <c r="B2844" s="1">
        <v>45549</v>
      </c>
      <c r="C2844" t="s">
        <v>37</v>
      </c>
      <c r="D2844" t="s">
        <v>37</v>
      </c>
      <c r="E2844" t="s">
        <v>30</v>
      </c>
      <c r="F2844" s="30">
        <v>1600</v>
      </c>
      <c r="G2844" t="str">
        <f>IFERROR(_xlfn.XLOOKUP(E2844,[2]Mapping!$G:$G,[2]Mapping!$H:$H),0)</f>
        <v>CLUSTER 2</v>
      </c>
    </row>
    <row r="2845" spans="1:7" x14ac:dyDescent="0.3">
      <c r="A2845" t="str">
        <f t="shared" si="44"/>
        <v>September</v>
      </c>
      <c r="B2845" s="1">
        <v>45549</v>
      </c>
      <c r="C2845" t="s">
        <v>37</v>
      </c>
      <c r="D2845" t="s">
        <v>37</v>
      </c>
      <c r="E2845" t="s">
        <v>35</v>
      </c>
      <c r="F2845" s="30">
        <v>1980</v>
      </c>
      <c r="G2845" t="str">
        <f>IFERROR(_xlfn.XLOOKUP(E2845,[2]Mapping!$G:$G,[2]Mapping!$H:$H),0)</f>
        <v>CLUSTER 2</v>
      </c>
    </row>
    <row r="2846" spans="1:7" x14ac:dyDescent="0.3">
      <c r="A2846" t="str">
        <f t="shared" si="44"/>
        <v>September</v>
      </c>
      <c r="B2846" s="1">
        <v>45549</v>
      </c>
      <c r="C2846" t="s">
        <v>37</v>
      </c>
      <c r="D2846" t="s">
        <v>37</v>
      </c>
      <c r="E2846" t="s">
        <v>36</v>
      </c>
      <c r="F2846" s="30">
        <v>8800</v>
      </c>
      <c r="G2846" t="str">
        <f>IFERROR(_xlfn.XLOOKUP(E2846,[2]Mapping!$G:$G,[2]Mapping!$H:$H),0)</f>
        <v>CLUSTER 2</v>
      </c>
    </row>
    <row r="2847" spans="1:7" x14ac:dyDescent="0.3">
      <c r="A2847" t="str">
        <f t="shared" si="44"/>
        <v>September</v>
      </c>
      <c r="B2847" s="1">
        <v>45549</v>
      </c>
      <c r="C2847" t="s">
        <v>38</v>
      </c>
      <c r="D2847" t="s">
        <v>38</v>
      </c>
      <c r="E2847" t="s">
        <v>4</v>
      </c>
      <c r="F2847" s="30">
        <v>880</v>
      </c>
      <c r="G2847" t="str">
        <f>IFERROR(_xlfn.XLOOKUP(E2847,[2]Mapping!$G:$G,[2]Mapping!$H:$H),0)</f>
        <v>CLUSTER 1</v>
      </c>
    </row>
    <row r="2848" spans="1:7" x14ac:dyDescent="0.3">
      <c r="A2848" t="str">
        <f t="shared" si="44"/>
        <v>September</v>
      </c>
      <c r="B2848" s="1">
        <v>45549</v>
      </c>
      <c r="C2848" t="s">
        <v>38</v>
      </c>
      <c r="D2848" t="s">
        <v>38</v>
      </c>
      <c r="E2848" t="s">
        <v>6</v>
      </c>
      <c r="F2848" s="30">
        <v>6100</v>
      </c>
      <c r="G2848" t="str">
        <f>IFERROR(_xlfn.XLOOKUP(E2848,[2]Mapping!$G:$G,[2]Mapping!$H:$H),0)</f>
        <v>CLUSTER 2</v>
      </c>
    </row>
    <row r="2849" spans="1:7" x14ac:dyDescent="0.3">
      <c r="A2849" t="str">
        <f t="shared" si="44"/>
        <v>September</v>
      </c>
      <c r="B2849" s="1">
        <v>45549</v>
      </c>
      <c r="C2849" t="s">
        <v>38</v>
      </c>
      <c r="D2849" t="s">
        <v>38</v>
      </c>
      <c r="E2849" t="s">
        <v>8</v>
      </c>
      <c r="F2849" s="30">
        <v>25270</v>
      </c>
      <c r="G2849" t="str">
        <f>IFERROR(_xlfn.XLOOKUP(E2849,[2]Mapping!$G:$G,[2]Mapping!$H:$H),0)</f>
        <v>CLUSTER 2</v>
      </c>
    </row>
    <row r="2850" spans="1:7" x14ac:dyDescent="0.3">
      <c r="A2850" t="str">
        <f t="shared" si="44"/>
        <v>September</v>
      </c>
      <c r="B2850" s="1">
        <v>45549</v>
      </c>
      <c r="C2850" t="s">
        <v>38</v>
      </c>
      <c r="D2850" t="s">
        <v>38</v>
      </c>
      <c r="E2850" t="s">
        <v>9</v>
      </c>
      <c r="F2850" s="30">
        <v>21470</v>
      </c>
      <c r="G2850" t="str">
        <f>IFERROR(_xlfn.XLOOKUP(E2850,[2]Mapping!$G:$G,[2]Mapping!$H:$H),0)</f>
        <v>CLUSTER 2</v>
      </c>
    </row>
    <row r="2851" spans="1:7" x14ac:dyDescent="0.3">
      <c r="A2851" t="str">
        <f t="shared" si="44"/>
        <v>September</v>
      </c>
      <c r="B2851" s="1">
        <v>45549</v>
      </c>
      <c r="C2851" t="s">
        <v>38</v>
      </c>
      <c r="D2851" t="s">
        <v>38</v>
      </c>
      <c r="E2851" t="s">
        <v>11</v>
      </c>
      <c r="F2851" s="30">
        <v>20000</v>
      </c>
      <c r="G2851" t="str">
        <f>IFERROR(_xlfn.XLOOKUP(E2851,[2]Mapping!$G:$G,[2]Mapping!$H:$H),0)</f>
        <v>CLUSTER 2</v>
      </c>
    </row>
    <row r="2852" spans="1:7" x14ac:dyDescent="0.3">
      <c r="A2852" t="str">
        <f t="shared" si="44"/>
        <v>September</v>
      </c>
      <c r="B2852" s="1">
        <v>45549</v>
      </c>
      <c r="C2852" t="s">
        <v>38</v>
      </c>
      <c r="D2852" t="s">
        <v>38</v>
      </c>
      <c r="E2852" t="s">
        <v>13</v>
      </c>
      <c r="F2852" s="30">
        <v>4550</v>
      </c>
      <c r="G2852" t="str">
        <f>IFERROR(_xlfn.XLOOKUP(E2852,[2]Mapping!$G:$G,[2]Mapping!$H:$H),0)</f>
        <v>CLUSTER 1</v>
      </c>
    </row>
    <row r="2853" spans="1:7" x14ac:dyDescent="0.3">
      <c r="A2853" t="str">
        <f t="shared" si="44"/>
        <v>September</v>
      </c>
      <c r="B2853" s="1">
        <v>45549</v>
      </c>
      <c r="C2853" t="s">
        <v>38</v>
      </c>
      <c r="D2853" t="s">
        <v>38</v>
      </c>
      <c r="E2853" t="s">
        <v>14</v>
      </c>
      <c r="F2853" s="30">
        <v>20600</v>
      </c>
      <c r="G2853" t="str">
        <f>IFERROR(_xlfn.XLOOKUP(E2853,[2]Mapping!$G:$G,[2]Mapping!$H:$H),0)</f>
        <v>CLUSTER 2</v>
      </c>
    </row>
    <row r="2854" spans="1:7" x14ac:dyDescent="0.3">
      <c r="A2854" t="str">
        <f t="shared" si="44"/>
        <v>September</v>
      </c>
      <c r="B2854" s="1">
        <v>45549</v>
      </c>
      <c r="C2854" t="s">
        <v>38</v>
      </c>
      <c r="D2854" t="s">
        <v>38</v>
      </c>
      <c r="E2854" t="s">
        <v>16</v>
      </c>
      <c r="F2854" s="30">
        <v>9450</v>
      </c>
      <c r="G2854" t="str">
        <f>IFERROR(_xlfn.XLOOKUP(E2854,[2]Mapping!$G:$G,[2]Mapping!$H:$H),0)</f>
        <v>CLUSTER 1</v>
      </c>
    </row>
    <row r="2855" spans="1:7" x14ac:dyDescent="0.3">
      <c r="A2855" t="str">
        <f t="shared" si="44"/>
        <v>September</v>
      </c>
      <c r="B2855" s="1">
        <v>45549</v>
      </c>
      <c r="C2855" t="s">
        <v>38</v>
      </c>
      <c r="D2855" t="s">
        <v>38</v>
      </c>
      <c r="E2855" t="s">
        <v>17</v>
      </c>
      <c r="F2855" s="30">
        <v>19400</v>
      </c>
      <c r="G2855" t="str">
        <f>IFERROR(_xlfn.XLOOKUP(E2855,[2]Mapping!$G:$G,[2]Mapping!$H:$H),0)</f>
        <v>CLUSTER 1</v>
      </c>
    </row>
    <row r="2856" spans="1:7" x14ac:dyDescent="0.3">
      <c r="A2856" t="str">
        <f t="shared" si="44"/>
        <v>September</v>
      </c>
      <c r="B2856" s="1">
        <v>45549</v>
      </c>
      <c r="C2856" t="s">
        <v>38</v>
      </c>
      <c r="D2856" t="s">
        <v>38</v>
      </c>
      <c r="E2856" t="s">
        <v>18</v>
      </c>
      <c r="F2856" s="30">
        <v>4550</v>
      </c>
      <c r="G2856" t="str">
        <f>IFERROR(_xlfn.XLOOKUP(E2856,[2]Mapping!$G:$G,[2]Mapping!$H:$H),0)</f>
        <v>CLUSTER 2</v>
      </c>
    </row>
    <row r="2857" spans="1:7" x14ac:dyDescent="0.3">
      <c r="A2857" t="str">
        <f t="shared" si="44"/>
        <v>September</v>
      </c>
      <c r="B2857" s="1">
        <v>45549</v>
      </c>
      <c r="C2857" t="s">
        <v>38</v>
      </c>
      <c r="D2857" t="s">
        <v>38</v>
      </c>
      <c r="E2857" t="s">
        <v>22</v>
      </c>
      <c r="F2857" s="30">
        <v>18300</v>
      </c>
      <c r="G2857" t="str">
        <f>IFERROR(_xlfn.XLOOKUP(E2857,[2]Mapping!$G:$G,[2]Mapping!$H:$H),0)</f>
        <v>CLUSTER 2</v>
      </c>
    </row>
    <row r="2858" spans="1:7" x14ac:dyDescent="0.3">
      <c r="A2858" t="str">
        <f t="shared" si="44"/>
        <v>September</v>
      </c>
      <c r="B2858" s="1">
        <v>45549</v>
      </c>
      <c r="C2858" t="s">
        <v>38</v>
      </c>
      <c r="D2858" t="s">
        <v>38</v>
      </c>
      <c r="E2858" t="s">
        <v>25</v>
      </c>
      <c r="F2858" s="30">
        <v>4550</v>
      </c>
      <c r="G2858" t="str">
        <f>IFERROR(_xlfn.XLOOKUP(E2858,[2]Mapping!$G:$G,[2]Mapping!$H:$H),0)</f>
        <v>CLUSTER 1</v>
      </c>
    </row>
    <row r="2859" spans="1:7" x14ac:dyDescent="0.3">
      <c r="A2859" t="str">
        <f t="shared" si="44"/>
        <v>September</v>
      </c>
      <c r="B2859" s="1">
        <v>45549</v>
      </c>
      <c r="C2859" t="s">
        <v>38</v>
      </c>
      <c r="D2859" t="s">
        <v>38</v>
      </c>
      <c r="E2859" t="s">
        <v>26</v>
      </c>
      <c r="F2859" s="30">
        <v>1760</v>
      </c>
      <c r="G2859" t="str">
        <f>IFERROR(_xlfn.XLOOKUP(E2859,[2]Mapping!$G:$G,[2]Mapping!$H:$H),0)</f>
        <v>CLUSTER 1</v>
      </c>
    </row>
    <row r="2860" spans="1:7" x14ac:dyDescent="0.3">
      <c r="A2860" t="str">
        <f t="shared" si="44"/>
        <v>September</v>
      </c>
      <c r="B2860" s="1">
        <v>45549</v>
      </c>
      <c r="C2860" t="s">
        <v>38</v>
      </c>
      <c r="D2860" t="s">
        <v>38</v>
      </c>
      <c r="E2860" t="s">
        <v>28</v>
      </c>
      <c r="F2860" s="30">
        <v>440</v>
      </c>
      <c r="G2860" t="str">
        <f>IFERROR(_xlfn.XLOOKUP(E2860,[2]Mapping!$G:$G,[2]Mapping!$H:$H),0)</f>
        <v>CLUSTER 1</v>
      </c>
    </row>
    <row r="2861" spans="1:7" x14ac:dyDescent="0.3">
      <c r="A2861" t="str">
        <f t="shared" si="44"/>
        <v>September</v>
      </c>
      <c r="B2861" s="1">
        <v>45549</v>
      </c>
      <c r="C2861" t="s">
        <v>38</v>
      </c>
      <c r="D2861" t="s">
        <v>38</v>
      </c>
      <c r="E2861" t="s">
        <v>29</v>
      </c>
      <c r="F2861" s="30">
        <v>7420</v>
      </c>
      <c r="G2861" t="str">
        <f>IFERROR(_xlfn.XLOOKUP(E2861,[2]Mapping!$G:$G,[2]Mapping!$H:$H),0)</f>
        <v>CLUSTER 1</v>
      </c>
    </row>
    <row r="2862" spans="1:7" x14ac:dyDescent="0.3">
      <c r="A2862" t="str">
        <f t="shared" si="44"/>
        <v>September</v>
      </c>
      <c r="B2862" s="1">
        <v>45549</v>
      </c>
      <c r="C2862" t="s">
        <v>38</v>
      </c>
      <c r="D2862" t="s">
        <v>38</v>
      </c>
      <c r="E2862" t="s">
        <v>30</v>
      </c>
      <c r="F2862" s="30">
        <v>12000</v>
      </c>
      <c r="G2862" t="str">
        <f>IFERROR(_xlfn.XLOOKUP(E2862,[2]Mapping!$G:$G,[2]Mapping!$H:$H),0)</f>
        <v>CLUSTER 2</v>
      </c>
    </row>
    <row r="2863" spans="1:7" x14ac:dyDescent="0.3">
      <c r="A2863" t="str">
        <f t="shared" si="44"/>
        <v>September</v>
      </c>
      <c r="B2863" s="1">
        <v>45549</v>
      </c>
      <c r="C2863" t="s">
        <v>38</v>
      </c>
      <c r="D2863" t="s">
        <v>38</v>
      </c>
      <c r="E2863" t="s">
        <v>31</v>
      </c>
      <c r="F2863" s="30">
        <v>22440</v>
      </c>
      <c r="G2863" t="str">
        <f>IFERROR(_xlfn.XLOOKUP(E2863,[2]Mapping!$G:$G,[2]Mapping!$H:$H),0)</f>
        <v>CLUSTER 1</v>
      </c>
    </row>
    <row r="2864" spans="1:7" x14ac:dyDescent="0.3">
      <c r="A2864" t="str">
        <f t="shared" si="44"/>
        <v>September</v>
      </c>
      <c r="B2864" s="1">
        <v>45549</v>
      </c>
      <c r="C2864" t="s">
        <v>38</v>
      </c>
      <c r="D2864" t="s">
        <v>38</v>
      </c>
      <c r="E2864" t="s">
        <v>32</v>
      </c>
      <c r="F2864" s="30">
        <v>36630</v>
      </c>
      <c r="G2864" t="str">
        <f>IFERROR(_xlfn.XLOOKUP(E2864,[2]Mapping!$G:$G,[2]Mapping!$H:$H),0)</f>
        <v>CLUSTER 1</v>
      </c>
    </row>
    <row r="2865" spans="1:7" x14ac:dyDescent="0.3">
      <c r="A2865" t="str">
        <f t="shared" si="44"/>
        <v>September</v>
      </c>
      <c r="B2865" s="1">
        <v>45549</v>
      </c>
      <c r="C2865" t="s">
        <v>38</v>
      </c>
      <c r="D2865" t="s">
        <v>38</v>
      </c>
      <c r="E2865" t="s">
        <v>35</v>
      </c>
      <c r="F2865" s="30">
        <v>9100</v>
      </c>
      <c r="G2865" t="str">
        <f>IFERROR(_xlfn.XLOOKUP(E2865,[2]Mapping!$G:$G,[2]Mapping!$H:$H),0)</f>
        <v>CLUSTER 2</v>
      </c>
    </row>
    <row r="2866" spans="1:7" x14ac:dyDescent="0.3">
      <c r="A2866" t="str">
        <f t="shared" si="44"/>
        <v>September</v>
      </c>
      <c r="B2866" s="1">
        <v>45549</v>
      </c>
      <c r="C2866" t="s">
        <v>38</v>
      </c>
      <c r="D2866" t="s">
        <v>38</v>
      </c>
      <c r="E2866" t="s">
        <v>36</v>
      </c>
      <c r="F2866" s="30">
        <v>11690</v>
      </c>
      <c r="G2866" t="str">
        <f>IFERROR(_xlfn.XLOOKUP(E2866,[2]Mapping!$G:$G,[2]Mapping!$H:$H),0)</f>
        <v>CLUSTER 2</v>
      </c>
    </row>
    <row r="2867" spans="1:7" x14ac:dyDescent="0.3">
      <c r="A2867" t="str">
        <f t="shared" si="44"/>
        <v>September</v>
      </c>
      <c r="B2867" s="1">
        <v>45549</v>
      </c>
      <c r="C2867" t="s">
        <v>2</v>
      </c>
      <c r="D2867" t="s">
        <v>2</v>
      </c>
      <c r="E2867" t="s">
        <v>3</v>
      </c>
      <c r="F2867" s="30">
        <v>260999.99</v>
      </c>
      <c r="G2867" t="str">
        <f>IFERROR(_xlfn.XLOOKUP(E2867,[2]Mapping!$G:$G,[2]Mapping!$H:$H),0)</f>
        <v>CLUSTER 1</v>
      </c>
    </row>
    <row r="2868" spans="1:7" x14ac:dyDescent="0.3">
      <c r="A2868" t="str">
        <f t="shared" si="44"/>
        <v>September</v>
      </c>
      <c r="B2868" s="1">
        <v>45549</v>
      </c>
      <c r="C2868" t="s">
        <v>2</v>
      </c>
      <c r="D2868" t="s">
        <v>2</v>
      </c>
      <c r="E2868" t="s">
        <v>4</v>
      </c>
      <c r="F2868" s="30">
        <v>64050</v>
      </c>
      <c r="G2868" t="str">
        <f>IFERROR(_xlfn.XLOOKUP(E2868,[2]Mapping!$G:$G,[2]Mapping!$H:$H),0)</f>
        <v>CLUSTER 1</v>
      </c>
    </row>
    <row r="2869" spans="1:7" x14ac:dyDescent="0.3">
      <c r="A2869" t="str">
        <f t="shared" si="44"/>
        <v>September</v>
      </c>
      <c r="B2869" s="1">
        <v>45549</v>
      </c>
      <c r="C2869" t="s">
        <v>2</v>
      </c>
      <c r="D2869" t="s">
        <v>2</v>
      </c>
      <c r="E2869" t="s">
        <v>5</v>
      </c>
      <c r="F2869" s="30">
        <v>397299.98</v>
      </c>
      <c r="G2869" t="str">
        <f>IFERROR(_xlfn.XLOOKUP(E2869,[2]Mapping!$G:$G,[2]Mapping!$H:$H),0)</f>
        <v>CLUSTER 1</v>
      </c>
    </row>
    <row r="2870" spans="1:7" x14ac:dyDescent="0.3">
      <c r="A2870" t="str">
        <f t="shared" si="44"/>
        <v>September</v>
      </c>
      <c r="B2870" s="1">
        <v>45549</v>
      </c>
      <c r="C2870" t="s">
        <v>2</v>
      </c>
      <c r="D2870" t="s">
        <v>2</v>
      </c>
      <c r="E2870" t="s">
        <v>6</v>
      </c>
      <c r="F2870" s="30">
        <v>511240.02</v>
      </c>
      <c r="G2870" t="str">
        <f>IFERROR(_xlfn.XLOOKUP(E2870,[2]Mapping!$G:$G,[2]Mapping!$H:$H),0)</f>
        <v>CLUSTER 2</v>
      </c>
    </row>
    <row r="2871" spans="1:7" x14ac:dyDescent="0.3">
      <c r="A2871" t="str">
        <f t="shared" si="44"/>
        <v>September</v>
      </c>
      <c r="B2871" s="1">
        <v>45549</v>
      </c>
      <c r="C2871" t="s">
        <v>2</v>
      </c>
      <c r="D2871" t="s">
        <v>2</v>
      </c>
      <c r="E2871" t="s">
        <v>7</v>
      </c>
      <c r="F2871" s="30">
        <v>428200</v>
      </c>
      <c r="G2871" t="str">
        <f>IFERROR(_xlfn.XLOOKUP(E2871,[2]Mapping!$G:$G,[2]Mapping!$H:$H),0)</f>
        <v>CLUSTER 1</v>
      </c>
    </row>
    <row r="2872" spans="1:7" x14ac:dyDescent="0.3">
      <c r="A2872" t="str">
        <f t="shared" si="44"/>
        <v>September</v>
      </c>
      <c r="B2872" s="1">
        <v>45549</v>
      </c>
      <c r="C2872" t="s">
        <v>2</v>
      </c>
      <c r="D2872" t="s">
        <v>2</v>
      </c>
      <c r="E2872" t="s">
        <v>8</v>
      </c>
      <c r="F2872" s="30">
        <v>437150</v>
      </c>
      <c r="G2872" t="str">
        <f>IFERROR(_xlfn.XLOOKUP(E2872,[2]Mapping!$G:$G,[2]Mapping!$H:$H),0)</f>
        <v>CLUSTER 2</v>
      </c>
    </row>
    <row r="2873" spans="1:7" x14ac:dyDescent="0.3">
      <c r="A2873" t="str">
        <f t="shared" ref="A2873:A2936" si="45">TEXT(B2873,"MMMM")</f>
        <v>September</v>
      </c>
      <c r="B2873" s="1">
        <v>45549</v>
      </c>
      <c r="C2873" t="s">
        <v>2</v>
      </c>
      <c r="D2873" t="s">
        <v>2</v>
      </c>
      <c r="E2873" t="s">
        <v>9</v>
      </c>
      <c r="F2873" s="30">
        <v>541760</v>
      </c>
      <c r="G2873" t="str">
        <f>IFERROR(_xlfn.XLOOKUP(E2873,[2]Mapping!$G:$G,[2]Mapping!$H:$H),0)</f>
        <v>CLUSTER 2</v>
      </c>
    </row>
    <row r="2874" spans="1:7" x14ac:dyDescent="0.3">
      <c r="A2874" t="str">
        <f t="shared" si="45"/>
        <v>September</v>
      </c>
      <c r="B2874" s="1">
        <v>45549</v>
      </c>
      <c r="C2874" t="s">
        <v>2</v>
      </c>
      <c r="D2874" t="s">
        <v>2</v>
      </c>
      <c r="E2874" t="s">
        <v>10</v>
      </c>
      <c r="F2874" s="30">
        <v>268119</v>
      </c>
      <c r="G2874" t="str">
        <f>IFERROR(_xlfn.XLOOKUP(E2874,[2]Mapping!$G:$G,[2]Mapping!$H:$H),0)</f>
        <v>CLUSTER 1</v>
      </c>
    </row>
    <row r="2875" spans="1:7" x14ac:dyDescent="0.3">
      <c r="A2875" t="str">
        <f t="shared" si="45"/>
        <v>September</v>
      </c>
      <c r="B2875" s="1">
        <v>45549</v>
      </c>
      <c r="C2875" t="s">
        <v>2</v>
      </c>
      <c r="D2875" t="s">
        <v>2</v>
      </c>
      <c r="E2875" t="s">
        <v>11</v>
      </c>
      <c r="F2875" s="30">
        <v>644660.05000000005</v>
      </c>
      <c r="G2875" t="str">
        <f>IFERROR(_xlfn.XLOOKUP(E2875,[2]Mapping!$G:$G,[2]Mapping!$H:$H),0)</f>
        <v>CLUSTER 2</v>
      </c>
    </row>
    <row r="2876" spans="1:7" x14ac:dyDescent="0.3">
      <c r="A2876" t="str">
        <f t="shared" si="45"/>
        <v>September</v>
      </c>
      <c r="B2876" s="1">
        <v>45549</v>
      </c>
      <c r="C2876" t="s">
        <v>2</v>
      </c>
      <c r="D2876" t="s">
        <v>2</v>
      </c>
      <c r="E2876" t="s">
        <v>12</v>
      </c>
      <c r="F2876" s="30">
        <v>167750</v>
      </c>
      <c r="G2876" t="str">
        <f>IFERROR(_xlfn.XLOOKUP(E2876,[2]Mapping!$G:$G,[2]Mapping!$H:$H),0)</f>
        <v>CLUSTER 2</v>
      </c>
    </row>
    <row r="2877" spans="1:7" x14ac:dyDescent="0.3">
      <c r="A2877" t="str">
        <f t="shared" si="45"/>
        <v>September</v>
      </c>
      <c r="B2877" s="1">
        <v>45549</v>
      </c>
      <c r="C2877" t="s">
        <v>2</v>
      </c>
      <c r="D2877" t="s">
        <v>2</v>
      </c>
      <c r="E2877" t="s">
        <v>13</v>
      </c>
      <c r="F2877" s="30">
        <v>691330.01</v>
      </c>
      <c r="G2877" t="str">
        <f>IFERROR(_xlfn.XLOOKUP(E2877,[2]Mapping!$G:$G,[2]Mapping!$H:$H),0)</f>
        <v>CLUSTER 1</v>
      </c>
    </row>
    <row r="2878" spans="1:7" x14ac:dyDescent="0.3">
      <c r="A2878" t="str">
        <f t="shared" si="45"/>
        <v>September</v>
      </c>
      <c r="B2878" s="1">
        <v>45549</v>
      </c>
      <c r="C2878" t="s">
        <v>2</v>
      </c>
      <c r="D2878" t="s">
        <v>2</v>
      </c>
      <c r="E2878" t="s">
        <v>14</v>
      </c>
      <c r="F2878" s="30">
        <v>341660</v>
      </c>
      <c r="G2878" t="str">
        <f>IFERROR(_xlfn.XLOOKUP(E2878,[2]Mapping!$G:$G,[2]Mapping!$H:$H),0)</f>
        <v>CLUSTER 2</v>
      </c>
    </row>
    <row r="2879" spans="1:7" x14ac:dyDescent="0.3">
      <c r="A2879" t="str">
        <f t="shared" si="45"/>
        <v>September</v>
      </c>
      <c r="B2879" s="1">
        <v>45549</v>
      </c>
      <c r="C2879" t="s">
        <v>2</v>
      </c>
      <c r="D2879" t="s">
        <v>2</v>
      </c>
      <c r="E2879" t="s">
        <v>15</v>
      </c>
      <c r="F2879" s="30">
        <v>230280</v>
      </c>
      <c r="G2879" t="str">
        <f>IFERROR(_xlfn.XLOOKUP(E2879,[2]Mapping!$G:$G,[2]Mapping!$H:$H),0)</f>
        <v>CLUSTER 2</v>
      </c>
    </row>
    <row r="2880" spans="1:7" x14ac:dyDescent="0.3">
      <c r="A2880" t="str">
        <f t="shared" si="45"/>
        <v>September</v>
      </c>
      <c r="B2880" s="1">
        <v>45549</v>
      </c>
      <c r="C2880" t="s">
        <v>2</v>
      </c>
      <c r="D2880" t="s">
        <v>2</v>
      </c>
      <c r="E2880" t="s">
        <v>16</v>
      </c>
      <c r="F2880" s="30">
        <v>900160</v>
      </c>
      <c r="G2880" t="str">
        <f>IFERROR(_xlfn.XLOOKUP(E2880,[2]Mapping!$G:$G,[2]Mapping!$H:$H),0)</f>
        <v>CLUSTER 1</v>
      </c>
    </row>
    <row r="2881" spans="1:7" x14ac:dyDescent="0.3">
      <c r="A2881" t="str">
        <f t="shared" si="45"/>
        <v>September</v>
      </c>
      <c r="B2881" s="1">
        <v>45549</v>
      </c>
      <c r="C2881" t="s">
        <v>2</v>
      </c>
      <c r="D2881" t="s">
        <v>2</v>
      </c>
      <c r="E2881" t="s">
        <v>17</v>
      </c>
      <c r="F2881" s="30">
        <v>1084760</v>
      </c>
      <c r="G2881" t="str">
        <f>IFERROR(_xlfn.XLOOKUP(E2881,[2]Mapping!$G:$G,[2]Mapping!$H:$H),0)</f>
        <v>CLUSTER 1</v>
      </c>
    </row>
    <row r="2882" spans="1:7" x14ac:dyDescent="0.3">
      <c r="A2882" t="str">
        <f t="shared" si="45"/>
        <v>September</v>
      </c>
      <c r="B2882" s="1">
        <v>45549</v>
      </c>
      <c r="C2882" t="s">
        <v>2</v>
      </c>
      <c r="D2882" t="s">
        <v>2</v>
      </c>
      <c r="E2882" t="s">
        <v>18</v>
      </c>
      <c r="F2882" s="30">
        <v>843800</v>
      </c>
      <c r="G2882" t="str">
        <f>IFERROR(_xlfn.XLOOKUP(E2882,[2]Mapping!$G:$G,[2]Mapping!$H:$H),0)</f>
        <v>CLUSTER 2</v>
      </c>
    </row>
    <row r="2883" spans="1:7" x14ac:dyDescent="0.3">
      <c r="A2883" t="str">
        <f t="shared" si="45"/>
        <v>September</v>
      </c>
      <c r="B2883" s="1">
        <v>45549</v>
      </c>
      <c r="C2883" t="s">
        <v>2</v>
      </c>
      <c r="D2883" t="s">
        <v>2</v>
      </c>
      <c r="E2883" t="s">
        <v>19</v>
      </c>
      <c r="F2883" s="30">
        <v>127600</v>
      </c>
      <c r="G2883" t="str">
        <f>IFERROR(_xlfn.XLOOKUP(E2883,[2]Mapping!$G:$G,[2]Mapping!$H:$H),0)</f>
        <v>CLUSTER 2</v>
      </c>
    </row>
    <row r="2884" spans="1:7" x14ac:dyDescent="0.3">
      <c r="A2884" t="str">
        <f t="shared" si="45"/>
        <v>September</v>
      </c>
      <c r="B2884" s="1">
        <v>45549</v>
      </c>
      <c r="C2884" t="s">
        <v>2</v>
      </c>
      <c r="D2884" t="s">
        <v>2</v>
      </c>
      <c r="E2884" t="s">
        <v>39</v>
      </c>
      <c r="F2884" s="30">
        <v>1531307.83</v>
      </c>
      <c r="G2884" t="str">
        <f>IFERROR(_xlfn.XLOOKUP(E2884,[2]Mapping!$G:$G,[2]Mapping!$H:$H),0)</f>
        <v>KY</v>
      </c>
    </row>
    <row r="2885" spans="1:7" x14ac:dyDescent="0.3">
      <c r="A2885" t="str">
        <f t="shared" si="45"/>
        <v>September</v>
      </c>
      <c r="B2885" s="1">
        <v>45549</v>
      </c>
      <c r="C2885" t="s">
        <v>2</v>
      </c>
      <c r="D2885" t="s">
        <v>2</v>
      </c>
      <c r="E2885" t="s">
        <v>20</v>
      </c>
      <c r="F2885" s="30">
        <v>256230</v>
      </c>
      <c r="G2885" t="str">
        <f>IFERROR(_xlfn.XLOOKUP(E2885,[2]Mapping!$G:$G,[2]Mapping!$H:$H),0)</f>
        <v>CLUSTER 2</v>
      </c>
    </row>
    <row r="2886" spans="1:7" x14ac:dyDescent="0.3">
      <c r="A2886" t="str">
        <f t="shared" si="45"/>
        <v>September</v>
      </c>
      <c r="B2886" s="1">
        <v>45549</v>
      </c>
      <c r="C2886" t="s">
        <v>2</v>
      </c>
      <c r="D2886" t="s">
        <v>2</v>
      </c>
      <c r="E2886" t="s">
        <v>21</v>
      </c>
      <c r="F2886" s="30">
        <v>104470</v>
      </c>
      <c r="G2886" t="str">
        <f>IFERROR(_xlfn.XLOOKUP(E2886,[2]Mapping!$G:$G,[2]Mapping!$H:$H),0)</f>
        <v>CLUSTER 2</v>
      </c>
    </row>
    <row r="2887" spans="1:7" x14ac:dyDescent="0.3">
      <c r="A2887" t="str">
        <f t="shared" si="45"/>
        <v>September</v>
      </c>
      <c r="B2887" s="1">
        <v>45549</v>
      </c>
      <c r="C2887" t="s">
        <v>2</v>
      </c>
      <c r="D2887" t="s">
        <v>2</v>
      </c>
      <c r="E2887" t="s">
        <v>22</v>
      </c>
      <c r="F2887" s="30">
        <v>292330</v>
      </c>
      <c r="G2887" t="str">
        <f>IFERROR(_xlfn.XLOOKUP(E2887,[2]Mapping!$G:$G,[2]Mapping!$H:$H),0)</f>
        <v>CLUSTER 2</v>
      </c>
    </row>
    <row r="2888" spans="1:7" x14ac:dyDescent="0.3">
      <c r="A2888" t="str">
        <f t="shared" si="45"/>
        <v>September</v>
      </c>
      <c r="B2888" s="1">
        <v>45549</v>
      </c>
      <c r="C2888" t="s">
        <v>2</v>
      </c>
      <c r="D2888" t="s">
        <v>2</v>
      </c>
      <c r="E2888" t="s">
        <v>23</v>
      </c>
      <c r="F2888" s="30">
        <v>64830</v>
      </c>
      <c r="G2888" t="str">
        <f>IFERROR(_xlfn.XLOOKUP(E2888,[2]Mapping!$G:$G,[2]Mapping!$H:$H),0)</f>
        <v>CLUSTER 2</v>
      </c>
    </row>
    <row r="2889" spans="1:7" x14ac:dyDescent="0.3">
      <c r="A2889" t="str">
        <f t="shared" si="45"/>
        <v>September</v>
      </c>
      <c r="B2889" s="1">
        <v>45549</v>
      </c>
      <c r="C2889" t="s">
        <v>2</v>
      </c>
      <c r="D2889" t="s">
        <v>2</v>
      </c>
      <c r="E2889" t="s">
        <v>24</v>
      </c>
      <c r="F2889" s="30">
        <v>200535.5</v>
      </c>
      <c r="G2889" t="str">
        <f>IFERROR(_xlfn.XLOOKUP(E2889,[2]Mapping!$G:$G,[2]Mapping!$H:$H),0)</f>
        <v>CLUSTER 1</v>
      </c>
    </row>
    <row r="2890" spans="1:7" x14ac:dyDescent="0.3">
      <c r="A2890" t="str">
        <f t="shared" si="45"/>
        <v>September</v>
      </c>
      <c r="B2890" s="1">
        <v>45549</v>
      </c>
      <c r="C2890" t="s">
        <v>2</v>
      </c>
      <c r="D2890" t="s">
        <v>2</v>
      </c>
      <c r="E2890" t="s">
        <v>25</v>
      </c>
      <c r="F2890" s="30">
        <v>311200.05</v>
      </c>
      <c r="G2890" t="str">
        <f>IFERROR(_xlfn.XLOOKUP(E2890,[2]Mapping!$G:$G,[2]Mapping!$H:$H),0)</f>
        <v>CLUSTER 1</v>
      </c>
    </row>
    <row r="2891" spans="1:7" x14ac:dyDescent="0.3">
      <c r="A2891" t="str">
        <f t="shared" si="45"/>
        <v>September</v>
      </c>
      <c r="B2891" s="1">
        <v>45549</v>
      </c>
      <c r="C2891" t="s">
        <v>2</v>
      </c>
      <c r="D2891" t="s">
        <v>2</v>
      </c>
      <c r="E2891" t="s">
        <v>26</v>
      </c>
      <c r="F2891" s="30">
        <v>1785630.01</v>
      </c>
      <c r="G2891" t="str">
        <f>IFERROR(_xlfn.XLOOKUP(E2891,[2]Mapping!$G:$G,[2]Mapping!$H:$H),0)</f>
        <v>CLUSTER 1</v>
      </c>
    </row>
    <row r="2892" spans="1:7" x14ac:dyDescent="0.3">
      <c r="A2892" t="str">
        <f t="shared" si="45"/>
        <v>September</v>
      </c>
      <c r="B2892" s="1">
        <v>45549</v>
      </c>
      <c r="C2892" t="s">
        <v>2</v>
      </c>
      <c r="D2892" t="s">
        <v>2</v>
      </c>
      <c r="E2892" t="s">
        <v>27</v>
      </c>
      <c r="F2892" s="30">
        <v>547310.02</v>
      </c>
      <c r="G2892" t="str">
        <f>IFERROR(_xlfn.XLOOKUP(E2892,[2]Mapping!$G:$G,[2]Mapping!$H:$H),0)</f>
        <v>CLUSTER 2</v>
      </c>
    </row>
    <row r="2893" spans="1:7" x14ac:dyDescent="0.3">
      <c r="A2893" t="str">
        <f t="shared" si="45"/>
        <v>September</v>
      </c>
      <c r="B2893" s="1">
        <v>45549</v>
      </c>
      <c r="C2893" t="s">
        <v>2</v>
      </c>
      <c r="D2893" t="s">
        <v>2</v>
      </c>
      <c r="E2893" t="s">
        <v>28</v>
      </c>
      <c r="F2893" s="30">
        <v>285350.02999999997</v>
      </c>
      <c r="G2893" t="str">
        <f>IFERROR(_xlfn.XLOOKUP(E2893,[2]Mapping!$G:$G,[2]Mapping!$H:$H),0)</f>
        <v>CLUSTER 1</v>
      </c>
    </row>
    <row r="2894" spans="1:7" x14ac:dyDescent="0.3">
      <c r="A2894" t="str">
        <f t="shared" si="45"/>
        <v>September</v>
      </c>
      <c r="B2894" s="1">
        <v>45549</v>
      </c>
      <c r="C2894" t="s">
        <v>2</v>
      </c>
      <c r="D2894" t="s">
        <v>2</v>
      </c>
      <c r="E2894" t="s">
        <v>29</v>
      </c>
      <c r="F2894" s="30">
        <v>562792.4</v>
      </c>
      <c r="G2894" t="str">
        <f>IFERROR(_xlfn.XLOOKUP(E2894,[2]Mapping!$G:$G,[2]Mapping!$H:$H),0)</f>
        <v>CLUSTER 1</v>
      </c>
    </row>
    <row r="2895" spans="1:7" x14ac:dyDescent="0.3">
      <c r="A2895" t="str">
        <f t="shared" si="45"/>
        <v>September</v>
      </c>
      <c r="B2895" s="1">
        <v>45549</v>
      </c>
      <c r="C2895" t="s">
        <v>2</v>
      </c>
      <c r="D2895" t="s">
        <v>2</v>
      </c>
      <c r="E2895" t="s">
        <v>30</v>
      </c>
      <c r="F2895" s="30">
        <v>413330</v>
      </c>
      <c r="G2895" t="str">
        <f>IFERROR(_xlfn.XLOOKUP(E2895,[2]Mapping!$G:$G,[2]Mapping!$H:$H),0)</f>
        <v>CLUSTER 2</v>
      </c>
    </row>
    <row r="2896" spans="1:7" x14ac:dyDescent="0.3">
      <c r="A2896" t="str">
        <f t="shared" si="45"/>
        <v>September</v>
      </c>
      <c r="B2896" s="1">
        <v>45549</v>
      </c>
      <c r="C2896" t="s">
        <v>2</v>
      </c>
      <c r="D2896" t="s">
        <v>2</v>
      </c>
      <c r="E2896" t="s">
        <v>31</v>
      </c>
      <c r="F2896" s="30">
        <v>705475.02</v>
      </c>
      <c r="G2896" t="str">
        <f>IFERROR(_xlfn.XLOOKUP(E2896,[2]Mapping!$G:$G,[2]Mapping!$H:$H),0)</f>
        <v>CLUSTER 1</v>
      </c>
    </row>
    <row r="2897" spans="1:7" x14ac:dyDescent="0.3">
      <c r="A2897" t="str">
        <f t="shared" si="45"/>
        <v>September</v>
      </c>
      <c r="B2897" s="1">
        <v>45549</v>
      </c>
      <c r="C2897" t="s">
        <v>2</v>
      </c>
      <c r="D2897" t="s">
        <v>2</v>
      </c>
      <c r="E2897" t="s">
        <v>32</v>
      </c>
      <c r="F2897" s="30">
        <v>707590</v>
      </c>
      <c r="G2897" t="str">
        <f>IFERROR(_xlfn.XLOOKUP(E2897,[2]Mapping!$G:$G,[2]Mapping!$H:$H),0)</f>
        <v>CLUSTER 1</v>
      </c>
    </row>
    <row r="2898" spans="1:7" x14ac:dyDescent="0.3">
      <c r="A2898" t="str">
        <f t="shared" si="45"/>
        <v>September</v>
      </c>
      <c r="B2898" s="1">
        <v>45549</v>
      </c>
      <c r="C2898" t="s">
        <v>2</v>
      </c>
      <c r="D2898" t="s">
        <v>2</v>
      </c>
      <c r="E2898" t="s">
        <v>33</v>
      </c>
      <c r="F2898" s="30">
        <v>236199.8</v>
      </c>
      <c r="G2898" t="str">
        <f>IFERROR(_xlfn.XLOOKUP(E2898,[2]Mapping!$G:$G,[2]Mapping!$H:$H),0)</f>
        <v>CLUSTER 1</v>
      </c>
    </row>
    <row r="2899" spans="1:7" x14ac:dyDescent="0.3">
      <c r="A2899" t="str">
        <f t="shared" si="45"/>
        <v>September</v>
      </c>
      <c r="B2899" s="1">
        <v>45549</v>
      </c>
      <c r="C2899" t="s">
        <v>2</v>
      </c>
      <c r="D2899" t="s">
        <v>2</v>
      </c>
      <c r="E2899" t="s">
        <v>34</v>
      </c>
      <c r="F2899" s="30">
        <v>312049.99</v>
      </c>
      <c r="G2899" t="str">
        <f>IFERROR(_xlfn.XLOOKUP(E2899,[2]Mapping!$G:$G,[2]Mapping!$H:$H),0)</f>
        <v>CLUSTER 2</v>
      </c>
    </row>
    <row r="2900" spans="1:7" x14ac:dyDescent="0.3">
      <c r="A2900" t="str">
        <f t="shared" si="45"/>
        <v>September</v>
      </c>
      <c r="B2900" s="1">
        <v>45549</v>
      </c>
      <c r="C2900" t="s">
        <v>2</v>
      </c>
      <c r="D2900" t="s">
        <v>2</v>
      </c>
      <c r="E2900" t="s">
        <v>35</v>
      </c>
      <c r="F2900" s="30">
        <v>644287</v>
      </c>
      <c r="G2900" t="str">
        <f>IFERROR(_xlfn.XLOOKUP(E2900,[2]Mapping!$G:$G,[2]Mapping!$H:$H),0)</f>
        <v>CLUSTER 2</v>
      </c>
    </row>
    <row r="2901" spans="1:7" x14ac:dyDescent="0.3">
      <c r="A2901" t="str">
        <f t="shared" si="45"/>
        <v>September</v>
      </c>
      <c r="B2901" s="1">
        <v>45549</v>
      </c>
      <c r="C2901" t="s">
        <v>2</v>
      </c>
      <c r="D2901" t="s">
        <v>2</v>
      </c>
      <c r="E2901" t="s">
        <v>36</v>
      </c>
      <c r="F2901" s="30">
        <v>461950</v>
      </c>
      <c r="G2901" t="str">
        <f>IFERROR(_xlfn.XLOOKUP(E2901,[2]Mapping!$G:$G,[2]Mapping!$H:$H),0)</f>
        <v>CLUSTER 2</v>
      </c>
    </row>
    <row r="2902" spans="1:7" x14ac:dyDescent="0.3">
      <c r="A2902" t="str">
        <f t="shared" si="45"/>
        <v>September</v>
      </c>
      <c r="B2902" s="3">
        <v>45549</v>
      </c>
      <c r="C2902" t="s">
        <v>0</v>
      </c>
      <c r="D2902" t="s">
        <v>0</v>
      </c>
      <c r="E2902" t="s">
        <v>39</v>
      </c>
      <c r="F2902" s="30">
        <v>7250</v>
      </c>
      <c r="G2902" t="str">
        <f>IFERROR(_xlfn.XLOOKUP(E2902,[2]Mapping!$G:$G,[2]Mapping!$H:$H),0)</f>
        <v>KY</v>
      </c>
    </row>
    <row r="2903" spans="1:7" x14ac:dyDescent="0.3">
      <c r="A2903" t="str">
        <f t="shared" si="45"/>
        <v>September</v>
      </c>
      <c r="B2903" s="1">
        <v>45551</v>
      </c>
      <c r="C2903" t="s">
        <v>37</v>
      </c>
      <c r="D2903" t="s">
        <v>37</v>
      </c>
      <c r="E2903" t="s">
        <v>6</v>
      </c>
      <c r="F2903" s="30">
        <v>2800</v>
      </c>
      <c r="G2903" t="str">
        <f>IFERROR(_xlfn.XLOOKUP(E2903,[2]Mapping!$G:$G,[2]Mapping!$H:$H),0)</f>
        <v>CLUSTER 2</v>
      </c>
    </row>
    <row r="2904" spans="1:7" x14ac:dyDescent="0.3">
      <c r="A2904" t="str">
        <f t="shared" si="45"/>
        <v>September</v>
      </c>
      <c r="B2904" s="1">
        <v>45551</v>
      </c>
      <c r="C2904" t="s">
        <v>37</v>
      </c>
      <c r="D2904" t="s">
        <v>37</v>
      </c>
      <c r="E2904" t="s">
        <v>8</v>
      </c>
      <c r="F2904" s="30">
        <v>65700</v>
      </c>
      <c r="G2904" t="str">
        <f>IFERROR(_xlfn.XLOOKUP(E2904,[2]Mapping!$G:$G,[2]Mapping!$H:$H),0)</f>
        <v>CLUSTER 2</v>
      </c>
    </row>
    <row r="2905" spans="1:7" x14ac:dyDescent="0.3">
      <c r="A2905" t="str">
        <f t="shared" si="45"/>
        <v>September</v>
      </c>
      <c r="B2905" s="1">
        <v>45551</v>
      </c>
      <c r="C2905" t="s">
        <v>37</v>
      </c>
      <c r="D2905" t="s">
        <v>37</v>
      </c>
      <c r="E2905" t="s">
        <v>9</v>
      </c>
      <c r="F2905" s="30">
        <v>8800</v>
      </c>
      <c r="G2905" t="str">
        <f>IFERROR(_xlfn.XLOOKUP(E2905,[2]Mapping!$G:$G,[2]Mapping!$H:$H),0)</f>
        <v>CLUSTER 2</v>
      </c>
    </row>
    <row r="2906" spans="1:7" x14ac:dyDescent="0.3">
      <c r="A2906" t="str">
        <f t="shared" si="45"/>
        <v>September</v>
      </c>
      <c r="B2906" s="1">
        <v>45551</v>
      </c>
      <c r="C2906" t="s">
        <v>37</v>
      </c>
      <c r="D2906" t="s">
        <v>37</v>
      </c>
      <c r="E2906" t="s">
        <v>10</v>
      </c>
      <c r="F2906" s="30">
        <v>0</v>
      </c>
      <c r="G2906" t="str">
        <f>IFERROR(_xlfn.XLOOKUP(E2906,[2]Mapping!$G:$G,[2]Mapping!$H:$H),0)</f>
        <v>CLUSTER 1</v>
      </c>
    </row>
    <row r="2907" spans="1:7" x14ac:dyDescent="0.3">
      <c r="A2907" t="str">
        <f t="shared" si="45"/>
        <v>September</v>
      </c>
      <c r="B2907" s="1">
        <v>45551</v>
      </c>
      <c r="C2907" t="s">
        <v>37</v>
      </c>
      <c r="D2907" t="s">
        <v>37</v>
      </c>
      <c r="E2907" t="s">
        <v>13</v>
      </c>
      <c r="F2907" s="30">
        <v>14450</v>
      </c>
      <c r="G2907" t="str">
        <f>IFERROR(_xlfn.XLOOKUP(E2907,[2]Mapping!$G:$G,[2]Mapping!$H:$H),0)</f>
        <v>CLUSTER 1</v>
      </c>
    </row>
    <row r="2908" spans="1:7" x14ac:dyDescent="0.3">
      <c r="A2908" t="str">
        <f t="shared" si="45"/>
        <v>September</v>
      </c>
      <c r="B2908" s="1">
        <v>45551</v>
      </c>
      <c r="C2908" t="s">
        <v>37</v>
      </c>
      <c r="D2908" t="s">
        <v>37</v>
      </c>
      <c r="E2908" t="s">
        <v>17</v>
      </c>
      <c r="F2908" s="30">
        <v>400</v>
      </c>
      <c r="G2908" t="str">
        <f>IFERROR(_xlfn.XLOOKUP(E2908,[2]Mapping!$G:$G,[2]Mapping!$H:$H),0)</f>
        <v>CLUSTER 1</v>
      </c>
    </row>
    <row r="2909" spans="1:7" x14ac:dyDescent="0.3">
      <c r="A2909" t="str">
        <f t="shared" si="45"/>
        <v>September</v>
      </c>
      <c r="B2909" s="1">
        <v>45551</v>
      </c>
      <c r="C2909" t="s">
        <v>37</v>
      </c>
      <c r="D2909" t="s">
        <v>37</v>
      </c>
      <c r="E2909" t="s">
        <v>22</v>
      </c>
      <c r="F2909" s="30">
        <v>14430</v>
      </c>
      <c r="G2909" t="str">
        <f>IFERROR(_xlfn.XLOOKUP(E2909,[2]Mapping!$G:$G,[2]Mapping!$H:$H),0)</f>
        <v>CLUSTER 2</v>
      </c>
    </row>
    <row r="2910" spans="1:7" x14ac:dyDescent="0.3">
      <c r="A2910" t="str">
        <f t="shared" si="45"/>
        <v>September</v>
      </c>
      <c r="B2910" s="1">
        <v>45551</v>
      </c>
      <c r="C2910" t="s">
        <v>37</v>
      </c>
      <c r="D2910" t="s">
        <v>37</v>
      </c>
      <c r="E2910" t="s">
        <v>23</v>
      </c>
      <c r="F2910" s="30">
        <v>3180</v>
      </c>
      <c r="G2910" t="str">
        <f>IFERROR(_xlfn.XLOOKUP(E2910,[2]Mapping!$G:$G,[2]Mapping!$H:$H),0)</f>
        <v>CLUSTER 2</v>
      </c>
    </row>
    <row r="2911" spans="1:7" x14ac:dyDescent="0.3">
      <c r="A2911" t="str">
        <f t="shared" si="45"/>
        <v>September</v>
      </c>
      <c r="B2911" s="1">
        <v>45551</v>
      </c>
      <c r="C2911" t="s">
        <v>37</v>
      </c>
      <c r="D2911" t="s">
        <v>37</v>
      </c>
      <c r="E2911" t="s">
        <v>25</v>
      </c>
      <c r="F2911" s="30">
        <v>880</v>
      </c>
      <c r="G2911" t="str">
        <f>IFERROR(_xlfn.XLOOKUP(E2911,[2]Mapping!$G:$G,[2]Mapping!$H:$H),0)</f>
        <v>CLUSTER 1</v>
      </c>
    </row>
    <row r="2912" spans="1:7" x14ac:dyDescent="0.3">
      <c r="A2912" t="str">
        <f t="shared" si="45"/>
        <v>September</v>
      </c>
      <c r="B2912" s="1">
        <v>45551</v>
      </c>
      <c r="C2912" t="s">
        <v>37</v>
      </c>
      <c r="D2912" t="s">
        <v>37</v>
      </c>
      <c r="E2912" t="s">
        <v>27</v>
      </c>
      <c r="F2912" s="30">
        <v>880</v>
      </c>
      <c r="G2912" t="str">
        <f>IFERROR(_xlfn.XLOOKUP(E2912,[2]Mapping!$G:$G,[2]Mapping!$H:$H),0)</f>
        <v>CLUSTER 2</v>
      </c>
    </row>
    <row r="2913" spans="1:7" x14ac:dyDescent="0.3">
      <c r="A2913" t="str">
        <f t="shared" si="45"/>
        <v>September</v>
      </c>
      <c r="B2913" s="1">
        <v>45551</v>
      </c>
      <c r="C2913" t="s">
        <v>37</v>
      </c>
      <c r="D2913" t="s">
        <v>37</v>
      </c>
      <c r="E2913" t="s">
        <v>28</v>
      </c>
      <c r="F2913" s="30">
        <v>2390</v>
      </c>
      <c r="G2913" t="str">
        <f>IFERROR(_xlfn.XLOOKUP(E2913,[2]Mapping!$G:$G,[2]Mapping!$H:$H),0)</f>
        <v>CLUSTER 1</v>
      </c>
    </row>
    <row r="2914" spans="1:7" x14ac:dyDescent="0.3">
      <c r="A2914" t="str">
        <f t="shared" si="45"/>
        <v>September</v>
      </c>
      <c r="B2914" s="1">
        <v>45551</v>
      </c>
      <c r="C2914" t="s">
        <v>37</v>
      </c>
      <c r="D2914" t="s">
        <v>37</v>
      </c>
      <c r="E2914" t="s">
        <v>29</v>
      </c>
      <c r="F2914" s="30">
        <v>4800</v>
      </c>
      <c r="G2914" t="str">
        <f>IFERROR(_xlfn.XLOOKUP(E2914,[2]Mapping!$G:$G,[2]Mapping!$H:$H),0)</f>
        <v>CLUSTER 1</v>
      </c>
    </row>
    <row r="2915" spans="1:7" x14ac:dyDescent="0.3">
      <c r="A2915" t="str">
        <f t="shared" si="45"/>
        <v>September</v>
      </c>
      <c r="B2915" s="1">
        <v>45551</v>
      </c>
      <c r="C2915" t="s">
        <v>37</v>
      </c>
      <c r="D2915" t="s">
        <v>37</v>
      </c>
      <c r="E2915" t="s">
        <v>32</v>
      </c>
      <c r="F2915" s="30">
        <v>1650</v>
      </c>
      <c r="G2915" t="str">
        <f>IFERROR(_xlfn.XLOOKUP(E2915,[2]Mapping!$G:$G,[2]Mapping!$H:$H),0)</f>
        <v>CLUSTER 1</v>
      </c>
    </row>
    <row r="2916" spans="1:7" x14ac:dyDescent="0.3">
      <c r="A2916" t="str">
        <f t="shared" si="45"/>
        <v>September</v>
      </c>
      <c r="B2916" s="1">
        <v>45551</v>
      </c>
      <c r="C2916" t="s">
        <v>37</v>
      </c>
      <c r="D2916" t="s">
        <v>37</v>
      </c>
      <c r="E2916" t="s">
        <v>35</v>
      </c>
      <c r="F2916" s="30">
        <v>840</v>
      </c>
      <c r="G2916" t="str">
        <f>IFERROR(_xlfn.XLOOKUP(E2916,[2]Mapping!$G:$G,[2]Mapping!$H:$H),0)</f>
        <v>CLUSTER 2</v>
      </c>
    </row>
    <row r="2917" spans="1:7" x14ac:dyDescent="0.3">
      <c r="A2917" t="str">
        <f t="shared" si="45"/>
        <v>September</v>
      </c>
      <c r="B2917" s="1">
        <v>45551</v>
      </c>
      <c r="C2917" t="s">
        <v>37</v>
      </c>
      <c r="D2917" t="s">
        <v>37</v>
      </c>
      <c r="E2917" t="s">
        <v>36</v>
      </c>
      <c r="F2917" s="30">
        <v>880</v>
      </c>
      <c r="G2917" t="str">
        <f>IFERROR(_xlfn.XLOOKUP(E2917,[2]Mapping!$G:$G,[2]Mapping!$H:$H),0)</f>
        <v>CLUSTER 2</v>
      </c>
    </row>
    <row r="2918" spans="1:7" x14ac:dyDescent="0.3">
      <c r="A2918" t="str">
        <f t="shared" si="45"/>
        <v>September</v>
      </c>
      <c r="B2918" s="1">
        <v>45551</v>
      </c>
      <c r="C2918" t="s">
        <v>38</v>
      </c>
      <c r="D2918" t="s">
        <v>38</v>
      </c>
      <c r="E2918" t="s">
        <v>3</v>
      </c>
      <c r="F2918" s="30">
        <v>4550</v>
      </c>
      <c r="G2918" t="str">
        <f>IFERROR(_xlfn.XLOOKUP(E2918,[2]Mapping!$G:$G,[2]Mapping!$H:$H),0)</f>
        <v>CLUSTER 1</v>
      </c>
    </row>
    <row r="2919" spans="1:7" x14ac:dyDescent="0.3">
      <c r="A2919" t="str">
        <f t="shared" si="45"/>
        <v>September</v>
      </c>
      <c r="B2919" s="1">
        <v>45551</v>
      </c>
      <c r="C2919" t="s">
        <v>38</v>
      </c>
      <c r="D2919" t="s">
        <v>38</v>
      </c>
      <c r="E2919" t="s">
        <v>5</v>
      </c>
      <c r="F2919" s="30">
        <v>4550</v>
      </c>
      <c r="G2919" t="str">
        <f>IFERROR(_xlfn.XLOOKUP(E2919,[2]Mapping!$G:$G,[2]Mapping!$H:$H),0)</f>
        <v>CLUSTER 1</v>
      </c>
    </row>
    <row r="2920" spans="1:7" x14ac:dyDescent="0.3">
      <c r="A2920" t="str">
        <f t="shared" si="45"/>
        <v>September</v>
      </c>
      <c r="B2920" s="1">
        <v>45551</v>
      </c>
      <c r="C2920" t="s">
        <v>38</v>
      </c>
      <c r="D2920" t="s">
        <v>38</v>
      </c>
      <c r="E2920" t="s">
        <v>7</v>
      </c>
      <c r="F2920" s="30">
        <v>16400</v>
      </c>
      <c r="G2920" t="str">
        <f>IFERROR(_xlfn.XLOOKUP(E2920,[2]Mapping!$G:$G,[2]Mapping!$H:$H),0)</f>
        <v>CLUSTER 1</v>
      </c>
    </row>
    <row r="2921" spans="1:7" x14ac:dyDescent="0.3">
      <c r="A2921" t="str">
        <f t="shared" si="45"/>
        <v>September</v>
      </c>
      <c r="B2921" s="1">
        <v>45551</v>
      </c>
      <c r="C2921" t="s">
        <v>38</v>
      </c>
      <c r="D2921" t="s">
        <v>38</v>
      </c>
      <c r="E2921" t="s">
        <v>8</v>
      </c>
      <c r="F2921" s="30">
        <v>7480</v>
      </c>
      <c r="G2921" t="str">
        <f>IFERROR(_xlfn.XLOOKUP(E2921,[2]Mapping!$G:$G,[2]Mapping!$H:$H),0)</f>
        <v>CLUSTER 2</v>
      </c>
    </row>
    <row r="2922" spans="1:7" x14ac:dyDescent="0.3">
      <c r="A2922" t="str">
        <f t="shared" si="45"/>
        <v>September</v>
      </c>
      <c r="B2922" s="1">
        <v>45551</v>
      </c>
      <c r="C2922" t="s">
        <v>38</v>
      </c>
      <c r="D2922" t="s">
        <v>38</v>
      </c>
      <c r="E2922" t="s">
        <v>9</v>
      </c>
      <c r="F2922" s="30">
        <v>18510</v>
      </c>
      <c r="G2922" t="str">
        <f>IFERROR(_xlfn.XLOOKUP(E2922,[2]Mapping!$G:$G,[2]Mapping!$H:$H),0)</f>
        <v>CLUSTER 2</v>
      </c>
    </row>
    <row r="2923" spans="1:7" x14ac:dyDescent="0.3">
      <c r="A2923" t="str">
        <f t="shared" si="45"/>
        <v>September</v>
      </c>
      <c r="B2923" s="1">
        <v>45551</v>
      </c>
      <c r="C2923" t="s">
        <v>38</v>
      </c>
      <c r="D2923" t="s">
        <v>38</v>
      </c>
      <c r="E2923" t="s">
        <v>10</v>
      </c>
      <c r="F2923" s="30">
        <v>3500</v>
      </c>
      <c r="G2923" t="str">
        <f>IFERROR(_xlfn.XLOOKUP(E2923,[2]Mapping!$G:$G,[2]Mapping!$H:$H),0)</f>
        <v>CLUSTER 1</v>
      </c>
    </row>
    <row r="2924" spans="1:7" x14ac:dyDescent="0.3">
      <c r="A2924" t="str">
        <f t="shared" si="45"/>
        <v>September</v>
      </c>
      <c r="B2924" s="1">
        <v>45551</v>
      </c>
      <c r="C2924" t="s">
        <v>38</v>
      </c>
      <c r="D2924" t="s">
        <v>38</v>
      </c>
      <c r="E2924" t="s">
        <v>11</v>
      </c>
      <c r="F2924" s="30">
        <v>880</v>
      </c>
      <c r="G2924" t="str">
        <f>IFERROR(_xlfn.XLOOKUP(E2924,[2]Mapping!$G:$G,[2]Mapping!$H:$H),0)</f>
        <v>CLUSTER 2</v>
      </c>
    </row>
    <row r="2925" spans="1:7" x14ac:dyDescent="0.3">
      <c r="A2925" t="str">
        <f t="shared" si="45"/>
        <v>September</v>
      </c>
      <c r="B2925" s="1">
        <v>45551</v>
      </c>
      <c r="C2925" t="s">
        <v>38</v>
      </c>
      <c r="D2925" t="s">
        <v>38</v>
      </c>
      <c r="E2925" t="s">
        <v>13</v>
      </c>
      <c r="F2925" s="30">
        <v>29220</v>
      </c>
      <c r="G2925" t="str">
        <f>IFERROR(_xlfn.XLOOKUP(E2925,[2]Mapping!$G:$G,[2]Mapping!$H:$H),0)</f>
        <v>CLUSTER 1</v>
      </c>
    </row>
    <row r="2926" spans="1:7" x14ac:dyDescent="0.3">
      <c r="A2926" t="str">
        <f t="shared" si="45"/>
        <v>September</v>
      </c>
      <c r="B2926" s="1">
        <v>45551</v>
      </c>
      <c r="C2926" t="s">
        <v>38</v>
      </c>
      <c r="D2926" t="s">
        <v>38</v>
      </c>
      <c r="E2926" t="s">
        <v>15</v>
      </c>
      <c r="F2926" s="30">
        <v>2460</v>
      </c>
      <c r="G2926" t="str">
        <f>IFERROR(_xlfn.XLOOKUP(E2926,[2]Mapping!$G:$G,[2]Mapping!$H:$H),0)</f>
        <v>CLUSTER 2</v>
      </c>
    </row>
    <row r="2927" spans="1:7" x14ac:dyDescent="0.3">
      <c r="A2927" t="str">
        <f t="shared" si="45"/>
        <v>September</v>
      </c>
      <c r="B2927" s="1">
        <v>45551</v>
      </c>
      <c r="C2927" t="s">
        <v>38</v>
      </c>
      <c r="D2927" t="s">
        <v>38</v>
      </c>
      <c r="E2927" t="s">
        <v>16</v>
      </c>
      <c r="F2927" s="30">
        <v>26930</v>
      </c>
      <c r="G2927" t="str">
        <f>IFERROR(_xlfn.XLOOKUP(E2927,[2]Mapping!$G:$G,[2]Mapping!$H:$H),0)</f>
        <v>CLUSTER 1</v>
      </c>
    </row>
    <row r="2928" spans="1:7" x14ac:dyDescent="0.3">
      <c r="A2928" t="str">
        <f t="shared" si="45"/>
        <v>September</v>
      </c>
      <c r="B2928" s="1">
        <v>45551</v>
      </c>
      <c r="C2928" t="s">
        <v>38</v>
      </c>
      <c r="D2928" t="s">
        <v>38</v>
      </c>
      <c r="E2928" t="s">
        <v>17</v>
      </c>
      <c r="F2928" s="30">
        <v>14960</v>
      </c>
      <c r="G2928" t="str">
        <f>IFERROR(_xlfn.XLOOKUP(E2928,[2]Mapping!$G:$G,[2]Mapping!$H:$H),0)</f>
        <v>CLUSTER 1</v>
      </c>
    </row>
    <row r="2929" spans="1:7" x14ac:dyDescent="0.3">
      <c r="A2929" t="str">
        <f t="shared" si="45"/>
        <v>September</v>
      </c>
      <c r="B2929" s="1">
        <v>45551</v>
      </c>
      <c r="C2929" t="s">
        <v>38</v>
      </c>
      <c r="D2929" t="s">
        <v>38</v>
      </c>
      <c r="E2929" t="s">
        <v>18</v>
      </c>
      <c r="F2929" s="30">
        <v>20600</v>
      </c>
      <c r="G2929" t="str">
        <f>IFERROR(_xlfn.XLOOKUP(E2929,[2]Mapping!$G:$G,[2]Mapping!$H:$H),0)</f>
        <v>CLUSTER 2</v>
      </c>
    </row>
    <row r="2930" spans="1:7" x14ac:dyDescent="0.3">
      <c r="A2930" t="str">
        <f t="shared" si="45"/>
        <v>September</v>
      </c>
      <c r="B2930" s="1">
        <v>45551</v>
      </c>
      <c r="C2930" t="s">
        <v>38</v>
      </c>
      <c r="D2930" t="s">
        <v>38</v>
      </c>
      <c r="E2930" t="s">
        <v>19</v>
      </c>
      <c r="F2930" s="30">
        <v>4620</v>
      </c>
      <c r="G2930" t="str">
        <f>IFERROR(_xlfn.XLOOKUP(E2930,[2]Mapping!$G:$G,[2]Mapping!$H:$H),0)</f>
        <v>CLUSTER 2</v>
      </c>
    </row>
    <row r="2931" spans="1:7" x14ac:dyDescent="0.3">
      <c r="A2931" t="str">
        <f t="shared" si="45"/>
        <v>September</v>
      </c>
      <c r="B2931" s="1">
        <v>45551</v>
      </c>
      <c r="C2931" t="s">
        <v>38</v>
      </c>
      <c r="D2931" t="s">
        <v>38</v>
      </c>
      <c r="E2931" t="s">
        <v>20</v>
      </c>
      <c r="F2931" s="30">
        <v>6100</v>
      </c>
      <c r="G2931" t="str">
        <f>IFERROR(_xlfn.XLOOKUP(E2931,[2]Mapping!$G:$G,[2]Mapping!$H:$H),0)</f>
        <v>CLUSTER 2</v>
      </c>
    </row>
    <row r="2932" spans="1:7" x14ac:dyDescent="0.3">
      <c r="A2932" t="str">
        <f t="shared" si="45"/>
        <v>September</v>
      </c>
      <c r="B2932" s="1">
        <v>45551</v>
      </c>
      <c r="C2932" t="s">
        <v>38</v>
      </c>
      <c r="D2932" t="s">
        <v>38</v>
      </c>
      <c r="E2932" t="s">
        <v>22</v>
      </c>
      <c r="F2932" s="30">
        <v>36040</v>
      </c>
      <c r="G2932" t="str">
        <f>IFERROR(_xlfn.XLOOKUP(E2932,[2]Mapping!$G:$G,[2]Mapping!$H:$H),0)</f>
        <v>CLUSTER 2</v>
      </c>
    </row>
    <row r="2933" spans="1:7" x14ac:dyDescent="0.3">
      <c r="A2933" t="str">
        <f t="shared" si="45"/>
        <v>September</v>
      </c>
      <c r="B2933" s="1">
        <v>45551</v>
      </c>
      <c r="C2933" t="s">
        <v>38</v>
      </c>
      <c r="D2933" t="s">
        <v>38</v>
      </c>
      <c r="E2933" t="s">
        <v>23</v>
      </c>
      <c r="F2933" s="30">
        <v>800</v>
      </c>
      <c r="G2933" t="str">
        <f>IFERROR(_xlfn.XLOOKUP(E2933,[2]Mapping!$G:$G,[2]Mapping!$H:$H),0)</f>
        <v>CLUSTER 2</v>
      </c>
    </row>
    <row r="2934" spans="1:7" x14ac:dyDescent="0.3">
      <c r="A2934" t="str">
        <f t="shared" si="45"/>
        <v>September</v>
      </c>
      <c r="B2934" s="1">
        <v>45551</v>
      </c>
      <c r="C2934" t="s">
        <v>38</v>
      </c>
      <c r="D2934" t="s">
        <v>38</v>
      </c>
      <c r="E2934" t="s">
        <v>24</v>
      </c>
      <c r="F2934" s="30">
        <v>4600</v>
      </c>
      <c r="G2934" t="str">
        <f>IFERROR(_xlfn.XLOOKUP(E2934,[2]Mapping!$G:$G,[2]Mapping!$H:$H),0)</f>
        <v>CLUSTER 1</v>
      </c>
    </row>
    <row r="2935" spans="1:7" x14ac:dyDescent="0.3">
      <c r="A2935" t="str">
        <f t="shared" si="45"/>
        <v>September</v>
      </c>
      <c r="B2935" s="1">
        <v>45551</v>
      </c>
      <c r="C2935" t="s">
        <v>38</v>
      </c>
      <c r="D2935" t="s">
        <v>38</v>
      </c>
      <c r="E2935" t="s">
        <v>26</v>
      </c>
      <c r="F2935" s="30">
        <v>8840</v>
      </c>
      <c r="G2935" t="str">
        <f>IFERROR(_xlfn.XLOOKUP(E2935,[2]Mapping!$G:$G,[2]Mapping!$H:$H),0)</f>
        <v>CLUSTER 1</v>
      </c>
    </row>
    <row r="2936" spans="1:7" x14ac:dyDescent="0.3">
      <c r="A2936" t="str">
        <f t="shared" si="45"/>
        <v>September</v>
      </c>
      <c r="B2936" s="1">
        <v>45551</v>
      </c>
      <c r="C2936" t="s">
        <v>38</v>
      </c>
      <c r="D2936" t="s">
        <v>38</v>
      </c>
      <c r="E2936" t="s">
        <v>28</v>
      </c>
      <c r="F2936" s="30">
        <v>4120</v>
      </c>
      <c r="G2936" t="str">
        <f>IFERROR(_xlfn.XLOOKUP(E2936,[2]Mapping!$G:$G,[2]Mapping!$H:$H),0)</f>
        <v>CLUSTER 1</v>
      </c>
    </row>
    <row r="2937" spans="1:7" x14ac:dyDescent="0.3">
      <c r="A2937" t="str">
        <f t="shared" ref="A2937:A3000" si="46">TEXT(B2937,"MMMM")</f>
        <v>September</v>
      </c>
      <c r="B2937" s="1">
        <v>45551</v>
      </c>
      <c r="C2937" t="s">
        <v>38</v>
      </c>
      <c r="D2937" t="s">
        <v>38</v>
      </c>
      <c r="E2937" t="s">
        <v>29</v>
      </c>
      <c r="F2937" s="30">
        <v>6100</v>
      </c>
      <c r="G2937" t="str">
        <f>IFERROR(_xlfn.XLOOKUP(E2937,[2]Mapping!$G:$G,[2]Mapping!$H:$H),0)</f>
        <v>CLUSTER 1</v>
      </c>
    </row>
    <row r="2938" spans="1:7" x14ac:dyDescent="0.3">
      <c r="A2938" t="str">
        <f t="shared" si="46"/>
        <v>September</v>
      </c>
      <c r="B2938" s="1">
        <v>45551</v>
      </c>
      <c r="C2938" t="s">
        <v>38</v>
      </c>
      <c r="D2938" t="s">
        <v>38</v>
      </c>
      <c r="E2938" t="s">
        <v>30</v>
      </c>
      <c r="F2938" s="30">
        <v>3740</v>
      </c>
      <c r="G2938" t="str">
        <f>IFERROR(_xlfn.XLOOKUP(E2938,[2]Mapping!$G:$G,[2]Mapping!$H:$H),0)</f>
        <v>CLUSTER 2</v>
      </c>
    </row>
    <row r="2939" spans="1:7" x14ac:dyDescent="0.3">
      <c r="A2939" t="str">
        <f t="shared" si="46"/>
        <v>September</v>
      </c>
      <c r="B2939" s="1">
        <v>45551</v>
      </c>
      <c r="C2939" t="s">
        <v>38</v>
      </c>
      <c r="D2939" t="s">
        <v>38</v>
      </c>
      <c r="E2939" t="s">
        <v>31</v>
      </c>
      <c r="F2939" s="30">
        <v>22700</v>
      </c>
      <c r="G2939" t="str">
        <f>IFERROR(_xlfn.XLOOKUP(E2939,[2]Mapping!$G:$G,[2]Mapping!$H:$H),0)</f>
        <v>CLUSTER 1</v>
      </c>
    </row>
    <row r="2940" spans="1:7" x14ac:dyDescent="0.3">
      <c r="A2940" t="str">
        <f t="shared" si="46"/>
        <v>September</v>
      </c>
      <c r="B2940" s="1">
        <v>45551</v>
      </c>
      <c r="C2940" t="s">
        <v>38</v>
      </c>
      <c r="D2940" t="s">
        <v>38</v>
      </c>
      <c r="E2940" t="s">
        <v>32</v>
      </c>
      <c r="F2940" s="30">
        <v>5390</v>
      </c>
      <c r="G2940" t="str">
        <f>IFERROR(_xlfn.XLOOKUP(E2940,[2]Mapping!$G:$G,[2]Mapping!$H:$H),0)</f>
        <v>CLUSTER 1</v>
      </c>
    </row>
    <row r="2941" spans="1:7" x14ac:dyDescent="0.3">
      <c r="A2941" t="str">
        <f t="shared" si="46"/>
        <v>September</v>
      </c>
      <c r="B2941" s="1">
        <v>45551</v>
      </c>
      <c r="C2941" t="s">
        <v>38</v>
      </c>
      <c r="D2941" t="s">
        <v>38</v>
      </c>
      <c r="E2941" t="s">
        <v>33</v>
      </c>
      <c r="F2941" s="30">
        <v>4550</v>
      </c>
      <c r="G2941" t="str">
        <f>IFERROR(_xlfn.XLOOKUP(E2941,[2]Mapping!$G:$G,[2]Mapping!$H:$H),0)</f>
        <v>CLUSTER 1</v>
      </c>
    </row>
    <row r="2942" spans="1:7" x14ac:dyDescent="0.3">
      <c r="A2942" t="str">
        <f t="shared" si="46"/>
        <v>September</v>
      </c>
      <c r="B2942" s="1">
        <v>45551</v>
      </c>
      <c r="C2942" t="s">
        <v>38</v>
      </c>
      <c r="D2942" t="s">
        <v>38</v>
      </c>
      <c r="E2942" t="s">
        <v>34</v>
      </c>
      <c r="F2942" s="30">
        <v>2310</v>
      </c>
      <c r="G2942" t="str">
        <f>IFERROR(_xlfn.XLOOKUP(E2942,[2]Mapping!$G:$G,[2]Mapping!$H:$H),0)</f>
        <v>CLUSTER 2</v>
      </c>
    </row>
    <row r="2943" spans="1:7" x14ac:dyDescent="0.3">
      <c r="A2943" t="str">
        <f t="shared" si="46"/>
        <v>September</v>
      </c>
      <c r="B2943" s="1">
        <v>45551</v>
      </c>
      <c r="C2943" t="s">
        <v>38</v>
      </c>
      <c r="D2943" t="s">
        <v>38</v>
      </c>
      <c r="E2943" t="s">
        <v>36</v>
      </c>
      <c r="F2943" s="30">
        <v>3150</v>
      </c>
      <c r="G2943" t="str">
        <f>IFERROR(_xlfn.XLOOKUP(E2943,[2]Mapping!$G:$G,[2]Mapping!$H:$H),0)</f>
        <v>CLUSTER 2</v>
      </c>
    </row>
    <row r="2944" spans="1:7" x14ac:dyDescent="0.3">
      <c r="A2944" t="str">
        <f t="shared" si="46"/>
        <v>September</v>
      </c>
      <c r="B2944" s="1">
        <v>45551</v>
      </c>
      <c r="C2944" t="s">
        <v>2</v>
      </c>
      <c r="D2944" t="s">
        <v>2</v>
      </c>
      <c r="E2944" t="s">
        <v>3</v>
      </c>
      <c r="F2944" s="30">
        <v>209490.01</v>
      </c>
      <c r="G2944" t="str">
        <f>IFERROR(_xlfn.XLOOKUP(E2944,[2]Mapping!$G:$G,[2]Mapping!$H:$H),0)</f>
        <v>CLUSTER 1</v>
      </c>
    </row>
    <row r="2945" spans="1:7" x14ac:dyDescent="0.3">
      <c r="A2945" t="str">
        <f t="shared" si="46"/>
        <v>September</v>
      </c>
      <c r="B2945" s="1">
        <v>45551</v>
      </c>
      <c r="C2945" t="s">
        <v>2</v>
      </c>
      <c r="D2945" t="s">
        <v>2</v>
      </c>
      <c r="E2945" t="s">
        <v>4</v>
      </c>
      <c r="F2945" s="30">
        <v>161880</v>
      </c>
      <c r="G2945" t="str">
        <f>IFERROR(_xlfn.XLOOKUP(E2945,[2]Mapping!$G:$G,[2]Mapping!$H:$H),0)</f>
        <v>CLUSTER 1</v>
      </c>
    </row>
    <row r="2946" spans="1:7" x14ac:dyDescent="0.3">
      <c r="A2946" t="str">
        <f t="shared" si="46"/>
        <v>September</v>
      </c>
      <c r="B2946" s="1">
        <v>45551</v>
      </c>
      <c r="C2946" t="s">
        <v>2</v>
      </c>
      <c r="D2946" t="s">
        <v>2</v>
      </c>
      <c r="E2946" t="s">
        <v>5</v>
      </c>
      <c r="F2946" s="30">
        <v>251220</v>
      </c>
      <c r="G2946" t="str">
        <f>IFERROR(_xlfn.XLOOKUP(E2946,[2]Mapping!$G:$G,[2]Mapping!$H:$H),0)</f>
        <v>CLUSTER 1</v>
      </c>
    </row>
    <row r="2947" spans="1:7" x14ac:dyDescent="0.3">
      <c r="A2947" t="str">
        <f t="shared" si="46"/>
        <v>September</v>
      </c>
      <c r="B2947" s="1">
        <v>45551</v>
      </c>
      <c r="C2947" t="s">
        <v>2</v>
      </c>
      <c r="D2947" t="s">
        <v>2</v>
      </c>
      <c r="E2947" t="s">
        <v>6</v>
      </c>
      <c r="F2947" s="30">
        <v>646700.01</v>
      </c>
      <c r="G2947" t="str">
        <f>IFERROR(_xlfn.XLOOKUP(E2947,[2]Mapping!$G:$G,[2]Mapping!$H:$H),0)</f>
        <v>CLUSTER 2</v>
      </c>
    </row>
    <row r="2948" spans="1:7" x14ac:dyDescent="0.3">
      <c r="A2948" t="str">
        <f t="shared" si="46"/>
        <v>September</v>
      </c>
      <c r="B2948" s="1">
        <v>45551</v>
      </c>
      <c r="C2948" t="s">
        <v>2</v>
      </c>
      <c r="D2948" t="s">
        <v>2</v>
      </c>
      <c r="E2948" t="s">
        <v>7</v>
      </c>
      <c r="F2948" s="30">
        <v>209090</v>
      </c>
      <c r="G2948" t="str">
        <f>IFERROR(_xlfn.XLOOKUP(E2948,[2]Mapping!$G:$G,[2]Mapping!$H:$H),0)</f>
        <v>CLUSTER 1</v>
      </c>
    </row>
    <row r="2949" spans="1:7" x14ac:dyDescent="0.3">
      <c r="A2949" t="str">
        <f t="shared" si="46"/>
        <v>September</v>
      </c>
      <c r="B2949" s="1">
        <v>45551</v>
      </c>
      <c r="C2949" t="s">
        <v>2</v>
      </c>
      <c r="D2949" t="s">
        <v>2</v>
      </c>
      <c r="E2949" t="s">
        <v>8</v>
      </c>
      <c r="F2949" s="30">
        <v>1272250</v>
      </c>
      <c r="G2949" t="str">
        <f>IFERROR(_xlfn.XLOOKUP(E2949,[2]Mapping!$G:$G,[2]Mapping!$H:$H),0)</f>
        <v>CLUSTER 2</v>
      </c>
    </row>
    <row r="2950" spans="1:7" x14ac:dyDescent="0.3">
      <c r="A2950" t="str">
        <f t="shared" si="46"/>
        <v>September</v>
      </c>
      <c r="B2950" s="1">
        <v>45551</v>
      </c>
      <c r="C2950" t="s">
        <v>2</v>
      </c>
      <c r="D2950" t="s">
        <v>2</v>
      </c>
      <c r="E2950" t="s">
        <v>9</v>
      </c>
      <c r="F2950" s="30">
        <v>618450</v>
      </c>
      <c r="G2950" t="str">
        <f>IFERROR(_xlfn.XLOOKUP(E2950,[2]Mapping!$G:$G,[2]Mapping!$H:$H),0)</f>
        <v>CLUSTER 2</v>
      </c>
    </row>
    <row r="2951" spans="1:7" x14ac:dyDescent="0.3">
      <c r="A2951" t="str">
        <f t="shared" si="46"/>
        <v>September</v>
      </c>
      <c r="B2951" s="1">
        <v>45551</v>
      </c>
      <c r="C2951" t="s">
        <v>2</v>
      </c>
      <c r="D2951" t="s">
        <v>2</v>
      </c>
      <c r="E2951" t="s">
        <v>10</v>
      </c>
      <c r="F2951" s="30">
        <v>152579.97999999998</v>
      </c>
      <c r="G2951" t="str">
        <f>IFERROR(_xlfn.XLOOKUP(E2951,[2]Mapping!$G:$G,[2]Mapping!$H:$H),0)</f>
        <v>CLUSTER 1</v>
      </c>
    </row>
    <row r="2952" spans="1:7" x14ac:dyDescent="0.3">
      <c r="A2952" t="str">
        <f t="shared" si="46"/>
        <v>September</v>
      </c>
      <c r="B2952" s="1">
        <v>45551</v>
      </c>
      <c r="C2952" t="s">
        <v>2</v>
      </c>
      <c r="D2952" t="s">
        <v>2</v>
      </c>
      <c r="E2952" t="s">
        <v>11</v>
      </c>
      <c r="F2952" s="30">
        <v>801950</v>
      </c>
      <c r="G2952" t="str">
        <f>IFERROR(_xlfn.XLOOKUP(E2952,[2]Mapping!$G:$G,[2]Mapping!$H:$H),0)</f>
        <v>CLUSTER 2</v>
      </c>
    </row>
    <row r="2953" spans="1:7" x14ac:dyDescent="0.3">
      <c r="A2953" t="str">
        <f t="shared" si="46"/>
        <v>September</v>
      </c>
      <c r="B2953" s="1">
        <v>45551</v>
      </c>
      <c r="C2953" t="s">
        <v>2</v>
      </c>
      <c r="D2953" t="s">
        <v>2</v>
      </c>
      <c r="E2953" t="s">
        <v>12</v>
      </c>
      <c r="F2953" s="30">
        <v>73610</v>
      </c>
      <c r="G2953" t="str">
        <f>IFERROR(_xlfn.XLOOKUP(E2953,[2]Mapping!$G:$G,[2]Mapping!$H:$H),0)</f>
        <v>CLUSTER 2</v>
      </c>
    </row>
    <row r="2954" spans="1:7" x14ac:dyDescent="0.3">
      <c r="A2954" t="str">
        <f t="shared" si="46"/>
        <v>September</v>
      </c>
      <c r="B2954" s="1">
        <v>45551</v>
      </c>
      <c r="C2954" t="s">
        <v>2</v>
      </c>
      <c r="D2954" t="s">
        <v>2</v>
      </c>
      <c r="E2954" t="s">
        <v>13</v>
      </c>
      <c r="F2954" s="30">
        <v>1148820.01</v>
      </c>
      <c r="G2954" t="str">
        <f>IFERROR(_xlfn.XLOOKUP(E2954,[2]Mapping!$G:$G,[2]Mapping!$H:$H),0)</f>
        <v>CLUSTER 1</v>
      </c>
    </row>
    <row r="2955" spans="1:7" x14ac:dyDescent="0.3">
      <c r="A2955" t="str">
        <f t="shared" si="46"/>
        <v>September</v>
      </c>
      <c r="B2955" s="1">
        <v>45551</v>
      </c>
      <c r="C2955" t="s">
        <v>2</v>
      </c>
      <c r="D2955" t="s">
        <v>2</v>
      </c>
      <c r="E2955" t="s">
        <v>14</v>
      </c>
      <c r="F2955" s="30">
        <v>500700.02</v>
      </c>
      <c r="G2955" t="str">
        <f>IFERROR(_xlfn.XLOOKUP(E2955,[2]Mapping!$G:$G,[2]Mapping!$H:$H),0)</f>
        <v>CLUSTER 2</v>
      </c>
    </row>
    <row r="2956" spans="1:7" x14ac:dyDescent="0.3">
      <c r="A2956" t="str">
        <f t="shared" si="46"/>
        <v>September</v>
      </c>
      <c r="B2956" s="1">
        <v>45551</v>
      </c>
      <c r="C2956" t="s">
        <v>2</v>
      </c>
      <c r="D2956" t="s">
        <v>2</v>
      </c>
      <c r="E2956" t="s">
        <v>15</v>
      </c>
      <c r="F2956" s="30">
        <v>226950</v>
      </c>
      <c r="G2956" t="str">
        <f>IFERROR(_xlfn.XLOOKUP(E2956,[2]Mapping!$G:$G,[2]Mapping!$H:$H),0)</f>
        <v>CLUSTER 2</v>
      </c>
    </row>
    <row r="2957" spans="1:7" x14ac:dyDescent="0.3">
      <c r="A2957" t="str">
        <f t="shared" si="46"/>
        <v>September</v>
      </c>
      <c r="B2957" s="1">
        <v>45551</v>
      </c>
      <c r="C2957" t="s">
        <v>2</v>
      </c>
      <c r="D2957" t="s">
        <v>2</v>
      </c>
      <c r="E2957" t="s">
        <v>16</v>
      </c>
      <c r="F2957" s="30">
        <v>813970</v>
      </c>
      <c r="G2957" t="str">
        <f>IFERROR(_xlfn.XLOOKUP(E2957,[2]Mapping!$G:$G,[2]Mapping!$H:$H),0)</f>
        <v>CLUSTER 1</v>
      </c>
    </row>
    <row r="2958" spans="1:7" x14ac:dyDescent="0.3">
      <c r="A2958" t="str">
        <f t="shared" si="46"/>
        <v>September</v>
      </c>
      <c r="B2958" s="1">
        <v>45551</v>
      </c>
      <c r="C2958" t="s">
        <v>2</v>
      </c>
      <c r="D2958" t="s">
        <v>2</v>
      </c>
      <c r="E2958" t="s">
        <v>17</v>
      </c>
      <c r="F2958" s="30">
        <v>588610.01</v>
      </c>
      <c r="G2958" t="str">
        <f>IFERROR(_xlfn.XLOOKUP(E2958,[2]Mapping!$G:$G,[2]Mapping!$H:$H),0)</f>
        <v>CLUSTER 1</v>
      </c>
    </row>
    <row r="2959" spans="1:7" x14ac:dyDescent="0.3">
      <c r="A2959" t="str">
        <f t="shared" si="46"/>
        <v>September</v>
      </c>
      <c r="B2959" s="1">
        <v>45551</v>
      </c>
      <c r="C2959" t="s">
        <v>2</v>
      </c>
      <c r="D2959" t="s">
        <v>2</v>
      </c>
      <c r="E2959" t="s">
        <v>18</v>
      </c>
      <c r="F2959" s="30">
        <v>1289201.74</v>
      </c>
      <c r="G2959" t="str">
        <f>IFERROR(_xlfn.XLOOKUP(E2959,[2]Mapping!$G:$G,[2]Mapping!$H:$H),0)</f>
        <v>CLUSTER 2</v>
      </c>
    </row>
    <row r="2960" spans="1:7" x14ac:dyDescent="0.3">
      <c r="A2960" t="str">
        <f t="shared" si="46"/>
        <v>September</v>
      </c>
      <c r="B2960" s="1">
        <v>45551</v>
      </c>
      <c r="C2960" t="s">
        <v>2</v>
      </c>
      <c r="D2960" t="s">
        <v>2</v>
      </c>
      <c r="E2960" t="s">
        <v>19</v>
      </c>
      <c r="F2960" s="30">
        <v>91760</v>
      </c>
      <c r="G2960" t="str">
        <f>IFERROR(_xlfn.XLOOKUP(E2960,[2]Mapping!$G:$G,[2]Mapping!$H:$H),0)</f>
        <v>CLUSTER 2</v>
      </c>
    </row>
    <row r="2961" spans="1:7" x14ac:dyDescent="0.3">
      <c r="A2961" t="str">
        <f t="shared" si="46"/>
        <v>September</v>
      </c>
      <c r="B2961" s="1">
        <v>45551</v>
      </c>
      <c r="C2961" t="s">
        <v>2</v>
      </c>
      <c r="D2961" t="s">
        <v>2</v>
      </c>
      <c r="E2961" t="s">
        <v>39</v>
      </c>
      <c r="F2961" s="30">
        <v>520</v>
      </c>
      <c r="G2961" t="str">
        <f>IFERROR(_xlfn.XLOOKUP(E2961,[2]Mapping!$G:$G,[2]Mapping!$H:$H),0)</f>
        <v>KY</v>
      </c>
    </row>
    <row r="2962" spans="1:7" x14ac:dyDescent="0.3">
      <c r="A2962" t="str">
        <f t="shared" si="46"/>
        <v>September</v>
      </c>
      <c r="B2962" s="1">
        <v>45551</v>
      </c>
      <c r="C2962" t="s">
        <v>2</v>
      </c>
      <c r="D2962" t="s">
        <v>2</v>
      </c>
      <c r="E2962" t="s">
        <v>20</v>
      </c>
      <c r="F2962" s="30">
        <v>266159.8</v>
      </c>
      <c r="G2962" t="str">
        <f>IFERROR(_xlfn.XLOOKUP(E2962,[2]Mapping!$G:$G,[2]Mapping!$H:$H),0)</f>
        <v>CLUSTER 2</v>
      </c>
    </row>
    <row r="2963" spans="1:7" x14ac:dyDescent="0.3">
      <c r="A2963" t="str">
        <f t="shared" si="46"/>
        <v>September</v>
      </c>
      <c r="B2963" s="1">
        <v>45551</v>
      </c>
      <c r="C2963" t="s">
        <v>2</v>
      </c>
      <c r="D2963" t="s">
        <v>2</v>
      </c>
      <c r="E2963" t="s">
        <v>21</v>
      </c>
      <c r="F2963" s="30">
        <v>35740</v>
      </c>
      <c r="G2963" t="str">
        <f>IFERROR(_xlfn.XLOOKUP(E2963,[2]Mapping!$G:$G,[2]Mapping!$H:$H),0)</f>
        <v>CLUSTER 2</v>
      </c>
    </row>
    <row r="2964" spans="1:7" x14ac:dyDescent="0.3">
      <c r="A2964" t="str">
        <f t="shared" si="46"/>
        <v>September</v>
      </c>
      <c r="B2964" s="1">
        <v>45551</v>
      </c>
      <c r="C2964" t="s">
        <v>2</v>
      </c>
      <c r="D2964" t="s">
        <v>2</v>
      </c>
      <c r="E2964" t="s">
        <v>22</v>
      </c>
      <c r="F2964" s="30">
        <v>715890</v>
      </c>
      <c r="G2964" t="str">
        <f>IFERROR(_xlfn.XLOOKUP(E2964,[2]Mapping!$G:$G,[2]Mapping!$H:$H),0)</f>
        <v>CLUSTER 2</v>
      </c>
    </row>
    <row r="2965" spans="1:7" x14ac:dyDescent="0.3">
      <c r="A2965" t="str">
        <f t="shared" si="46"/>
        <v>September</v>
      </c>
      <c r="B2965" s="1">
        <v>45551</v>
      </c>
      <c r="C2965" t="s">
        <v>2</v>
      </c>
      <c r="D2965" t="s">
        <v>2</v>
      </c>
      <c r="E2965" t="s">
        <v>23</v>
      </c>
      <c r="F2965" s="30">
        <v>303030</v>
      </c>
      <c r="G2965" t="str">
        <f>IFERROR(_xlfn.XLOOKUP(E2965,[2]Mapping!$G:$G,[2]Mapping!$H:$H),0)</f>
        <v>CLUSTER 2</v>
      </c>
    </row>
    <row r="2966" spans="1:7" x14ac:dyDescent="0.3">
      <c r="A2966" t="str">
        <f t="shared" si="46"/>
        <v>September</v>
      </c>
      <c r="B2966" s="1">
        <v>45551</v>
      </c>
      <c r="C2966" t="s">
        <v>2</v>
      </c>
      <c r="D2966" t="s">
        <v>2</v>
      </c>
      <c r="E2966" t="s">
        <v>24</v>
      </c>
      <c r="F2966" s="30">
        <v>320950</v>
      </c>
      <c r="G2966" t="str">
        <f>IFERROR(_xlfn.XLOOKUP(E2966,[2]Mapping!$G:$G,[2]Mapping!$H:$H),0)</f>
        <v>CLUSTER 1</v>
      </c>
    </row>
    <row r="2967" spans="1:7" x14ac:dyDescent="0.3">
      <c r="A2967" t="str">
        <f t="shared" si="46"/>
        <v>September</v>
      </c>
      <c r="B2967" s="1">
        <v>45551</v>
      </c>
      <c r="C2967" t="s">
        <v>2</v>
      </c>
      <c r="D2967" t="s">
        <v>2</v>
      </c>
      <c r="E2967" t="s">
        <v>25</v>
      </c>
      <c r="F2967" s="30">
        <v>93260.01999999999</v>
      </c>
      <c r="G2967" t="str">
        <f>IFERROR(_xlfn.XLOOKUP(E2967,[2]Mapping!$G:$G,[2]Mapping!$H:$H),0)</f>
        <v>CLUSTER 1</v>
      </c>
    </row>
    <row r="2968" spans="1:7" x14ac:dyDescent="0.3">
      <c r="A2968" t="str">
        <f t="shared" si="46"/>
        <v>September</v>
      </c>
      <c r="B2968" s="1">
        <v>45551</v>
      </c>
      <c r="C2968" t="s">
        <v>2</v>
      </c>
      <c r="D2968" t="s">
        <v>2</v>
      </c>
      <c r="E2968" t="s">
        <v>26</v>
      </c>
      <c r="F2968" s="30">
        <v>1032500.8200000001</v>
      </c>
      <c r="G2968" t="str">
        <f>IFERROR(_xlfn.XLOOKUP(E2968,[2]Mapping!$G:$G,[2]Mapping!$H:$H),0)</f>
        <v>CLUSTER 1</v>
      </c>
    </row>
    <row r="2969" spans="1:7" x14ac:dyDescent="0.3">
      <c r="A2969" t="str">
        <f t="shared" si="46"/>
        <v>September</v>
      </c>
      <c r="B2969" s="1">
        <v>45551</v>
      </c>
      <c r="C2969" t="s">
        <v>2</v>
      </c>
      <c r="D2969" t="s">
        <v>2</v>
      </c>
      <c r="E2969" t="s">
        <v>27</v>
      </c>
      <c r="F2969" s="30">
        <v>353320</v>
      </c>
      <c r="G2969" t="str">
        <f>IFERROR(_xlfn.XLOOKUP(E2969,[2]Mapping!$G:$G,[2]Mapping!$H:$H),0)</f>
        <v>CLUSTER 2</v>
      </c>
    </row>
    <row r="2970" spans="1:7" x14ac:dyDescent="0.3">
      <c r="A2970" t="str">
        <f t="shared" si="46"/>
        <v>September</v>
      </c>
      <c r="B2970" s="1">
        <v>45551</v>
      </c>
      <c r="C2970" t="s">
        <v>2</v>
      </c>
      <c r="D2970" t="s">
        <v>2</v>
      </c>
      <c r="E2970" t="s">
        <v>28</v>
      </c>
      <c r="F2970" s="30">
        <v>511749.96</v>
      </c>
      <c r="G2970" t="str">
        <f>IFERROR(_xlfn.XLOOKUP(E2970,[2]Mapping!$G:$G,[2]Mapping!$H:$H),0)</f>
        <v>CLUSTER 1</v>
      </c>
    </row>
    <row r="2971" spans="1:7" x14ac:dyDescent="0.3">
      <c r="A2971" t="str">
        <f t="shared" si="46"/>
        <v>September</v>
      </c>
      <c r="B2971" s="1">
        <v>45551</v>
      </c>
      <c r="C2971" t="s">
        <v>2</v>
      </c>
      <c r="D2971" t="s">
        <v>2</v>
      </c>
      <c r="E2971" t="s">
        <v>29</v>
      </c>
      <c r="F2971" s="30">
        <v>554700.03</v>
      </c>
      <c r="G2971" t="str">
        <f>IFERROR(_xlfn.XLOOKUP(E2971,[2]Mapping!$G:$G,[2]Mapping!$H:$H),0)</f>
        <v>CLUSTER 1</v>
      </c>
    </row>
    <row r="2972" spans="1:7" x14ac:dyDescent="0.3">
      <c r="A2972" t="str">
        <f t="shared" si="46"/>
        <v>September</v>
      </c>
      <c r="B2972" s="1">
        <v>45551</v>
      </c>
      <c r="C2972" t="s">
        <v>2</v>
      </c>
      <c r="D2972" t="s">
        <v>2</v>
      </c>
      <c r="E2972" t="s">
        <v>30</v>
      </c>
      <c r="F2972" s="30">
        <v>619060</v>
      </c>
      <c r="G2972" t="str">
        <f>IFERROR(_xlfn.XLOOKUP(E2972,[2]Mapping!$G:$G,[2]Mapping!$H:$H),0)</f>
        <v>CLUSTER 2</v>
      </c>
    </row>
    <row r="2973" spans="1:7" x14ac:dyDescent="0.3">
      <c r="A2973" t="str">
        <f t="shared" si="46"/>
        <v>September</v>
      </c>
      <c r="B2973" s="1">
        <v>45551</v>
      </c>
      <c r="C2973" t="s">
        <v>2</v>
      </c>
      <c r="D2973" t="s">
        <v>2</v>
      </c>
      <c r="E2973" t="s">
        <v>31</v>
      </c>
      <c r="F2973" s="30">
        <v>785920</v>
      </c>
      <c r="G2973" t="str">
        <f>IFERROR(_xlfn.XLOOKUP(E2973,[2]Mapping!$G:$G,[2]Mapping!$H:$H),0)</f>
        <v>CLUSTER 1</v>
      </c>
    </row>
    <row r="2974" spans="1:7" x14ac:dyDescent="0.3">
      <c r="A2974" t="str">
        <f t="shared" si="46"/>
        <v>September</v>
      </c>
      <c r="B2974" s="1">
        <v>45551</v>
      </c>
      <c r="C2974" t="s">
        <v>2</v>
      </c>
      <c r="D2974" t="s">
        <v>2</v>
      </c>
      <c r="E2974" t="s">
        <v>32</v>
      </c>
      <c r="F2974" s="30">
        <v>395110</v>
      </c>
      <c r="G2974" t="str">
        <f>IFERROR(_xlfn.XLOOKUP(E2974,[2]Mapping!$G:$G,[2]Mapping!$H:$H),0)</f>
        <v>CLUSTER 1</v>
      </c>
    </row>
    <row r="2975" spans="1:7" x14ac:dyDescent="0.3">
      <c r="A2975" t="str">
        <f t="shared" si="46"/>
        <v>September</v>
      </c>
      <c r="B2975" s="1">
        <v>45551</v>
      </c>
      <c r="C2975" t="s">
        <v>2</v>
      </c>
      <c r="D2975" t="s">
        <v>2</v>
      </c>
      <c r="E2975" t="s">
        <v>33</v>
      </c>
      <c r="F2975" s="30">
        <v>224410.5</v>
      </c>
      <c r="G2975" t="str">
        <f>IFERROR(_xlfn.XLOOKUP(E2975,[2]Mapping!$G:$G,[2]Mapping!$H:$H),0)</f>
        <v>CLUSTER 1</v>
      </c>
    </row>
    <row r="2976" spans="1:7" x14ac:dyDescent="0.3">
      <c r="A2976" t="str">
        <f t="shared" si="46"/>
        <v>September</v>
      </c>
      <c r="B2976" s="1">
        <v>45551</v>
      </c>
      <c r="C2976" t="s">
        <v>2</v>
      </c>
      <c r="D2976" t="s">
        <v>2</v>
      </c>
      <c r="E2976" t="s">
        <v>34</v>
      </c>
      <c r="F2976" s="30">
        <v>370930.03</v>
      </c>
      <c r="G2976" t="str">
        <f>IFERROR(_xlfn.XLOOKUP(E2976,[2]Mapping!$G:$G,[2]Mapping!$H:$H),0)</f>
        <v>CLUSTER 2</v>
      </c>
    </row>
    <row r="2977" spans="1:7" x14ac:dyDescent="0.3">
      <c r="A2977" t="str">
        <f t="shared" si="46"/>
        <v>September</v>
      </c>
      <c r="B2977" s="1">
        <v>45551</v>
      </c>
      <c r="C2977" t="s">
        <v>2</v>
      </c>
      <c r="D2977" t="s">
        <v>2</v>
      </c>
      <c r="E2977" t="s">
        <v>35</v>
      </c>
      <c r="F2977" s="30">
        <v>856850.02</v>
      </c>
      <c r="G2977" t="str">
        <f>IFERROR(_xlfn.XLOOKUP(E2977,[2]Mapping!$G:$G,[2]Mapping!$H:$H),0)</f>
        <v>CLUSTER 2</v>
      </c>
    </row>
    <row r="2978" spans="1:7" x14ac:dyDescent="0.3">
      <c r="A2978" t="str">
        <f t="shared" si="46"/>
        <v>September</v>
      </c>
      <c r="B2978" s="1">
        <v>45551</v>
      </c>
      <c r="C2978" t="s">
        <v>2</v>
      </c>
      <c r="D2978" t="s">
        <v>2</v>
      </c>
      <c r="E2978" t="s">
        <v>36</v>
      </c>
      <c r="F2978" s="30">
        <v>632030</v>
      </c>
      <c r="G2978" t="str">
        <f>IFERROR(_xlfn.XLOOKUP(E2978,[2]Mapping!$G:$G,[2]Mapping!$H:$H),0)</f>
        <v>CLUSTER 2</v>
      </c>
    </row>
    <row r="2979" spans="1:7" x14ac:dyDescent="0.3">
      <c r="A2979" t="str">
        <f t="shared" si="46"/>
        <v>September</v>
      </c>
      <c r="B2979" s="1">
        <v>45551</v>
      </c>
      <c r="C2979" t="s">
        <v>0</v>
      </c>
      <c r="D2979" t="s">
        <v>0</v>
      </c>
      <c r="E2979" t="s">
        <v>39</v>
      </c>
      <c r="F2979" s="30">
        <v>4500</v>
      </c>
      <c r="G2979" t="str">
        <f>IFERROR(_xlfn.XLOOKUP(E2979,[2]Mapping!$G:$G,[2]Mapping!$H:$H),0)</f>
        <v>KY</v>
      </c>
    </row>
    <row r="2980" spans="1:7" x14ac:dyDescent="0.3">
      <c r="A2980" t="str">
        <f t="shared" si="46"/>
        <v>September</v>
      </c>
      <c r="B2980" s="3">
        <v>45551</v>
      </c>
      <c r="C2980" t="s">
        <v>0</v>
      </c>
      <c r="D2980" t="s">
        <v>0</v>
      </c>
      <c r="E2980" t="s">
        <v>8</v>
      </c>
      <c r="F2980" s="30">
        <v>700</v>
      </c>
      <c r="G2980" t="str">
        <f>IFERROR(_xlfn.XLOOKUP(E2980,[2]Mapping!$G:$G,[2]Mapping!$H:$H),0)</f>
        <v>CLUSTER 2</v>
      </c>
    </row>
    <row r="2981" spans="1:7" x14ac:dyDescent="0.3">
      <c r="A2981" t="str">
        <f t="shared" si="46"/>
        <v>September</v>
      </c>
      <c r="B2981" s="1">
        <v>45552</v>
      </c>
      <c r="C2981" t="s">
        <v>37</v>
      </c>
      <c r="D2981" t="s">
        <v>37</v>
      </c>
      <c r="E2981" t="s">
        <v>4</v>
      </c>
      <c r="F2981" s="30">
        <v>3850</v>
      </c>
      <c r="G2981" t="str">
        <f>IFERROR(_xlfn.XLOOKUP(E2981,[2]Mapping!$G:$G,[2]Mapping!$H:$H),0)</f>
        <v>CLUSTER 1</v>
      </c>
    </row>
    <row r="2982" spans="1:7" x14ac:dyDescent="0.3">
      <c r="A2982" t="str">
        <f t="shared" si="46"/>
        <v>September</v>
      </c>
      <c r="B2982" s="1">
        <v>45552</v>
      </c>
      <c r="C2982" t="s">
        <v>37</v>
      </c>
      <c r="D2982" t="s">
        <v>37</v>
      </c>
      <c r="E2982" t="s">
        <v>7</v>
      </c>
      <c r="F2982" s="30">
        <v>8550</v>
      </c>
      <c r="G2982" t="str">
        <f>IFERROR(_xlfn.XLOOKUP(E2982,[2]Mapping!$G:$G,[2]Mapping!$H:$H),0)</f>
        <v>CLUSTER 1</v>
      </c>
    </row>
    <row r="2983" spans="1:7" x14ac:dyDescent="0.3">
      <c r="A2983" t="str">
        <f t="shared" si="46"/>
        <v>September</v>
      </c>
      <c r="B2983" s="1">
        <v>45552</v>
      </c>
      <c r="C2983" t="s">
        <v>37</v>
      </c>
      <c r="D2983" t="s">
        <v>37</v>
      </c>
      <c r="E2983" t="s">
        <v>8</v>
      </c>
      <c r="F2983" s="30">
        <v>880</v>
      </c>
      <c r="G2983" t="str">
        <f>IFERROR(_xlfn.XLOOKUP(E2983,[2]Mapping!$G:$G,[2]Mapping!$H:$H),0)</f>
        <v>CLUSTER 2</v>
      </c>
    </row>
    <row r="2984" spans="1:7" x14ac:dyDescent="0.3">
      <c r="A2984" t="str">
        <f t="shared" si="46"/>
        <v>September</v>
      </c>
      <c r="B2984" s="1">
        <v>45552</v>
      </c>
      <c r="C2984" t="s">
        <v>37</v>
      </c>
      <c r="D2984" t="s">
        <v>37</v>
      </c>
      <c r="E2984" t="s">
        <v>11</v>
      </c>
      <c r="F2984" s="30">
        <v>2640</v>
      </c>
      <c r="G2984" t="str">
        <f>IFERROR(_xlfn.XLOOKUP(E2984,[2]Mapping!$G:$G,[2]Mapping!$H:$H),0)</f>
        <v>CLUSTER 2</v>
      </c>
    </row>
    <row r="2985" spans="1:7" x14ac:dyDescent="0.3">
      <c r="A2985" t="str">
        <f t="shared" si="46"/>
        <v>September</v>
      </c>
      <c r="B2985" s="1">
        <v>45552</v>
      </c>
      <c r="C2985" t="s">
        <v>37</v>
      </c>
      <c r="D2985" t="s">
        <v>37</v>
      </c>
      <c r="E2985" t="s">
        <v>14</v>
      </c>
      <c r="F2985" s="30">
        <v>8050</v>
      </c>
      <c r="G2985" t="str">
        <f>IFERROR(_xlfn.XLOOKUP(E2985,[2]Mapping!$G:$G,[2]Mapping!$H:$H),0)</f>
        <v>CLUSTER 2</v>
      </c>
    </row>
    <row r="2986" spans="1:7" x14ac:dyDescent="0.3">
      <c r="A2986" t="str">
        <f t="shared" si="46"/>
        <v>September</v>
      </c>
      <c r="B2986" s="1">
        <v>45552</v>
      </c>
      <c r="C2986" t="s">
        <v>37</v>
      </c>
      <c r="D2986" t="s">
        <v>37</v>
      </c>
      <c r="E2986" t="s">
        <v>17</v>
      </c>
      <c r="F2986" s="30">
        <v>4800</v>
      </c>
      <c r="G2986" t="str">
        <f>IFERROR(_xlfn.XLOOKUP(E2986,[2]Mapping!$G:$G,[2]Mapping!$H:$H),0)</f>
        <v>CLUSTER 1</v>
      </c>
    </row>
    <row r="2987" spans="1:7" x14ac:dyDescent="0.3">
      <c r="A2987" t="str">
        <f t="shared" si="46"/>
        <v>September</v>
      </c>
      <c r="B2987" s="1">
        <v>45552</v>
      </c>
      <c r="C2987" t="s">
        <v>37</v>
      </c>
      <c r="D2987" t="s">
        <v>37</v>
      </c>
      <c r="E2987" t="s">
        <v>18</v>
      </c>
      <c r="F2987" s="30">
        <v>18140</v>
      </c>
      <c r="G2987" t="str">
        <f>IFERROR(_xlfn.XLOOKUP(E2987,[2]Mapping!$G:$G,[2]Mapping!$H:$H),0)</f>
        <v>CLUSTER 2</v>
      </c>
    </row>
    <row r="2988" spans="1:7" x14ac:dyDescent="0.3">
      <c r="A2988" t="str">
        <f t="shared" si="46"/>
        <v>September</v>
      </c>
      <c r="B2988" s="1">
        <v>45552</v>
      </c>
      <c r="C2988" t="s">
        <v>37</v>
      </c>
      <c r="D2988" t="s">
        <v>37</v>
      </c>
      <c r="E2988" t="s">
        <v>20</v>
      </c>
      <c r="F2988" s="30">
        <v>2580</v>
      </c>
      <c r="G2988" t="str">
        <f>IFERROR(_xlfn.XLOOKUP(E2988,[2]Mapping!$G:$G,[2]Mapping!$H:$H),0)</f>
        <v>CLUSTER 2</v>
      </c>
    </row>
    <row r="2989" spans="1:7" x14ac:dyDescent="0.3">
      <c r="A2989" t="str">
        <f t="shared" si="46"/>
        <v>September</v>
      </c>
      <c r="B2989" s="1">
        <v>45552</v>
      </c>
      <c r="C2989" t="s">
        <v>37</v>
      </c>
      <c r="D2989" t="s">
        <v>37</v>
      </c>
      <c r="E2989" t="s">
        <v>22</v>
      </c>
      <c r="F2989" s="30">
        <v>2800</v>
      </c>
      <c r="G2989" t="str">
        <f>IFERROR(_xlfn.XLOOKUP(E2989,[2]Mapping!$G:$G,[2]Mapping!$H:$H),0)</f>
        <v>CLUSTER 2</v>
      </c>
    </row>
    <row r="2990" spans="1:7" x14ac:dyDescent="0.3">
      <c r="A2990" t="str">
        <f t="shared" si="46"/>
        <v>September</v>
      </c>
      <c r="B2990" s="1">
        <v>45552</v>
      </c>
      <c r="C2990" t="s">
        <v>37</v>
      </c>
      <c r="D2990" t="s">
        <v>37</v>
      </c>
      <c r="E2990" t="s">
        <v>24</v>
      </c>
      <c r="F2990" s="30">
        <v>400</v>
      </c>
      <c r="G2990" t="str">
        <f>IFERROR(_xlfn.XLOOKUP(E2990,[2]Mapping!$G:$G,[2]Mapping!$H:$H),0)</f>
        <v>CLUSTER 1</v>
      </c>
    </row>
    <row r="2991" spans="1:7" x14ac:dyDescent="0.3">
      <c r="A2991" t="str">
        <f t="shared" si="46"/>
        <v>September</v>
      </c>
      <c r="B2991" s="1">
        <v>45552</v>
      </c>
      <c r="C2991" t="s">
        <v>37</v>
      </c>
      <c r="D2991" t="s">
        <v>37</v>
      </c>
      <c r="E2991" t="s">
        <v>26</v>
      </c>
      <c r="F2991" s="30">
        <v>400</v>
      </c>
      <c r="G2991" t="str">
        <f>IFERROR(_xlfn.XLOOKUP(E2991,[2]Mapping!$G:$G,[2]Mapping!$H:$H),0)</f>
        <v>CLUSTER 1</v>
      </c>
    </row>
    <row r="2992" spans="1:7" x14ac:dyDescent="0.3">
      <c r="A2992" t="str">
        <f t="shared" si="46"/>
        <v>September</v>
      </c>
      <c r="B2992" s="1">
        <v>45552</v>
      </c>
      <c r="C2992" t="s">
        <v>37</v>
      </c>
      <c r="D2992" t="s">
        <v>37</v>
      </c>
      <c r="E2992" t="s">
        <v>28</v>
      </c>
      <c r="F2992" s="30">
        <v>8200</v>
      </c>
      <c r="G2992" t="str">
        <f>IFERROR(_xlfn.XLOOKUP(E2992,[2]Mapping!$G:$G,[2]Mapping!$H:$H),0)</f>
        <v>CLUSTER 1</v>
      </c>
    </row>
    <row r="2993" spans="1:7" x14ac:dyDescent="0.3">
      <c r="A2993" t="str">
        <f t="shared" si="46"/>
        <v>September</v>
      </c>
      <c r="B2993" s="1">
        <v>45552</v>
      </c>
      <c r="C2993" t="s">
        <v>37</v>
      </c>
      <c r="D2993" t="s">
        <v>37</v>
      </c>
      <c r="E2993" t="s">
        <v>29</v>
      </c>
      <c r="F2993" s="30">
        <v>8000</v>
      </c>
      <c r="G2993" t="str">
        <f>IFERROR(_xlfn.XLOOKUP(E2993,[2]Mapping!$G:$G,[2]Mapping!$H:$H),0)</f>
        <v>CLUSTER 1</v>
      </c>
    </row>
    <row r="2994" spans="1:7" x14ac:dyDescent="0.3">
      <c r="A2994" t="str">
        <f t="shared" si="46"/>
        <v>September</v>
      </c>
      <c r="B2994" s="1">
        <v>45552</v>
      </c>
      <c r="C2994" t="s">
        <v>37</v>
      </c>
      <c r="D2994" t="s">
        <v>37</v>
      </c>
      <c r="E2994" t="s">
        <v>30</v>
      </c>
      <c r="F2994" s="30">
        <v>800</v>
      </c>
      <c r="G2994" t="str">
        <f>IFERROR(_xlfn.XLOOKUP(E2994,[2]Mapping!$G:$G,[2]Mapping!$H:$H),0)</f>
        <v>CLUSTER 2</v>
      </c>
    </row>
    <row r="2995" spans="1:7" x14ac:dyDescent="0.3">
      <c r="A2995" t="str">
        <f t="shared" si="46"/>
        <v>September</v>
      </c>
      <c r="B2995" s="1">
        <v>45552</v>
      </c>
      <c r="C2995" t="s">
        <v>37</v>
      </c>
      <c r="D2995" t="s">
        <v>37</v>
      </c>
      <c r="E2995" t="s">
        <v>32</v>
      </c>
      <c r="F2995" s="30">
        <v>14100</v>
      </c>
      <c r="G2995" t="str">
        <f>IFERROR(_xlfn.XLOOKUP(E2995,[2]Mapping!$G:$G,[2]Mapping!$H:$H),0)</f>
        <v>CLUSTER 1</v>
      </c>
    </row>
    <row r="2996" spans="1:7" x14ac:dyDescent="0.3">
      <c r="A2996" t="str">
        <f t="shared" si="46"/>
        <v>September</v>
      </c>
      <c r="B2996" s="1">
        <v>45552</v>
      </c>
      <c r="C2996" t="s">
        <v>37</v>
      </c>
      <c r="D2996" t="s">
        <v>37</v>
      </c>
      <c r="E2996" t="s">
        <v>35</v>
      </c>
      <c r="F2996" s="30">
        <v>3180</v>
      </c>
      <c r="G2996" t="str">
        <f>IFERROR(_xlfn.XLOOKUP(E2996,[2]Mapping!$G:$G,[2]Mapping!$H:$H),0)</f>
        <v>CLUSTER 2</v>
      </c>
    </row>
    <row r="2997" spans="1:7" x14ac:dyDescent="0.3">
      <c r="A2997" t="str">
        <f t="shared" si="46"/>
        <v>September</v>
      </c>
      <c r="B2997" s="1">
        <v>45552</v>
      </c>
      <c r="C2997" t="s">
        <v>38</v>
      </c>
      <c r="D2997" t="s">
        <v>38</v>
      </c>
      <c r="E2997" t="s">
        <v>3</v>
      </c>
      <c r="F2997" s="30">
        <v>880</v>
      </c>
      <c r="G2997" t="str">
        <f>IFERROR(_xlfn.XLOOKUP(E2997,[2]Mapping!$G:$G,[2]Mapping!$H:$H),0)</f>
        <v>CLUSTER 1</v>
      </c>
    </row>
    <row r="2998" spans="1:7" x14ac:dyDescent="0.3">
      <c r="A2998" t="str">
        <f t="shared" si="46"/>
        <v>September</v>
      </c>
      <c r="B2998" s="1">
        <v>45552</v>
      </c>
      <c r="C2998" t="s">
        <v>38</v>
      </c>
      <c r="D2998" t="s">
        <v>38</v>
      </c>
      <c r="E2998" t="s">
        <v>4</v>
      </c>
      <c r="F2998" s="30">
        <v>4500</v>
      </c>
      <c r="G2998" t="str">
        <f>IFERROR(_xlfn.XLOOKUP(E2998,[2]Mapping!$G:$G,[2]Mapping!$H:$H),0)</f>
        <v>CLUSTER 1</v>
      </c>
    </row>
    <row r="2999" spans="1:7" x14ac:dyDescent="0.3">
      <c r="A2999" t="str">
        <f t="shared" si="46"/>
        <v>September</v>
      </c>
      <c r="B2999" s="1">
        <v>45552</v>
      </c>
      <c r="C2999" t="s">
        <v>38</v>
      </c>
      <c r="D2999" t="s">
        <v>38</v>
      </c>
      <c r="E2999" t="s">
        <v>6</v>
      </c>
      <c r="F2999" s="30">
        <v>260</v>
      </c>
      <c r="G2999" t="str">
        <f>IFERROR(_xlfn.XLOOKUP(E2999,[2]Mapping!$G:$G,[2]Mapping!$H:$H),0)</f>
        <v>CLUSTER 2</v>
      </c>
    </row>
    <row r="3000" spans="1:7" x14ac:dyDescent="0.3">
      <c r="A3000" t="str">
        <f t="shared" si="46"/>
        <v>September</v>
      </c>
      <c r="B3000" s="1">
        <v>45552</v>
      </c>
      <c r="C3000" t="s">
        <v>38</v>
      </c>
      <c r="D3000" t="s">
        <v>38</v>
      </c>
      <c r="E3000" t="s">
        <v>9</v>
      </c>
      <c r="F3000" s="30">
        <v>10250</v>
      </c>
      <c r="G3000" t="str">
        <f>IFERROR(_xlfn.XLOOKUP(E3000,[2]Mapping!$G:$G,[2]Mapping!$H:$H),0)</f>
        <v>CLUSTER 2</v>
      </c>
    </row>
    <row r="3001" spans="1:7" x14ac:dyDescent="0.3">
      <c r="A3001" t="str">
        <f t="shared" ref="A3001:A3064" si="47">TEXT(B3001,"MMMM")</f>
        <v>September</v>
      </c>
      <c r="B3001" s="1">
        <v>45552</v>
      </c>
      <c r="C3001" t="s">
        <v>38</v>
      </c>
      <c r="D3001" t="s">
        <v>38</v>
      </c>
      <c r="E3001" t="s">
        <v>11</v>
      </c>
      <c r="F3001" s="30">
        <v>13650</v>
      </c>
      <c r="G3001" t="str">
        <f>IFERROR(_xlfn.XLOOKUP(E3001,[2]Mapping!$G:$G,[2]Mapping!$H:$H),0)</f>
        <v>CLUSTER 2</v>
      </c>
    </row>
    <row r="3002" spans="1:7" x14ac:dyDescent="0.3">
      <c r="A3002" t="str">
        <f t="shared" si="47"/>
        <v>September</v>
      </c>
      <c r="B3002" s="1">
        <v>45552</v>
      </c>
      <c r="C3002" t="s">
        <v>38</v>
      </c>
      <c r="D3002" t="s">
        <v>38</v>
      </c>
      <c r="E3002" t="s">
        <v>13</v>
      </c>
      <c r="F3002" s="30">
        <v>37890</v>
      </c>
      <c r="G3002" t="str">
        <f>IFERROR(_xlfn.XLOOKUP(E3002,[2]Mapping!$G:$G,[2]Mapping!$H:$H),0)</f>
        <v>CLUSTER 1</v>
      </c>
    </row>
    <row r="3003" spans="1:7" x14ac:dyDescent="0.3">
      <c r="A3003" t="str">
        <f t="shared" si="47"/>
        <v>September</v>
      </c>
      <c r="B3003" s="1">
        <v>45552</v>
      </c>
      <c r="C3003" t="s">
        <v>38</v>
      </c>
      <c r="D3003" t="s">
        <v>38</v>
      </c>
      <c r="E3003" t="s">
        <v>14</v>
      </c>
      <c r="F3003" s="30">
        <v>2310</v>
      </c>
      <c r="G3003" t="str">
        <f>IFERROR(_xlfn.XLOOKUP(E3003,[2]Mapping!$G:$G,[2]Mapping!$H:$H),0)</f>
        <v>CLUSTER 2</v>
      </c>
    </row>
    <row r="3004" spans="1:7" x14ac:dyDescent="0.3">
      <c r="A3004" t="str">
        <f t="shared" si="47"/>
        <v>September</v>
      </c>
      <c r="B3004" s="1">
        <v>45552</v>
      </c>
      <c r="C3004" t="s">
        <v>38</v>
      </c>
      <c r="D3004" t="s">
        <v>38</v>
      </c>
      <c r="E3004" t="s">
        <v>16</v>
      </c>
      <c r="F3004" s="30">
        <v>1990</v>
      </c>
      <c r="G3004" t="str">
        <f>IFERROR(_xlfn.XLOOKUP(E3004,[2]Mapping!$G:$G,[2]Mapping!$H:$H),0)</f>
        <v>CLUSTER 1</v>
      </c>
    </row>
    <row r="3005" spans="1:7" x14ac:dyDescent="0.3">
      <c r="A3005" t="str">
        <f t="shared" si="47"/>
        <v>September</v>
      </c>
      <c r="B3005" s="1">
        <v>45552</v>
      </c>
      <c r="C3005" t="s">
        <v>38</v>
      </c>
      <c r="D3005" t="s">
        <v>38</v>
      </c>
      <c r="E3005" t="s">
        <v>25</v>
      </c>
      <c r="F3005" s="30">
        <v>1320</v>
      </c>
      <c r="G3005" t="str">
        <f>IFERROR(_xlfn.XLOOKUP(E3005,[2]Mapping!$G:$G,[2]Mapping!$H:$H),0)</f>
        <v>CLUSTER 1</v>
      </c>
    </row>
    <row r="3006" spans="1:7" x14ac:dyDescent="0.3">
      <c r="A3006" t="str">
        <f t="shared" si="47"/>
        <v>September</v>
      </c>
      <c r="B3006" s="1">
        <v>45552</v>
      </c>
      <c r="C3006" t="s">
        <v>38</v>
      </c>
      <c r="D3006" t="s">
        <v>38</v>
      </c>
      <c r="E3006" t="s">
        <v>26</v>
      </c>
      <c r="F3006" s="30">
        <v>24200</v>
      </c>
      <c r="G3006" t="str">
        <f>IFERROR(_xlfn.XLOOKUP(E3006,[2]Mapping!$G:$G,[2]Mapping!$H:$H),0)</f>
        <v>CLUSTER 1</v>
      </c>
    </row>
    <row r="3007" spans="1:7" x14ac:dyDescent="0.3">
      <c r="A3007" t="str">
        <f t="shared" si="47"/>
        <v>September</v>
      </c>
      <c r="B3007" s="1">
        <v>45552</v>
      </c>
      <c r="C3007" t="s">
        <v>38</v>
      </c>
      <c r="D3007" t="s">
        <v>38</v>
      </c>
      <c r="E3007" t="s">
        <v>27</v>
      </c>
      <c r="F3007" s="30">
        <v>560</v>
      </c>
      <c r="G3007" t="str">
        <f>IFERROR(_xlfn.XLOOKUP(E3007,[2]Mapping!$G:$G,[2]Mapping!$H:$H),0)</f>
        <v>CLUSTER 2</v>
      </c>
    </row>
    <row r="3008" spans="1:7" x14ac:dyDescent="0.3">
      <c r="A3008" t="str">
        <f t="shared" si="47"/>
        <v>September</v>
      </c>
      <c r="B3008" s="1">
        <v>45552</v>
      </c>
      <c r="C3008" t="s">
        <v>38</v>
      </c>
      <c r="D3008" t="s">
        <v>38</v>
      </c>
      <c r="E3008" t="s">
        <v>28</v>
      </c>
      <c r="F3008" s="30">
        <v>5040</v>
      </c>
      <c r="G3008" t="str">
        <f>IFERROR(_xlfn.XLOOKUP(E3008,[2]Mapping!$G:$G,[2]Mapping!$H:$H),0)</f>
        <v>CLUSTER 1</v>
      </c>
    </row>
    <row r="3009" spans="1:7" x14ac:dyDescent="0.3">
      <c r="A3009" t="str">
        <f t="shared" si="47"/>
        <v>September</v>
      </c>
      <c r="B3009" s="1">
        <v>45552</v>
      </c>
      <c r="C3009" t="s">
        <v>38</v>
      </c>
      <c r="D3009" t="s">
        <v>38</v>
      </c>
      <c r="E3009" t="s">
        <v>29</v>
      </c>
      <c r="F3009" s="30">
        <v>32380</v>
      </c>
      <c r="G3009" t="str">
        <f>IFERROR(_xlfn.XLOOKUP(E3009,[2]Mapping!$G:$G,[2]Mapping!$H:$H),0)</f>
        <v>CLUSTER 1</v>
      </c>
    </row>
    <row r="3010" spans="1:7" x14ac:dyDescent="0.3">
      <c r="A3010" t="str">
        <f t="shared" si="47"/>
        <v>September</v>
      </c>
      <c r="B3010" s="1">
        <v>45552</v>
      </c>
      <c r="C3010" t="s">
        <v>38</v>
      </c>
      <c r="D3010" t="s">
        <v>38</v>
      </c>
      <c r="E3010" t="s">
        <v>30</v>
      </c>
      <c r="F3010" s="30">
        <v>6300</v>
      </c>
      <c r="G3010" t="str">
        <f>IFERROR(_xlfn.XLOOKUP(E3010,[2]Mapping!$G:$G,[2]Mapping!$H:$H),0)</f>
        <v>CLUSTER 2</v>
      </c>
    </row>
    <row r="3011" spans="1:7" x14ac:dyDescent="0.3">
      <c r="A3011" t="str">
        <f t="shared" si="47"/>
        <v>September</v>
      </c>
      <c r="B3011" s="1">
        <v>45552</v>
      </c>
      <c r="C3011" t="s">
        <v>38</v>
      </c>
      <c r="D3011" t="s">
        <v>38</v>
      </c>
      <c r="E3011" t="s">
        <v>32</v>
      </c>
      <c r="F3011" s="30">
        <v>880</v>
      </c>
      <c r="G3011" t="str">
        <f>IFERROR(_xlfn.XLOOKUP(E3011,[2]Mapping!$G:$G,[2]Mapping!$H:$H),0)</f>
        <v>CLUSTER 1</v>
      </c>
    </row>
    <row r="3012" spans="1:7" x14ac:dyDescent="0.3">
      <c r="A3012" t="str">
        <f t="shared" si="47"/>
        <v>September</v>
      </c>
      <c r="B3012" s="1">
        <v>45552</v>
      </c>
      <c r="C3012" t="s">
        <v>38</v>
      </c>
      <c r="D3012" t="s">
        <v>38</v>
      </c>
      <c r="E3012" t="s">
        <v>34</v>
      </c>
      <c r="F3012" s="30">
        <v>31200</v>
      </c>
      <c r="G3012" t="str">
        <f>IFERROR(_xlfn.XLOOKUP(E3012,[2]Mapping!$G:$G,[2]Mapping!$H:$H),0)</f>
        <v>CLUSTER 2</v>
      </c>
    </row>
    <row r="3013" spans="1:7" x14ac:dyDescent="0.3">
      <c r="A3013" t="str">
        <f t="shared" si="47"/>
        <v>September</v>
      </c>
      <c r="B3013" s="1">
        <v>45552</v>
      </c>
      <c r="C3013" t="s">
        <v>38</v>
      </c>
      <c r="D3013" t="s">
        <v>38</v>
      </c>
      <c r="E3013" t="s">
        <v>35</v>
      </c>
      <c r="F3013" s="30">
        <v>440</v>
      </c>
      <c r="G3013" t="str">
        <f>IFERROR(_xlfn.XLOOKUP(E3013,[2]Mapping!$G:$G,[2]Mapping!$H:$H),0)</f>
        <v>CLUSTER 2</v>
      </c>
    </row>
    <row r="3014" spans="1:7" x14ac:dyDescent="0.3">
      <c r="A3014" t="str">
        <f t="shared" si="47"/>
        <v>September</v>
      </c>
      <c r="B3014" s="1">
        <v>45552</v>
      </c>
      <c r="C3014" t="s">
        <v>2</v>
      </c>
      <c r="D3014" t="s">
        <v>2</v>
      </c>
      <c r="E3014" t="s">
        <v>3</v>
      </c>
      <c r="F3014" s="30">
        <v>224460</v>
      </c>
      <c r="G3014" t="str">
        <f>IFERROR(_xlfn.XLOOKUP(E3014,[2]Mapping!$G:$G,[2]Mapping!$H:$H),0)</f>
        <v>CLUSTER 1</v>
      </c>
    </row>
    <row r="3015" spans="1:7" x14ac:dyDescent="0.3">
      <c r="A3015" t="str">
        <f t="shared" si="47"/>
        <v>September</v>
      </c>
      <c r="B3015" s="1">
        <v>45552</v>
      </c>
      <c r="C3015" t="s">
        <v>2</v>
      </c>
      <c r="D3015" t="s">
        <v>2</v>
      </c>
      <c r="E3015" t="s">
        <v>4</v>
      </c>
      <c r="F3015" s="30">
        <v>42830</v>
      </c>
      <c r="G3015" t="str">
        <f>IFERROR(_xlfn.XLOOKUP(E3015,[2]Mapping!$G:$G,[2]Mapping!$H:$H),0)</f>
        <v>CLUSTER 1</v>
      </c>
    </row>
    <row r="3016" spans="1:7" x14ac:dyDescent="0.3">
      <c r="A3016" t="str">
        <f t="shared" si="47"/>
        <v>September</v>
      </c>
      <c r="B3016" s="1">
        <v>45552</v>
      </c>
      <c r="C3016" t="s">
        <v>2</v>
      </c>
      <c r="D3016" t="s">
        <v>2</v>
      </c>
      <c r="E3016" t="s">
        <v>5</v>
      </c>
      <c r="F3016" s="30">
        <v>71770</v>
      </c>
      <c r="G3016" t="str">
        <f>IFERROR(_xlfn.XLOOKUP(E3016,[2]Mapping!$G:$G,[2]Mapping!$H:$H),0)</f>
        <v>CLUSTER 1</v>
      </c>
    </row>
    <row r="3017" spans="1:7" x14ac:dyDescent="0.3">
      <c r="A3017" t="str">
        <f t="shared" si="47"/>
        <v>September</v>
      </c>
      <c r="B3017" s="1">
        <v>45552</v>
      </c>
      <c r="C3017" t="s">
        <v>2</v>
      </c>
      <c r="D3017" t="s">
        <v>2</v>
      </c>
      <c r="E3017" t="s">
        <v>6</v>
      </c>
      <c r="F3017" s="30">
        <v>623400.01</v>
      </c>
      <c r="G3017" t="str">
        <f>IFERROR(_xlfn.XLOOKUP(E3017,[2]Mapping!$G:$G,[2]Mapping!$H:$H),0)</f>
        <v>CLUSTER 2</v>
      </c>
    </row>
    <row r="3018" spans="1:7" x14ac:dyDescent="0.3">
      <c r="A3018" t="str">
        <f t="shared" si="47"/>
        <v>September</v>
      </c>
      <c r="B3018" s="1">
        <v>45552</v>
      </c>
      <c r="C3018" t="s">
        <v>2</v>
      </c>
      <c r="D3018" t="s">
        <v>2</v>
      </c>
      <c r="E3018" t="s">
        <v>7</v>
      </c>
      <c r="F3018" s="30">
        <v>428080</v>
      </c>
      <c r="G3018" t="str">
        <f>IFERROR(_xlfn.XLOOKUP(E3018,[2]Mapping!$G:$G,[2]Mapping!$H:$H),0)</f>
        <v>CLUSTER 1</v>
      </c>
    </row>
    <row r="3019" spans="1:7" x14ac:dyDescent="0.3">
      <c r="A3019" t="str">
        <f t="shared" si="47"/>
        <v>September</v>
      </c>
      <c r="B3019" s="1">
        <v>45552</v>
      </c>
      <c r="C3019" t="s">
        <v>2</v>
      </c>
      <c r="D3019" t="s">
        <v>2</v>
      </c>
      <c r="E3019" t="s">
        <v>8</v>
      </c>
      <c r="F3019" s="30">
        <v>766110</v>
      </c>
      <c r="G3019" t="str">
        <f>IFERROR(_xlfn.XLOOKUP(E3019,[2]Mapping!$G:$G,[2]Mapping!$H:$H),0)</f>
        <v>CLUSTER 2</v>
      </c>
    </row>
    <row r="3020" spans="1:7" x14ac:dyDescent="0.3">
      <c r="A3020" t="str">
        <f t="shared" si="47"/>
        <v>September</v>
      </c>
      <c r="B3020" s="1">
        <v>45552</v>
      </c>
      <c r="C3020" t="s">
        <v>2</v>
      </c>
      <c r="D3020" t="s">
        <v>2</v>
      </c>
      <c r="E3020" t="s">
        <v>9</v>
      </c>
      <c r="F3020" s="30">
        <v>596690.01</v>
      </c>
      <c r="G3020" t="str">
        <f>IFERROR(_xlfn.XLOOKUP(E3020,[2]Mapping!$G:$G,[2]Mapping!$H:$H),0)</f>
        <v>CLUSTER 2</v>
      </c>
    </row>
    <row r="3021" spans="1:7" x14ac:dyDescent="0.3">
      <c r="A3021" t="str">
        <f t="shared" si="47"/>
        <v>September</v>
      </c>
      <c r="B3021" s="1">
        <v>45552</v>
      </c>
      <c r="C3021" t="s">
        <v>2</v>
      </c>
      <c r="D3021" t="s">
        <v>2</v>
      </c>
      <c r="E3021" t="s">
        <v>10</v>
      </c>
      <c r="F3021" s="30">
        <v>405430</v>
      </c>
      <c r="G3021" t="str">
        <f>IFERROR(_xlfn.XLOOKUP(E3021,[2]Mapping!$G:$G,[2]Mapping!$H:$H),0)</f>
        <v>CLUSTER 1</v>
      </c>
    </row>
    <row r="3022" spans="1:7" x14ac:dyDescent="0.3">
      <c r="A3022" t="str">
        <f t="shared" si="47"/>
        <v>September</v>
      </c>
      <c r="B3022" s="1">
        <v>45552</v>
      </c>
      <c r="C3022" t="s">
        <v>2</v>
      </c>
      <c r="D3022" t="s">
        <v>2</v>
      </c>
      <c r="E3022" t="s">
        <v>11</v>
      </c>
      <c r="F3022" s="30">
        <v>774240</v>
      </c>
      <c r="G3022" t="str">
        <f>IFERROR(_xlfn.XLOOKUP(E3022,[2]Mapping!$G:$G,[2]Mapping!$H:$H),0)</f>
        <v>CLUSTER 2</v>
      </c>
    </row>
    <row r="3023" spans="1:7" x14ac:dyDescent="0.3">
      <c r="A3023" t="str">
        <f t="shared" si="47"/>
        <v>September</v>
      </c>
      <c r="B3023" s="1">
        <v>45552</v>
      </c>
      <c r="C3023" t="s">
        <v>2</v>
      </c>
      <c r="D3023" t="s">
        <v>2</v>
      </c>
      <c r="E3023" t="s">
        <v>12</v>
      </c>
      <c r="F3023" s="30">
        <v>16300</v>
      </c>
      <c r="G3023" t="str">
        <f>IFERROR(_xlfn.XLOOKUP(E3023,[2]Mapping!$G:$G,[2]Mapping!$H:$H),0)</f>
        <v>CLUSTER 2</v>
      </c>
    </row>
    <row r="3024" spans="1:7" x14ac:dyDescent="0.3">
      <c r="A3024" t="str">
        <f t="shared" si="47"/>
        <v>September</v>
      </c>
      <c r="B3024" s="1">
        <v>45552</v>
      </c>
      <c r="C3024" t="s">
        <v>2</v>
      </c>
      <c r="D3024" t="s">
        <v>2</v>
      </c>
      <c r="E3024" t="s">
        <v>13</v>
      </c>
      <c r="F3024" s="30">
        <v>1045000.04</v>
      </c>
      <c r="G3024" t="str">
        <f>IFERROR(_xlfn.XLOOKUP(E3024,[2]Mapping!$G:$G,[2]Mapping!$H:$H),0)</f>
        <v>CLUSTER 1</v>
      </c>
    </row>
    <row r="3025" spans="1:7" x14ac:dyDescent="0.3">
      <c r="A3025" t="str">
        <f t="shared" si="47"/>
        <v>September</v>
      </c>
      <c r="B3025" s="1">
        <v>45552</v>
      </c>
      <c r="C3025" t="s">
        <v>2</v>
      </c>
      <c r="D3025" t="s">
        <v>2</v>
      </c>
      <c r="E3025" t="s">
        <v>14</v>
      </c>
      <c r="F3025" s="30">
        <v>253820.01</v>
      </c>
      <c r="G3025" t="str">
        <f>IFERROR(_xlfn.XLOOKUP(E3025,[2]Mapping!$G:$G,[2]Mapping!$H:$H),0)</f>
        <v>CLUSTER 2</v>
      </c>
    </row>
    <row r="3026" spans="1:7" x14ac:dyDescent="0.3">
      <c r="A3026" t="str">
        <f t="shared" si="47"/>
        <v>September</v>
      </c>
      <c r="B3026" s="1">
        <v>45552</v>
      </c>
      <c r="C3026" t="s">
        <v>2</v>
      </c>
      <c r="D3026" t="s">
        <v>2</v>
      </c>
      <c r="E3026" t="s">
        <v>15</v>
      </c>
      <c r="F3026" s="30">
        <v>492700</v>
      </c>
      <c r="G3026" t="str">
        <f>IFERROR(_xlfn.XLOOKUP(E3026,[2]Mapping!$G:$G,[2]Mapping!$H:$H),0)</f>
        <v>CLUSTER 2</v>
      </c>
    </row>
    <row r="3027" spans="1:7" x14ac:dyDescent="0.3">
      <c r="A3027" t="str">
        <f t="shared" si="47"/>
        <v>September</v>
      </c>
      <c r="B3027" s="1">
        <v>45552</v>
      </c>
      <c r="C3027" t="s">
        <v>2</v>
      </c>
      <c r="D3027" t="s">
        <v>2</v>
      </c>
      <c r="E3027" t="s">
        <v>16</v>
      </c>
      <c r="F3027" s="30">
        <v>599120</v>
      </c>
      <c r="G3027" t="str">
        <f>IFERROR(_xlfn.XLOOKUP(E3027,[2]Mapping!$G:$G,[2]Mapping!$H:$H),0)</f>
        <v>CLUSTER 1</v>
      </c>
    </row>
    <row r="3028" spans="1:7" x14ac:dyDescent="0.3">
      <c r="A3028" t="str">
        <f t="shared" si="47"/>
        <v>September</v>
      </c>
      <c r="B3028" s="1">
        <v>45552</v>
      </c>
      <c r="C3028" t="s">
        <v>2</v>
      </c>
      <c r="D3028" t="s">
        <v>2</v>
      </c>
      <c r="E3028" t="s">
        <v>17</v>
      </c>
      <c r="F3028" s="30">
        <v>722000</v>
      </c>
      <c r="G3028" t="str">
        <f>IFERROR(_xlfn.XLOOKUP(E3028,[2]Mapping!$G:$G,[2]Mapping!$H:$H),0)</f>
        <v>CLUSTER 1</v>
      </c>
    </row>
    <row r="3029" spans="1:7" x14ac:dyDescent="0.3">
      <c r="A3029" t="str">
        <f t="shared" si="47"/>
        <v>September</v>
      </c>
      <c r="B3029" s="1">
        <v>45552</v>
      </c>
      <c r="C3029" t="s">
        <v>2</v>
      </c>
      <c r="D3029" t="s">
        <v>2</v>
      </c>
      <c r="E3029" t="s">
        <v>18</v>
      </c>
      <c r="F3029" s="30">
        <v>662070</v>
      </c>
      <c r="G3029" t="str">
        <f>IFERROR(_xlfn.XLOOKUP(E3029,[2]Mapping!$G:$G,[2]Mapping!$H:$H),0)</f>
        <v>CLUSTER 2</v>
      </c>
    </row>
    <row r="3030" spans="1:7" x14ac:dyDescent="0.3">
      <c r="A3030" t="str">
        <f t="shared" si="47"/>
        <v>September</v>
      </c>
      <c r="B3030" s="1">
        <v>45552</v>
      </c>
      <c r="C3030" t="s">
        <v>2</v>
      </c>
      <c r="D3030" t="s">
        <v>2</v>
      </c>
      <c r="E3030" t="s">
        <v>19</v>
      </c>
      <c r="F3030" s="30">
        <v>77440</v>
      </c>
      <c r="G3030" t="str">
        <f>IFERROR(_xlfn.XLOOKUP(E3030,[2]Mapping!$G:$G,[2]Mapping!$H:$H),0)</f>
        <v>CLUSTER 2</v>
      </c>
    </row>
    <row r="3031" spans="1:7" x14ac:dyDescent="0.3">
      <c r="A3031" t="str">
        <f t="shared" si="47"/>
        <v>September</v>
      </c>
      <c r="B3031" s="1">
        <v>45552</v>
      </c>
      <c r="C3031" t="s">
        <v>2</v>
      </c>
      <c r="D3031" t="s">
        <v>2</v>
      </c>
      <c r="E3031" t="s">
        <v>20</v>
      </c>
      <c r="F3031" s="30">
        <v>237660.03</v>
      </c>
      <c r="G3031" t="str">
        <f>IFERROR(_xlfn.XLOOKUP(E3031,[2]Mapping!$G:$G,[2]Mapping!$H:$H),0)</f>
        <v>CLUSTER 2</v>
      </c>
    </row>
    <row r="3032" spans="1:7" x14ac:dyDescent="0.3">
      <c r="A3032" t="str">
        <f t="shared" si="47"/>
        <v>September</v>
      </c>
      <c r="B3032" s="1">
        <v>45552</v>
      </c>
      <c r="C3032" t="s">
        <v>2</v>
      </c>
      <c r="D3032" t="s">
        <v>2</v>
      </c>
      <c r="E3032" t="s">
        <v>21</v>
      </c>
      <c r="F3032" s="30">
        <v>51040.01</v>
      </c>
      <c r="G3032" t="str">
        <f>IFERROR(_xlfn.XLOOKUP(E3032,[2]Mapping!$G:$G,[2]Mapping!$H:$H),0)</f>
        <v>CLUSTER 2</v>
      </c>
    </row>
    <row r="3033" spans="1:7" x14ac:dyDescent="0.3">
      <c r="A3033" t="str">
        <f t="shared" si="47"/>
        <v>September</v>
      </c>
      <c r="B3033" s="1">
        <v>45552</v>
      </c>
      <c r="C3033" t="s">
        <v>2</v>
      </c>
      <c r="D3033" t="s">
        <v>2</v>
      </c>
      <c r="E3033" t="s">
        <v>22</v>
      </c>
      <c r="F3033" s="30">
        <v>289470</v>
      </c>
      <c r="G3033" t="str">
        <f>IFERROR(_xlfn.XLOOKUP(E3033,[2]Mapping!$G:$G,[2]Mapping!$H:$H),0)</f>
        <v>CLUSTER 2</v>
      </c>
    </row>
    <row r="3034" spans="1:7" x14ac:dyDescent="0.3">
      <c r="A3034" t="str">
        <f t="shared" si="47"/>
        <v>September</v>
      </c>
      <c r="B3034" s="1">
        <v>45552</v>
      </c>
      <c r="C3034" t="s">
        <v>2</v>
      </c>
      <c r="D3034" t="s">
        <v>2</v>
      </c>
      <c r="E3034" t="s">
        <v>23</v>
      </c>
      <c r="F3034" s="30">
        <v>134440</v>
      </c>
      <c r="G3034" t="str">
        <f>IFERROR(_xlfn.XLOOKUP(E3034,[2]Mapping!$G:$G,[2]Mapping!$H:$H),0)</f>
        <v>CLUSTER 2</v>
      </c>
    </row>
    <row r="3035" spans="1:7" x14ac:dyDescent="0.3">
      <c r="A3035" t="str">
        <f t="shared" si="47"/>
        <v>September</v>
      </c>
      <c r="B3035" s="1">
        <v>45552</v>
      </c>
      <c r="C3035" t="s">
        <v>2</v>
      </c>
      <c r="D3035" t="s">
        <v>2</v>
      </c>
      <c r="E3035" t="s">
        <v>24</v>
      </c>
      <c r="F3035" s="30">
        <v>386360</v>
      </c>
      <c r="G3035" t="str">
        <f>IFERROR(_xlfn.XLOOKUP(E3035,[2]Mapping!$G:$G,[2]Mapping!$H:$H),0)</f>
        <v>CLUSTER 1</v>
      </c>
    </row>
    <row r="3036" spans="1:7" x14ac:dyDescent="0.3">
      <c r="A3036" t="str">
        <f t="shared" si="47"/>
        <v>September</v>
      </c>
      <c r="B3036" s="1">
        <v>45552</v>
      </c>
      <c r="C3036" t="s">
        <v>2</v>
      </c>
      <c r="D3036" t="s">
        <v>2</v>
      </c>
      <c r="E3036" t="s">
        <v>25</v>
      </c>
      <c r="F3036" s="30">
        <v>237420</v>
      </c>
      <c r="G3036" t="str">
        <f>IFERROR(_xlfn.XLOOKUP(E3036,[2]Mapping!$G:$G,[2]Mapping!$H:$H),0)</f>
        <v>CLUSTER 1</v>
      </c>
    </row>
    <row r="3037" spans="1:7" x14ac:dyDescent="0.3">
      <c r="A3037" t="str">
        <f t="shared" si="47"/>
        <v>September</v>
      </c>
      <c r="B3037" s="1">
        <v>45552</v>
      </c>
      <c r="C3037" t="s">
        <v>2</v>
      </c>
      <c r="D3037" t="s">
        <v>2</v>
      </c>
      <c r="E3037" t="s">
        <v>26</v>
      </c>
      <c r="F3037" s="30">
        <v>624760</v>
      </c>
      <c r="G3037" t="str">
        <f>IFERROR(_xlfn.XLOOKUP(E3037,[2]Mapping!$G:$G,[2]Mapping!$H:$H),0)</f>
        <v>CLUSTER 1</v>
      </c>
    </row>
    <row r="3038" spans="1:7" x14ac:dyDescent="0.3">
      <c r="A3038" t="str">
        <f t="shared" si="47"/>
        <v>September</v>
      </c>
      <c r="B3038" s="1">
        <v>45552</v>
      </c>
      <c r="C3038" t="s">
        <v>2</v>
      </c>
      <c r="D3038" t="s">
        <v>2</v>
      </c>
      <c r="E3038" t="s">
        <v>27</v>
      </c>
      <c r="F3038" s="30">
        <v>272270.01</v>
      </c>
      <c r="G3038" t="str">
        <f>IFERROR(_xlfn.XLOOKUP(E3038,[2]Mapping!$G:$G,[2]Mapping!$H:$H),0)</f>
        <v>CLUSTER 2</v>
      </c>
    </row>
    <row r="3039" spans="1:7" x14ac:dyDescent="0.3">
      <c r="A3039" t="str">
        <f t="shared" si="47"/>
        <v>September</v>
      </c>
      <c r="B3039" s="1">
        <v>45552</v>
      </c>
      <c r="C3039" t="s">
        <v>2</v>
      </c>
      <c r="D3039" t="s">
        <v>2</v>
      </c>
      <c r="E3039" t="s">
        <v>28</v>
      </c>
      <c r="F3039" s="30">
        <v>982010.03</v>
      </c>
      <c r="G3039" t="str">
        <f>IFERROR(_xlfn.XLOOKUP(E3039,[2]Mapping!$G:$G,[2]Mapping!$H:$H),0)</f>
        <v>CLUSTER 1</v>
      </c>
    </row>
    <row r="3040" spans="1:7" x14ac:dyDescent="0.3">
      <c r="A3040" t="str">
        <f t="shared" si="47"/>
        <v>September</v>
      </c>
      <c r="B3040" s="1">
        <v>45552</v>
      </c>
      <c r="C3040" t="s">
        <v>2</v>
      </c>
      <c r="D3040" t="s">
        <v>2</v>
      </c>
      <c r="E3040" t="s">
        <v>29</v>
      </c>
      <c r="F3040" s="30">
        <v>397776.57999999996</v>
      </c>
      <c r="G3040" t="str">
        <f>IFERROR(_xlfn.XLOOKUP(E3040,[2]Mapping!$G:$G,[2]Mapping!$H:$H),0)</f>
        <v>CLUSTER 1</v>
      </c>
    </row>
    <row r="3041" spans="1:7" x14ac:dyDescent="0.3">
      <c r="A3041" t="str">
        <f t="shared" si="47"/>
        <v>September</v>
      </c>
      <c r="B3041" s="1">
        <v>45552</v>
      </c>
      <c r="C3041" t="s">
        <v>2</v>
      </c>
      <c r="D3041" t="s">
        <v>2</v>
      </c>
      <c r="E3041" t="s">
        <v>30</v>
      </c>
      <c r="F3041" s="30">
        <v>768140.02</v>
      </c>
      <c r="G3041" t="str">
        <f>IFERROR(_xlfn.XLOOKUP(E3041,[2]Mapping!$G:$G,[2]Mapping!$H:$H),0)</f>
        <v>CLUSTER 2</v>
      </c>
    </row>
    <row r="3042" spans="1:7" x14ac:dyDescent="0.3">
      <c r="A3042" t="str">
        <f t="shared" si="47"/>
        <v>September</v>
      </c>
      <c r="B3042" s="1">
        <v>45552</v>
      </c>
      <c r="C3042" t="s">
        <v>2</v>
      </c>
      <c r="D3042" t="s">
        <v>2</v>
      </c>
      <c r="E3042" t="s">
        <v>31</v>
      </c>
      <c r="F3042" s="30">
        <v>535000.01</v>
      </c>
      <c r="G3042" t="str">
        <f>IFERROR(_xlfn.XLOOKUP(E3042,[2]Mapping!$G:$G,[2]Mapping!$H:$H),0)</f>
        <v>CLUSTER 1</v>
      </c>
    </row>
    <row r="3043" spans="1:7" x14ac:dyDescent="0.3">
      <c r="A3043" t="str">
        <f t="shared" si="47"/>
        <v>September</v>
      </c>
      <c r="B3043" s="1">
        <v>45552</v>
      </c>
      <c r="C3043" t="s">
        <v>2</v>
      </c>
      <c r="D3043" t="s">
        <v>2</v>
      </c>
      <c r="E3043" t="s">
        <v>32</v>
      </c>
      <c r="F3043" s="30">
        <v>413320</v>
      </c>
      <c r="G3043" t="str">
        <f>IFERROR(_xlfn.XLOOKUP(E3043,[2]Mapping!$G:$G,[2]Mapping!$H:$H),0)</f>
        <v>CLUSTER 1</v>
      </c>
    </row>
    <row r="3044" spans="1:7" x14ac:dyDescent="0.3">
      <c r="A3044" t="str">
        <f t="shared" si="47"/>
        <v>September</v>
      </c>
      <c r="B3044" s="1">
        <v>45552</v>
      </c>
      <c r="C3044" t="s">
        <v>2</v>
      </c>
      <c r="D3044" t="s">
        <v>2</v>
      </c>
      <c r="E3044" t="s">
        <v>33</v>
      </c>
      <c r="F3044" s="30">
        <v>240640.51</v>
      </c>
      <c r="G3044" t="str">
        <f>IFERROR(_xlfn.XLOOKUP(E3044,[2]Mapping!$G:$G,[2]Mapping!$H:$H),0)</f>
        <v>CLUSTER 1</v>
      </c>
    </row>
    <row r="3045" spans="1:7" x14ac:dyDescent="0.3">
      <c r="A3045" t="str">
        <f t="shared" si="47"/>
        <v>September</v>
      </c>
      <c r="B3045" s="1">
        <v>45552</v>
      </c>
      <c r="C3045" t="s">
        <v>2</v>
      </c>
      <c r="D3045" t="s">
        <v>2</v>
      </c>
      <c r="E3045" t="s">
        <v>34</v>
      </c>
      <c r="F3045" s="30">
        <v>293030</v>
      </c>
      <c r="G3045" t="str">
        <f>IFERROR(_xlfn.XLOOKUP(E3045,[2]Mapping!$G:$G,[2]Mapping!$H:$H),0)</f>
        <v>CLUSTER 2</v>
      </c>
    </row>
    <row r="3046" spans="1:7" x14ac:dyDescent="0.3">
      <c r="A3046" t="str">
        <f t="shared" si="47"/>
        <v>September</v>
      </c>
      <c r="B3046" s="1">
        <v>45552</v>
      </c>
      <c r="C3046" t="s">
        <v>2</v>
      </c>
      <c r="D3046" t="s">
        <v>2</v>
      </c>
      <c r="E3046" t="s">
        <v>35</v>
      </c>
      <c r="F3046" s="30">
        <v>604784</v>
      </c>
      <c r="G3046" t="str">
        <f>IFERROR(_xlfn.XLOOKUP(E3046,[2]Mapping!$G:$G,[2]Mapping!$H:$H),0)</f>
        <v>CLUSTER 2</v>
      </c>
    </row>
    <row r="3047" spans="1:7" x14ac:dyDescent="0.3">
      <c r="A3047" t="str">
        <f t="shared" si="47"/>
        <v>September</v>
      </c>
      <c r="B3047" s="1">
        <v>45552</v>
      </c>
      <c r="C3047" t="s">
        <v>2</v>
      </c>
      <c r="D3047" t="s">
        <v>2</v>
      </c>
      <c r="E3047" t="s">
        <v>36</v>
      </c>
      <c r="F3047" s="30">
        <v>303090.05000000005</v>
      </c>
      <c r="G3047" t="str">
        <f>IFERROR(_xlfn.XLOOKUP(E3047,[2]Mapping!$G:$G,[2]Mapping!$H:$H),0)</f>
        <v>CLUSTER 2</v>
      </c>
    </row>
    <row r="3048" spans="1:7" x14ac:dyDescent="0.3">
      <c r="A3048" t="str">
        <f t="shared" si="47"/>
        <v>September</v>
      </c>
      <c r="B3048" s="1">
        <v>45552</v>
      </c>
      <c r="C3048" t="s">
        <v>0</v>
      </c>
      <c r="D3048" t="s">
        <v>0</v>
      </c>
      <c r="E3048" t="s">
        <v>39</v>
      </c>
      <c r="F3048" s="30">
        <v>1700</v>
      </c>
      <c r="G3048" t="str">
        <f>IFERROR(_xlfn.XLOOKUP(E3048,[2]Mapping!$G:$G,[2]Mapping!$H:$H),0)</f>
        <v>KY</v>
      </c>
    </row>
    <row r="3049" spans="1:7" x14ac:dyDescent="0.3">
      <c r="A3049" t="str">
        <f t="shared" si="47"/>
        <v>September</v>
      </c>
      <c r="B3049" s="3">
        <v>45552</v>
      </c>
      <c r="C3049" t="s">
        <v>0</v>
      </c>
      <c r="D3049" t="s">
        <v>0</v>
      </c>
      <c r="E3049" t="s">
        <v>18</v>
      </c>
      <c r="F3049" s="30">
        <v>300</v>
      </c>
      <c r="G3049" t="str">
        <f>IFERROR(_xlfn.XLOOKUP(E3049,[2]Mapping!$G:$G,[2]Mapping!$H:$H),0)</f>
        <v>CLUSTER 2</v>
      </c>
    </row>
    <row r="3050" spans="1:7" x14ac:dyDescent="0.3">
      <c r="A3050" t="str">
        <f t="shared" si="47"/>
        <v>September</v>
      </c>
      <c r="B3050" s="1">
        <v>45553</v>
      </c>
      <c r="C3050" t="s">
        <v>37</v>
      </c>
      <c r="D3050" t="s">
        <v>37</v>
      </c>
      <c r="E3050" t="s">
        <v>4</v>
      </c>
      <c r="F3050" s="30">
        <v>4400</v>
      </c>
      <c r="G3050" t="str">
        <f>IFERROR(_xlfn.XLOOKUP(E3050,[2]Mapping!$G:$G,[2]Mapping!$H:$H),0)</f>
        <v>CLUSTER 1</v>
      </c>
    </row>
    <row r="3051" spans="1:7" x14ac:dyDescent="0.3">
      <c r="A3051" t="str">
        <f t="shared" si="47"/>
        <v>September</v>
      </c>
      <c r="B3051" s="1">
        <v>45553</v>
      </c>
      <c r="C3051" t="s">
        <v>37</v>
      </c>
      <c r="D3051" t="s">
        <v>37</v>
      </c>
      <c r="E3051" t="s">
        <v>8</v>
      </c>
      <c r="F3051" s="30">
        <v>8780</v>
      </c>
      <c r="G3051" t="str">
        <f>IFERROR(_xlfn.XLOOKUP(E3051,[2]Mapping!$G:$G,[2]Mapping!$H:$H),0)</f>
        <v>CLUSTER 2</v>
      </c>
    </row>
    <row r="3052" spans="1:7" x14ac:dyDescent="0.3">
      <c r="A3052" t="str">
        <f t="shared" si="47"/>
        <v>September</v>
      </c>
      <c r="B3052" s="1">
        <v>45553</v>
      </c>
      <c r="C3052" t="s">
        <v>37</v>
      </c>
      <c r="D3052" t="s">
        <v>37</v>
      </c>
      <c r="E3052" t="s">
        <v>11</v>
      </c>
      <c r="F3052" s="30">
        <v>5290</v>
      </c>
      <c r="G3052" t="str">
        <f>IFERROR(_xlfn.XLOOKUP(E3052,[2]Mapping!$G:$G,[2]Mapping!$H:$H),0)</f>
        <v>CLUSTER 2</v>
      </c>
    </row>
    <row r="3053" spans="1:7" x14ac:dyDescent="0.3">
      <c r="A3053" t="str">
        <f t="shared" si="47"/>
        <v>September</v>
      </c>
      <c r="B3053" s="1">
        <v>45553</v>
      </c>
      <c r="C3053" t="s">
        <v>37</v>
      </c>
      <c r="D3053" t="s">
        <v>37</v>
      </c>
      <c r="E3053" t="s">
        <v>13</v>
      </c>
      <c r="F3053" s="30">
        <v>2700</v>
      </c>
      <c r="G3053" t="str">
        <f>IFERROR(_xlfn.XLOOKUP(E3053,[2]Mapping!$G:$G,[2]Mapping!$H:$H),0)</f>
        <v>CLUSTER 1</v>
      </c>
    </row>
    <row r="3054" spans="1:7" x14ac:dyDescent="0.3">
      <c r="A3054" t="str">
        <f t="shared" si="47"/>
        <v>September</v>
      </c>
      <c r="B3054" s="1">
        <v>45553</v>
      </c>
      <c r="C3054" t="s">
        <v>37</v>
      </c>
      <c r="D3054" t="s">
        <v>37</v>
      </c>
      <c r="E3054" t="s">
        <v>14</v>
      </c>
      <c r="F3054" s="30">
        <v>3180</v>
      </c>
      <c r="G3054" t="str">
        <f>IFERROR(_xlfn.XLOOKUP(E3054,[2]Mapping!$G:$G,[2]Mapping!$H:$H),0)</f>
        <v>CLUSTER 2</v>
      </c>
    </row>
    <row r="3055" spans="1:7" x14ac:dyDescent="0.3">
      <c r="A3055" t="str">
        <f t="shared" si="47"/>
        <v>September</v>
      </c>
      <c r="B3055" s="1">
        <v>45553</v>
      </c>
      <c r="C3055" t="s">
        <v>37</v>
      </c>
      <c r="D3055" t="s">
        <v>37</v>
      </c>
      <c r="E3055" t="s">
        <v>17</v>
      </c>
      <c r="F3055" s="30">
        <v>2800</v>
      </c>
      <c r="G3055" t="str">
        <f>IFERROR(_xlfn.XLOOKUP(E3055,[2]Mapping!$G:$G,[2]Mapping!$H:$H),0)</f>
        <v>CLUSTER 1</v>
      </c>
    </row>
    <row r="3056" spans="1:7" x14ac:dyDescent="0.3">
      <c r="A3056" t="str">
        <f t="shared" si="47"/>
        <v>September</v>
      </c>
      <c r="B3056" s="1">
        <v>45553</v>
      </c>
      <c r="C3056" t="s">
        <v>37</v>
      </c>
      <c r="D3056" t="s">
        <v>37</v>
      </c>
      <c r="E3056" t="s">
        <v>19</v>
      </c>
      <c r="F3056" s="30">
        <v>880</v>
      </c>
      <c r="G3056" t="str">
        <f>IFERROR(_xlfn.XLOOKUP(E3056,[2]Mapping!$G:$G,[2]Mapping!$H:$H),0)</f>
        <v>CLUSTER 2</v>
      </c>
    </row>
    <row r="3057" spans="1:7" x14ac:dyDescent="0.3">
      <c r="A3057" t="str">
        <f t="shared" si="47"/>
        <v>September</v>
      </c>
      <c r="B3057" s="1">
        <v>45553</v>
      </c>
      <c r="C3057" t="s">
        <v>37</v>
      </c>
      <c r="D3057" t="s">
        <v>37</v>
      </c>
      <c r="E3057" t="s">
        <v>20</v>
      </c>
      <c r="F3057" s="30">
        <v>1050</v>
      </c>
      <c r="G3057" t="str">
        <f>IFERROR(_xlfn.XLOOKUP(E3057,[2]Mapping!$G:$G,[2]Mapping!$H:$H),0)</f>
        <v>CLUSTER 2</v>
      </c>
    </row>
    <row r="3058" spans="1:7" x14ac:dyDescent="0.3">
      <c r="A3058" t="str">
        <f t="shared" si="47"/>
        <v>September</v>
      </c>
      <c r="B3058" s="1">
        <v>45553</v>
      </c>
      <c r="C3058" t="s">
        <v>37</v>
      </c>
      <c r="D3058" t="s">
        <v>37</v>
      </c>
      <c r="E3058" t="s">
        <v>22</v>
      </c>
      <c r="F3058" s="30">
        <v>4460</v>
      </c>
      <c r="G3058" t="str">
        <f>IFERROR(_xlfn.XLOOKUP(E3058,[2]Mapping!$G:$G,[2]Mapping!$H:$H),0)</f>
        <v>CLUSTER 2</v>
      </c>
    </row>
    <row r="3059" spans="1:7" x14ac:dyDescent="0.3">
      <c r="A3059" t="str">
        <f t="shared" si="47"/>
        <v>September</v>
      </c>
      <c r="B3059" s="1">
        <v>45553</v>
      </c>
      <c r="C3059" t="s">
        <v>37</v>
      </c>
      <c r="D3059" t="s">
        <v>37</v>
      </c>
      <c r="E3059" t="s">
        <v>28</v>
      </c>
      <c r="F3059" s="30">
        <v>700</v>
      </c>
      <c r="G3059" t="str">
        <f>IFERROR(_xlfn.XLOOKUP(E3059,[2]Mapping!$G:$G,[2]Mapping!$H:$H),0)</f>
        <v>CLUSTER 1</v>
      </c>
    </row>
    <row r="3060" spans="1:7" x14ac:dyDescent="0.3">
      <c r="A3060" t="str">
        <f t="shared" si="47"/>
        <v>September</v>
      </c>
      <c r="B3060" s="1">
        <v>45553</v>
      </c>
      <c r="C3060" t="s">
        <v>37</v>
      </c>
      <c r="D3060" t="s">
        <v>37</v>
      </c>
      <c r="E3060" t="s">
        <v>30</v>
      </c>
      <c r="F3060" s="30">
        <v>3200</v>
      </c>
      <c r="G3060" t="str">
        <f>IFERROR(_xlfn.XLOOKUP(E3060,[2]Mapping!$G:$G,[2]Mapping!$H:$H),0)</f>
        <v>CLUSTER 2</v>
      </c>
    </row>
    <row r="3061" spans="1:7" x14ac:dyDescent="0.3">
      <c r="A3061" t="str">
        <f t="shared" si="47"/>
        <v>September</v>
      </c>
      <c r="B3061" s="1">
        <v>45553</v>
      </c>
      <c r="C3061" t="s">
        <v>37</v>
      </c>
      <c r="D3061" t="s">
        <v>37</v>
      </c>
      <c r="E3061" t="s">
        <v>36</v>
      </c>
      <c r="F3061" s="30">
        <v>1760</v>
      </c>
      <c r="G3061" t="str">
        <f>IFERROR(_xlfn.XLOOKUP(E3061,[2]Mapping!$G:$G,[2]Mapping!$H:$H),0)</f>
        <v>CLUSTER 2</v>
      </c>
    </row>
    <row r="3062" spans="1:7" x14ac:dyDescent="0.3">
      <c r="A3062" t="str">
        <f t="shared" si="47"/>
        <v>September</v>
      </c>
      <c r="B3062" s="1">
        <v>45553</v>
      </c>
      <c r="C3062" t="s">
        <v>38</v>
      </c>
      <c r="D3062" t="s">
        <v>38</v>
      </c>
      <c r="E3062" t="s">
        <v>4</v>
      </c>
      <c r="F3062" s="30">
        <v>4500</v>
      </c>
      <c r="G3062" t="str">
        <f>IFERROR(_xlfn.XLOOKUP(E3062,[2]Mapping!$G:$G,[2]Mapping!$H:$H),0)</f>
        <v>CLUSTER 1</v>
      </c>
    </row>
    <row r="3063" spans="1:7" x14ac:dyDescent="0.3">
      <c r="A3063" t="str">
        <f t="shared" si="47"/>
        <v>September</v>
      </c>
      <c r="B3063" s="1">
        <v>45553</v>
      </c>
      <c r="C3063" t="s">
        <v>38</v>
      </c>
      <c r="D3063" t="s">
        <v>38</v>
      </c>
      <c r="E3063" t="s">
        <v>6</v>
      </c>
      <c r="F3063" s="30">
        <v>4620</v>
      </c>
      <c r="G3063" t="str">
        <f>IFERROR(_xlfn.XLOOKUP(E3063,[2]Mapping!$G:$G,[2]Mapping!$H:$H),0)</f>
        <v>CLUSTER 2</v>
      </c>
    </row>
    <row r="3064" spans="1:7" x14ac:dyDescent="0.3">
      <c r="A3064" t="str">
        <f t="shared" si="47"/>
        <v>September</v>
      </c>
      <c r="B3064" s="1">
        <v>45553</v>
      </c>
      <c r="C3064" t="s">
        <v>38</v>
      </c>
      <c r="D3064" t="s">
        <v>38</v>
      </c>
      <c r="E3064" t="s">
        <v>7</v>
      </c>
      <c r="F3064" s="30">
        <v>880</v>
      </c>
      <c r="G3064" t="str">
        <f>IFERROR(_xlfn.XLOOKUP(E3064,[2]Mapping!$G:$G,[2]Mapping!$H:$H),0)</f>
        <v>CLUSTER 1</v>
      </c>
    </row>
    <row r="3065" spans="1:7" x14ac:dyDescent="0.3">
      <c r="A3065" t="str">
        <f t="shared" ref="A3065:A3128" si="48">TEXT(B3065,"MMMM")</f>
        <v>September</v>
      </c>
      <c r="B3065" s="1">
        <v>45553</v>
      </c>
      <c r="C3065" t="s">
        <v>38</v>
      </c>
      <c r="D3065" t="s">
        <v>38</v>
      </c>
      <c r="E3065" t="s">
        <v>8</v>
      </c>
      <c r="F3065" s="30">
        <v>3150</v>
      </c>
      <c r="G3065" t="str">
        <f>IFERROR(_xlfn.XLOOKUP(E3065,[2]Mapping!$G:$G,[2]Mapping!$H:$H),0)</f>
        <v>CLUSTER 2</v>
      </c>
    </row>
    <row r="3066" spans="1:7" x14ac:dyDescent="0.3">
      <c r="A3066" t="str">
        <f t="shared" si="48"/>
        <v>September</v>
      </c>
      <c r="B3066" s="1">
        <v>45553</v>
      </c>
      <c r="C3066" t="s">
        <v>38</v>
      </c>
      <c r="D3066" t="s">
        <v>38</v>
      </c>
      <c r="E3066" t="s">
        <v>9</v>
      </c>
      <c r="F3066" s="30">
        <v>4400</v>
      </c>
      <c r="G3066" t="str">
        <f>IFERROR(_xlfn.XLOOKUP(E3066,[2]Mapping!$G:$G,[2]Mapping!$H:$H),0)</f>
        <v>CLUSTER 2</v>
      </c>
    </row>
    <row r="3067" spans="1:7" x14ac:dyDescent="0.3">
      <c r="A3067" t="str">
        <f t="shared" si="48"/>
        <v>September</v>
      </c>
      <c r="B3067" s="1">
        <v>45553</v>
      </c>
      <c r="C3067" t="s">
        <v>38</v>
      </c>
      <c r="D3067" t="s">
        <v>38</v>
      </c>
      <c r="E3067" t="s">
        <v>10</v>
      </c>
      <c r="F3067" s="30">
        <v>3500</v>
      </c>
      <c r="G3067" t="str">
        <f>IFERROR(_xlfn.XLOOKUP(E3067,[2]Mapping!$G:$G,[2]Mapping!$H:$H),0)</f>
        <v>CLUSTER 1</v>
      </c>
    </row>
    <row r="3068" spans="1:7" x14ac:dyDescent="0.3">
      <c r="A3068" t="str">
        <f t="shared" si="48"/>
        <v>September</v>
      </c>
      <c r="B3068" s="1">
        <v>45553</v>
      </c>
      <c r="C3068" t="s">
        <v>38</v>
      </c>
      <c r="D3068" t="s">
        <v>38</v>
      </c>
      <c r="E3068" t="s">
        <v>11</v>
      </c>
      <c r="F3068" s="30">
        <v>6300</v>
      </c>
      <c r="G3068" t="str">
        <f>IFERROR(_xlfn.XLOOKUP(E3068,[2]Mapping!$G:$G,[2]Mapping!$H:$H),0)</f>
        <v>CLUSTER 2</v>
      </c>
    </row>
    <row r="3069" spans="1:7" x14ac:dyDescent="0.3">
      <c r="A3069" t="str">
        <f t="shared" si="48"/>
        <v>September</v>
      </c>
      <c r="B3069" s="1">
        <v>45553</v>
      </c>
      <c r="C3069" t="s">
        <v>38</v>
      </c>
      <c r="D3069" t="s">
        <v>38</v>
      </c>
      <c r="E3069" t="s">
        <v>13</v>
      </c>
      <c r="F3069" s="30">
        <v>4550</v>
      </c>
      <c r="G3069" t="str">
        <f>IFERROR(_xlfn.XLOOKUP(E3069,[2]Mapping!$G:$G,[2]Mapping!$H:$H),0)</f>
        <v>CLUSTER 1</v>
      </c>
    </row>
    <row r="3070" spans="1:7" x14ac:dyDescent="0.3">
      <c r="A3070" t="str">
        <f t="shared" si="48"/>
        <v>September</v>
      </c>
      <c r="B3070" s="1">
        <v>45553</v>
      </c>
      <c r="C3070" t="s">
        <v>38</v>
      </c>
      <c r="D3070" t="s">
        <v>38</v>
      </c>
      <c r="E3070" t="s">
        <v>16</v>
      </c>
      <c r="F3070" s="30">
        <v>10840</v>
      </c>
      <c r="G3070" t="str">
        <f>IFERROR(_xlfn.XLOOKUP(E3070,[2]Mapping!$G:$G,[2]Mapping!$H:$H),0)</f>
        <v>CLUSTER 1</v>
      </c>
    </row>
    <row r="3071" spans="1:7" x14ac:dyDescent="0.3">
      <c r="A3071" t="str">
        <f t="shared" si="48"/>
        <v>September</v>
      </c>
      <c r="B3071" s="1">
        <v>45553</v>
      </c>
      <c r="C3071" t="s">
        <v>38</v>
      </c>
      <c r="D3071" t="s">
        <v>38</v>
      </c>
      <c r="E3071" t="s">
        <v>17</v>
      </c>
      <c r="F3071" s="30">
        <v>6980</v>
      </c>
      <c r="G3071" t="str">
        <f>IFERROR(_xlfn.XLOOKUP(E3071,[2]Mapping!$G:$G,[2]Mapping!$H:$H),0)</f>
        <v>CLUSTER 1</v>
      </c>
    </row>
    <row r="3072" spans="1:7" x14ac:dyDescent="0.3">
      <c r="A3072" t="str">
        <f t="shared" si="48"/>
        <v>September</v>
      </c>
      <c r="B3072" s="1">
        <v>45553</v>
      </c>
      <c r="C3072" t="s">
        <v>38</v>
      </c>
      <c r="D3072" t="s">
        <v>38</v>
      </c>
      <c r="E3072" t="s">
        <v>18</v>
      </c>
      <c r="F3072" s="30">
        <v>25880</v>
      </c>
      <c r="G3072" t="str">
        <f>IFERROR(_xlfn.XLOOKUP(E3072,[2]Mapping!$G:$G,[2]Mapping!$H:$H),0)</f>
        <v>CLUSTER 2</v>
      </c>
    </row>
    <row r="3073" spans="1:7" x14ac:dyDescent="0.3">
      <c r="A3073" t="str">
        <f t="shared" si="48"/>
        <v>September</v>
      </c>
      <c r="B3073" s="1">
        <v>45553</v>
      </c>
      <c r="C3073" t="s">
        <v>38</v>
      </c>
      <c r="D3073" t="s">
        <v>38</v>
      </c>
      <c r="E3073" t="s">
        <v>22</v>
      </c>
      <c r="F3073" s="30">
        <v>30900</v>
      </c>
      <c r="G3073" t="str">
        <f>IFERROR(_xlfn.XLOOKUP(E3073,[2]Mapping!$G:$G,[2]Mapping!$H:$H),0)</f>
        <v>CLUSTER 2</v>
      </c>
    </row>
    <row r="3074" spans="1:7" x14ac:dyDescent="0.3">
      <c r="A3074" t="str">
        <f t="shared" si="48"/>
        <v>September</v>
      </c>
      <c r="B3074" s="1">
        <v>45553</v>
      </c>
      <c r="C3074" t="s">
        <v>38</v>
      </c>
      <c r="D3074" t="s">
        <v>38</v>
      </c>
      <c r="E3074" t="s">
        <v>25</v>
      </c>
      <c r="F3074" s="30">
        <v>5430</v>
      </c>
      <c r="G3074" t="str">
        <f>IFERROR(_xlfn.XLOOKUP(E3074,[2]Mapping!$G:$G,[2]Mapping!$H:$H),0)</f>
        <v>CLUSTER 1</v>
      </c>
    </row>
    <row r="3075" spans="1:7" x14ac:dyDescent="0.3">
      <c r="A3075" t="str">
        <f t="shared" si="48"/>
        <v>September</v>
      </c>
      <c r="B3075" s="1">
        <v>45553</v>
      </c>
      <c r="C3075" t="s">
        <v>38</v>
      </c>
      <c r="D3075" t="s">
        <v>38</v>
      </c>
      <c r="E3075" t="s">
        <v>26</v>
      </c>
      <c r="F3075" s="30">
        <v>22450</v>
      </c>
      <c r="G3075" t="str">
        <f>IFERROR(_xlfn.XLOOKUP(E3075,[2]Mapping!$G:$G,[2]Mapping!$H:$H),0)</f>
        <v>CLUSTER 1</v>
      </c>
    </row>
    <row r="3076" spans="1:7" x14ac:dyDescent="0.3">
      <c r="A3076" t="str">
        <f t="shared" si="48"/>
        <v>September</v>
      </c>
      <c r="B3076" s="1">
        <v>45553</v>
      </c>
      <c r="C3076" t="s">
        <v>38</v>
      </c>
      <c r="D3076" t="s">
        <v>38</v>
      </c>
      <c r="E3076" t="s">
        <v>29</v>
      </c>
      <c r="F3076" s="30">
        <v>14000</v>
      </c>
      <c r="G3076" t="str">
        <f>IFERROR(_xlfn.XLOOKUP(E3076,[2]Mapping!$G:$G,[2]Mapping!$H:$H),0)</f>
        <v>CLUSTER 1</v>
      </c>
    </row>
    <row r="3077" spans="1:7" x14ac:dyDescent="0.3">
      <c r="A3077" t="str">
        <f t="shared" si="48"/>
        <v>September</v>
      </c>
      <c r="B3077" s="1">
        <v>45553</v>
      </c>
      <c r="C3077" t="s">
        <v>38</v>
      </c>
      <c r="D3077" t="s">
        <v>38</v>
      </c>
      <c r="E3077" t="s">
        <v>30</v>
      </c>
      <c r="F3077" s="30">
        <v>23320</v>
      </c>
      <c r="G3077" t="str">
        <f>IFERROR(_xlfn.XLOOKUP(E3077,[2]Mapping!$G:$G,[2]Mapping!$H:$H),0)</f>
        <v>CLUSTER 2</v>
      </c>
    </row>
    <row r="3078" spans="1:7" x14ac:dyDescent="0.3">
      <c r="A3078" t="str">
        <f t="shared" si="48"/>
        <v>September</v>
      </c>
      <c r="B3078" s="1">
        <v>45553</v>
      </c>
      <c r="C3078" t="s">
        <v>38</v>
      </c>
      <c r="D3078" t="s">
        <v>38</v>
      </c>
      <c r="E3078" t="s">
        <v>32</v>
      </c>
      <c r="F3078" s="30">
        <v>3980</v>
      </c>
      <c r="G3078" t="str">
        <f>IFERROR(_xlfn.XLOOKUP(E3078,[2]Mapping!$G:$G,[2]Mapping!$H:$H),0)</f>
        <v>CLUSTER 1</v>
      </c>
    </row>
    <row r="3079" spans="1:7" x14ac:dyDescent="0.3">
      <c r="A3079" t="str">
        <f t="shared" si="48"/>
        <v>September</v>
      </c>
      <c r="B3079" s="1">
        <v>45553</v>
      </c>
      <c r="C3079" t="s">
        <v>38</v>
      </c>
      <c r="D3079" t="s">
        <v>38</v>
      </c>
      <c r="E3079" t="s">
        <v>34</v>
      </c>
      <c r="F3079" s="30">
        <v>131870</v>
      </c>
      <c r="G3079" t="str">
        <f>IFERROR(_xlfn.XLOOKUP(E3079,[2]Mapping!$G:$G,[2]Mapping!$H:$H),0)</f>
        <v>CLUSTER 2</v>
      </c>
    </row>
    <row r="3080" spans="1:7" x14ac:dyDescent="0.3">
      <c r="A3080" t="str">
        <f t="shared" si="48"/>
        <v>September</v>
      </c>
      <c r="B3080" s="1">
        <v>45553</v>
      </c>
      <c r="C3080" t="s">
        <v>38</v>
      </c>
      <c r="D3080" t="s">
        <v>38</v>
      </c>
      <c r="E3080" t="s">
        <v>35</v>
      </c>
      <c r="F3080" s="30">
        <v>8480</v>
      </c>
      <c r="G3080" t="str">
        <f>IFERROR(_xlfn.XLOOKUP(E3080,[2]Mapping!$G:$G,[2]Mapping!$H:$H),0)</f>
        <v>CLUSTER 2</v>
      </c>
    </row>
    <row r="3081" spans="1:7" x14ac:dyDescent="0.3">
      <c r="A3081" t="str">
        <f t="shared" si="48"/>
        <v>September</v>
      </c>
      <c r="B3081" s="1">
        <v>45553</v>
      </c>
      <c r="C3081" t="s">
        <v>38</v>
      </c>
      <c r="D3081" t="s">
        <v>38</v>
      </c>
      <c r="E3081" t="s">
        <v>36</v>
      </c>
      <c r="F3081" s="30">
        <v>11220</v>
      </c>
      <c r="G3081" t="str">
        <f>IFERROR(_xlfn.XLOOKUP(E3081,[2]Mapping!$G:$G,[2]Mapping!$H:$H),0)</f>
        <v>CLUSTER 2</v>
      </c>
    </row>
    <row r="3082" spans="1:7" x14ac:dyDescent="0.3">
      <c r="A3082" t="str">
        <f t="shared" si="48"/>
        <v>September</v>
      </c>
      <c r="B3082" s="1">
        <v>45553</v>
      </c>
      <c r="C3082" t="s">
        <v>2</v>
      </c>
      <c r="D3082" t="s">
        <v>2</v>
      </c>
      <c r="E3082" t="s">
        <v>3</v>
      </c>
      <c r="F3082" s="30">
        <v>155840</v>
      </c>
      <c r="G3082" t="str">
        <f>IFERROR(_xlfn.XLOOKUP(E3082,[2]Mapping!$G:$G,[2]Mapping!$H:$H),0)</f>
        <v>CLUSTER 1</v>
      </c>
    </row>
    <row r="3083" spans="1:7" x14ac:dyDescent="0.3">
      <c r="A3083" t="str">
        <f t="shared" si="48"/>
        <v>September</v>
      </c>
      <c r="B3083" s="1">
        <v>45553</v>
      </c>
      <c r="C3083" t="s">
        <v>2</v>
      </c>
      <c r="D3083" t="s">
        <v>2</v>
      </c>
      <c r="E3083" t="s">
        <v>4</v>
      </c>
      <c r="F3083" s="30">
        <v>117200</v>
      </c>
      <c r="G3083" t="str">
        <f>IFERROR(_xlfn.XLOOKUP(E3083,[2]Mapping!$G:$G,[2]Mapping!$H:$H),0)</f>
        <v>CLUSTER 1</v>
      </c>
    </row>
    <row r="3084" spans="1:7" x14ac:dyDescent="0.3">
      <c r="A3084" t="str">
        <f t="shared" si="48"/>
        <v>September</v>
      </c>
      <c r="B3084" s="1">
        <v>45553</v>
      </c>
      <c r="C3084" t="s">
        <v>2</v>
      </c>
      <c r="D3084" t="s">
        <v>2</v>
      </c>
      <c r="E3084" t="s">
        <v>5</v>
      </c>
      <c r="F3084" s="30">
        <v>114620.01000000001</v>
      </c>
      <c r="G3084" t="str">
        <f>IFERROR(_xlfn.XLOOKUP(E3084,[2]Mapping!$G:$G,[2]Mapping!$H:$H),0)</f>
        <v>CLUSTER 1</v>
      </c>
    </row>
    <row r="3085" spans="1:7" x14ac:dyDescent="0.3">
      <c r="A3085" t="str">
        <f t="shared" si="48"/>
        <v>September</v>
      </c>
      <c r="B3085" s="1">
        <v>45553</v>
      </c>
      <c r="C3085" t="s">
        <v>2</v>
      </c>
      <c r="D3085" t="s">
        <v>2</v>
      </c>
      <c r="E3085" t="s">
        <v>6</v>
      </c>
      <c r="F3085" s="30">
        <v>869180</v>
      </c>
      <c r="G3085" t="str">
        <f>IFERROR(_xlfn.XLOOKUP(E3085,[2]Mapping!$G:$G,[2]Mapping!$H:$H),0)</f>
        <v>CLUSTER 2</v>
      </c>
    </row>
    <row r="3086" spans="1:7" x14ac:dyDescent="0.3">
      <c r="A3086" t="str">
        <f t="shared" si="48"/>
        <v>September</v>
      </c>
      <c r="B3086" s="1">
        <v>45553</v>
      </c>
      <c r="C3086" t="s">
        <v>2</v>
      </c>
      <c r="D3086" t="s">
        <v>2</v>
      </c>
      <c r="E3086" t="s">
        <v>7</v>
      </c>
      <c r="F3086" s="30">
        <v>180970.03000000003</v>
      </c>
      <c r="G3086" t="str">
        <f>IFERROR(_xlfn.XLOOKUP(E3086,[2]Mapping!$G:$G,[2]Mapping!$H:$H),0)</f>
        <v>CLUSTER 1</v>
      </c>
    </row>
    <row r="3087" spans="1:7" x14ac:dyDescent="0.3">
      <c r="A3087" t="str">
        <f t="shared" si="48"/>
        <v>September</v>
      </c>
      <c r="B3087" s="1">
        <v>45553</v>
      </c>
      <c r="C3087" t="s">
        <v>2</v>
      </c>
      <c r="D3087" t="s">
        <v>2</v>
      </c>
      <c r="E3087" t="s">
        <v>8</v>
      </c>
      <c r="F3087" s="30">
        <v>564870</v>
      </c>
      <c r="G3087" t="str">
        <f>IFERROR(_xlfn.XLOOKUP(E3087,[2]Mapping!$G:$G,[2]Mapping!$H:$H),0)</f>
        <v>CLUSTER 2</v>
      </c>
    </row>
    <row r="3088" spans="1:7" x14ac:dyDescent="0.3">
      <c r="A3088" t="str">
        <f t="shared" si="48"/>
        <v>September</v>
      </c>
      <c r="B3088" s="1">
        <v>45553</v>
      </c>
      <c r="C3088" t="s">
        <v>2</v>
      </c>
      <c r="D3088" t="s">
        <v>2</v>
      </c>
      <c r="E3088" t="s">
        <v>9</v>
      </c>
      <c r="F3088" s="30">
        <v>487330</v>
      </c>
      <c r="G3088" t="str">
        <f>IFERROR(_xlfn.XLOOKUP(E3088,[2]Mapping!$G:$G,[2]Mapping!$H:$H),0)</f>
        <v>CLUSTER 2</v>
      </c>
    </row>
    <row r="3089" spans="1:7" x14ac:dyDescent="0.3">
      <c r="A3089" t="str">
        <f t="shared" si="48"/>
        <v>September</v>
      </c>
      <c r="B3089" s="1">
        <v>45553</v>
      </c>
      <c r="C3089" t="s">
        <v>2</v>
      </c>
      <c r="D3089" t="s">
        <v>2</v>
      </c>
      <c r="E3089" t="s">
        <v>10</v>
      </c>
      <c r="F3089" s="30">
        <v>278169.98</v>
      </c>
      <c r="G3089" t="str">
        <f>IFERROR(_xlfn.XLOOKUP(E3089,[2]Mapping!$G:$G,[2]Mapping!$H:$H),0)</f>
        <v>CLUSTER 1</v>
      </c>
    </row>
    <row r="3090" spans="1:7" x14ac:dyDescent="0.3">
      <c r="A3090" t="str">
        <f t="shared" si="48"/>
        <v>September</v>
      </c>
      <c r="B3090" s="1">
        <v>45553</v>
      </c>
      <c r="C3090" t="s">
        <v>2</v>
      </c>
      <c r="D3090" t="s">
        <v>2</v>
      </c>
      <c r="E3090" t="s">
        <v>11</v>
      </c>
      <c r="F3090" s="30">
        <v>778740.02</v>
      </c>
      <c r="G3090" t="str">
        <f>IFERROR(_xlfn.XLOOKUP(E3090,[2]Mapping!$G:$G,[2]Mapping!$H:$H),0)</f>
        <v>CLUSTER 2</v>
      </c>
    </row>
    <row r="3091" spans="1:7" x14ac:dyDescent="0.3">
      <c r="A3091" t="str">
        <f t="shared" si="48"/>
        <v>September</v>
      </c>
      <c r="B3091" s="1">
        <v>45553</v>
      </c>
      <c r="C3091" t="s">
        <v>2</v>
      </c>
      <c r="D3091" t="s">
        <v>2</v>
      </c>
      <c r="E3091" t="s">
        <v>12</v>
      </c>
      <c r="F3091" s="30">
        <v>92920</v>
      </c>
      <c r="G3091" t="str">
        <f>IFERROR(_xlfn.XLOOKUP(E3091,[2]Mapping!$G:$G,[2]Mapping!$H:$H),0)</f>
        <v>CLUSTER 2</v>
      </c>
    </row>
    <row r="3092" spans="1:7" x14ac:dyDescent="0.3">
      <c r="A3092" t="str">
        <f t="shared" si="48"/>
        <v>September</v>
      </c>
      <c r="B3092" s="1">
        <v>45553</v>
      </c>
      <c r="C3092" t="s">
        <v>2</v>
      </c>
      <c r="D3092" t="s">
        <v>2</v>
      </c>
      <c r="E3092" t="s">
        <v>13</v>
      </c>
      <c r="F3092" s="30">
        <v>563580</v>
      </c>
      <c r="G3092" t="str">
        <f>IFERROR(_xlfn.XLOOKUP(E3092,[2]Mapping!$G:$G,[2]Mapping!$H:$H),0)</f>
        <v>CLUSTER 1</v>
      </c>
    </row>
    <row r="3093" spans="1:7" x14ac:dyDescent="0.3">
      <c r="A3093" t="str">
        <f t="shared" si="48"/>
        <v>September</v>
      </c>
      <c r="B3093" s="1">
        <v>45553</v>
      </c>
      <c r="C3093" t="s">
        <v>2</v>
      </c>
      <c r="D3093" t="s">
        <v>2</v>
      </c>
      <c r="E3093" t="s">
        <v>14</v>
      </c>
      <c r="F3093" s="30">
        <v>305940</v>
      </c>
      <c r="G3093" t="str">
        <f>IFERROR(_xlfn.XLOOKUP(E3093,[2]Mapping!$G:$G,[2]Mapping!$H:$H),0)</f>
        <v>CLUSTER 2</v>
      </c>
    </row>
    <row r="3094" spans="1:7" x14ac:dyDescent="0.3">
      <c r="A3094" t="str">
        <f t="shared" si="48"/>
        <v>September</v>
      </c>
      <c r="B3094" s="1">
        <v>45553</v>
      </c>
      <c r="C3094" t="s">
        <v>2</v>
      </c>
      <c r="D3094" t="s">
        <v>2</v>
      </c>
      <c r="E3094" t="s">
        <v>15</v>
      </c>
      <c r="F3094" s="30">
        <v>412670</v>
      </c>
      <c r="G3094" t="str">
        <f>IFERROR(_xlfn.XLOOKUP(E3094,[2]Mapping!$G:$G,[2]Mapping!$H:$H),0)</f>
        <v>CLUSTER 2</v>
      </c>
    </row>
    <row r="3095" spans="1:7" x14ac:dyDescent="0.3">
      <c r="A3095" t="str">
        <f t="shared" si="48"/>
        <v>September</v>
      </c>
      <c r="B3095" s="1">
        <v>45553</v>
      </c>
      <c r="C3095" t="s">
        <v>2</v>
      </c>
      <c r="D3095" t="s">
        <v>2</v>
      </c>
      <c r="E3095" t="s">
        <v>16</v>
      </c>
      <c r="F3095" s="30">
        <v>623830.02</v>
      </c>
      <c r="G3095" t="str">
        <f>IFERROR(_xlfn.XLOOKUP(E3095,[2]Mapping!$G:$G,[2]Mapping!$H:$H),0)</f>
        <v>CLUSTER 1</v>
      </c>
    </row>
    <row r="3096" spans="1:7" x14ac:dyDescent="0.3">
      <c r="A3096" t="str">
        <f t="shared" si="48"/>
        <v>September</v>
      </c>
      <c r="B3096" s="1">
        <v>45553</v>
      </c>
      <c r="C3096" t="s">
        <v>2</v>
      </c>
      <c r="D3096" t="s">
        <v>2</v>
      </c>
      <c r="E3096" t="s">
        <v>17</v>
      </c>
      <c r="F3096" s="30">
        <v>608460.01</v>
      </c>
      <c r="G3096" t="str">
        <f>IFERROR(_xlfn.XLOOKUP(E3096,[2]Mapping!$G:$G,[2]Mapping!$H:$H),0)</f>
        <v>CLUSTER 1</v>
      </c>
    </row>
    <row r="3097" spans="1:7" x14ac:dyDescent="0.3">
      <c r="A3097" t="str">
        <f t="shared" si="48"/>
        <v>September</v>
      </c>
      <c r="B3097" s="1">
        <v>45553</v>
      </c>
      <c r="C3097" t="s">
        <v>2</v>
      </c>
      <c r="D3097" t="s">
        <v>2</v>
      </c>
      <c r="E3097" t="s">
        <v>18</v>
      </c>
      <c r="F3097" s="30">
        <v>593920</v>
      </c>
      <c r="G3097" t="str">
        <f>IFERROR(_xlfn.XLOOKUP(E3097,[2]Mapping!$G:$G,[2]Mapping!$H:$H),0)</f>
        <v>CLUSTER 2</v>
      </c>
    </row>
    <row r="3098" spans="1:7" x14ac:dyDescent="0.3">
      <c r="A3098" t="str">
        <f t="shared" si="48"/>
        <v>September</v>
      </c>
      <c r="B3098" s="1">
        <v>45553</v>
      </c>
      <c r="C3098" t="s">
        <v>2</v>
      </c>
      <c r="D3098" t="s">
        <v>2</v>
      </c>
      <c r="E3098" t="s">
        <v>19</v>
      </c>
      <c r="F3098" s="30">
        <v>50185</v>
      </c>
      <c r="G3098" t="str">
        <f>IFERROR(_xlfn.XLOOKUP(E3098,[2]Mapping!$G:$G,[2]Mapping!$H:$H),0)</f>
        <v>CLUSTER 2</v>
      </c>
    </row>
    <row r="3099" spans="1:7" x14ac:dyDescent="0.3">
      <c r="A3099" t="str">
        <f t="shared" si="48"/>
        <v>September</v>
      </c>
      <c r="B3099" s="1">
        <v>45553</v>
      </c>
      <c r="C3099" t="s">
        <v>2</v>
      </c>
      <c r="D3099" t="s">
        <v>2</v>
      </c>
      <c r="E3099" t="s">
        <v>39</v>
      </c>
      <c r="F3099" s="30">
        <v>260800</v>
      </c>
      <c r="G3099" t="str">
        <f>IFERROR(_xlfn.XLOOKUP(E3099,[2]Mapping!$G:$G,[2]Mapping!$H:$H),0)</f>
        <v>KY</v>
      </c>
    </row>
    <row r="3100" spans="1:7" x14ac:dyDescent="0.3">
      <c r="A3100" t="str">
        <f t="shared" si="48"/>
        <v>September</v>
      </c>
      <c r="B3100" s="1">
        <v>45553</v>
      </c>
      <c r="C3100" t="s">
        <v>2</v>
      </c>
      <c r="D3100" t="s">
        <v>2</v>
      </c>
      <c r="E3100" t="s">
        <v>20</v>
      </c>
      <c r="F3100" s="30">
        <v>196680</v>
      </c>
      <c r="G3100" t="str">
        <f>IFERROR(_xlfn.XLOOKUP(E3100,[2]Mapping!$G:$G,[2]Mapping!$H:$H),0)</f>
        <v>CLUSTER 2</v>
      </c>
    </row>
    <row r="3101" spans="1:7" x14ac:dyDescent="0.3">
      <c r="A3101" t="str">
        <f t="shared" si="48"/>
        <v>September</v>
      </c>
      <c r="B3101" s="1">
        <v>45553</v>
      </c>
      <c r="C3101" t="s">
        <v>2</v>
      </c>
      <c r="D3101" t="s">
        <v>2</v>
      </c>
      <c r="E3101" t="s">
        <v>21</v>
      </c>
      <c r="F3101" s="30">
        <v>314720</v>
      </c>
      <c r="G3101" t="str">
        <f>IFERROR(_xlfn.XLOOKUP(E3101,[2]Mapping!$G:$G,[2]Mapping!$H:$H),0)</f>
        <v>CLUSTER 2</v>
      </c>
    </row>
    <row r="3102" spans="1:7" x14ac:dyDescent="0.3">
      <c r="A3102" t="str">
        <f t="shared" si="48"/>
        <v>September</v>
      </c>
      <c r="B3102" s="1">
        <v>45553</v>
      </c>
      <c r="C3102" t="s">
        <v>2</v>
      </c>
      <c r="D3102" t="s">
        <v>2</v>
      </c>
      <c r="E3102" t="s">
        <v>22</v>
      </c>
      <c r="F3102" s="30">
        <v>637230.02</v>
      </c>
      <c r="G3102" t="str">
        <f>IFERROR(_xlfn.XLOOKUP(E3102,[2]Mapping!$G:$G,[2]Mapping!$H:$H),0)</f>
        <v>CLUSTER 2</v>
      </c>
    </row>
    <row r="3103" spans="1:7" x14ac:dyDescent="0.3">
      <c r="A3103" t="str">
        <f t="shared" si="48"/>
        <v>September</v>
      </c>
      <c r="B3103" s="1">
        <v>45553</v>
      </c>
      <c r="C3103" t="s">
        <v>2</v>
      </c>
      <c r="D3103" t="s">
        <v>2</v>
      </c>
      <c r="E3103" t="s">
        <v>23</v>
      </c>
      <c r="F3103" s="30">
        <v>89830</v>
      </c>
      <c r="G3103" t="str">
        <f>IFERROR(_xlfn.XLOOKUP(E3103,[2]Mapping!$G:$G,[2]Mapping!$H:$H),0)</f>
        <v>CLUSTER 2</v>
      </c>
    </row>
    <row r="3104" spans="1:7" x14ac:dyDescent="0.3">
      <c r="A3104" t="str">
        <f t="shared" si="48"/>
        <v>September</v>
      </c>
      <c r="B3104" s="1">
        <v>45553</v>
      </c>
      <c r="C3104" t="s">
        <v>2</v>
      </c>
      <c r="D3104" t="s">
        <v>2</v>
      </c>
      <c r="E3104" t="s">
        <v>24</v>
      </c>
      <c r="F3104" s="30">
        <v>556280</v>
      </c>
      <c r="G3104" t="str">
        <f>IFERROR(_xlfn.XLOOKUP(E3104,[2]Mapping!$G:$G,[2]Mapping!$H:$H),0)</f>
        <v>CLUSTER 1</v>
      </c>
    </row>
    <row r="3105" spans="1:7" x14ac:dyDescent="0.3">
      <c r="A3105" t="str">
        <f t="shared" si="48"/>
        <v>September</v>
      </c>
      <c r="B3105" s="1">
        <v>45553</v>
      </c>
      <c r="C3105" t="s">
        <v>2</v>
      </c>
      <c r="D3105" t="s">
        <v>2</v>
      </c>
      <c r="E3105" t="s">
        <v>25</v>
      </c>
      <c r="F3105" s="30">
        <v>540480.01</v>
      </c>
      <c r="G3105" t="str">
        <f>IFERROR(_xlfn.XLOOKUP(E3105,[2]Mapping!$G:$G,[2]Mapping!$H:$H),0)</f>
        <v>CLUSTER 1</v>
      </c>
    </row>
    <row r="3106" spans="1:7" x14ac:dyDescent="0.3">
      <c r="A3106" t="str">
        <f t="shared" si="48"/>
        <v>September</v>
      </c>
      <c r="B3106" s="1">
        <v>45553</v>
      </c>
      <c r="C3106" t="s">
        <v>2</v>
      </c>
      <c r="D3106" t="s">
        <v>2</v>
      </c>
      <c r="E3106" t="s">
        <v>26</v>
      </c>
      <c r="F3106" s="30">
        <v>520738.81</v>
      </c>
      <c r="G3106" t="str">
        <f>IFERROR(_xlfn.XLOOKUP(E3106,[2]Mapping!$G:$G,[2]Mapping!$H:$H),0)</f>
        <v>CLUSTER 1</v>
      </c>
    </row>
    <row r="3107" spans="1:7" x14ac:dyDescent="0.3">
      <c r="A3107" t="str">
        <f t="shared" si="48"/>
        <v>September</v>
      </c>
      <c r="B3107" s="1">
        <v>45553</v>
      </c>
      <c r="C3107" t="s">
        <v>2</v>
      </c>
      <c r="D3107" t="s">
        <v>2</v>
      </c>
      <c r="E3107" t="s">
        <v>27</v>
      </c>
      <c r="F3107" s="30">
        <v>223250.01</v>
      </c>
      <c r="G3107" t="str">
        <f>IFERROR(_xlfn.XLOOKUP(E3107,[2]Mapping!$G:$G,[2]Mapping!$H:$H),0)</f>
        <v>CLUSTER 2</v>
      </c>
    </row>
    <row r="3108" spans="1:7" x14ac:dyDescent="0.3">
      <c r="A3108" t="str">
        <f t="shared" si="48"/>
        <v>September</v>
      </c>
      <c r="B3108" s="1">
        <v>45553</v>
      </c>
      <c r="C3108" t="s">
        <v>2</v>
      </c>
      <c r="D3108" t="s">
        <v>2</v>
      </c>
      <c r="E3108" t="s">
        <v>28</v>
      </c>
      <c r="F3108" s="30">
        <v>462000.01</v>
      </c>
      <c r="G3108" t="str">
        <f>IFERROR(_xlfn.XLOOKUP(E3108,[2]Mapping!$G:$G,[2]Mapping!$H:$H),0)</f>
        <v>CLUSTER 1</v>
      </c>
    </row>
    <row r="3109" spans="1:7" x14ac:dyDescent="0.3">
      <c r="A3109" t="str">
        <f t="shared" si="48"/>
        <v>September</v>
      </c>
      <c r="B3109" s="1">
        <v>45553</v>
      </c>
      <c r="C3109" t="s">
        <v>2</v>
      </c>
      <c r="D3109" t="s">
        <v>2</v>
      </c>
      <c r="E3109" t="s">
        <v>29</v>
      </c>
      <c r="F3109" s="30">
        <v>422647.81</v>
      </c>
      <c r="G3109" t="str">
        <f>IFERROR(_xlfn.XLOOKUP(E3109,[2]Mapping!$G:$G,[2]Mapping!$H:$H),0)</f>
        <v>CLUSTER 1</v>
      </c>
    </row>
    <row r="3110" spans="1:7" x14ac:dyDescent="0.3">
      <c r="A3110" t="str">
        <f t="shared" si="48"/>
        <v>September</v>
      </c>
      <c r="B3110" s="1">
        <v>45553</v>
      </c>
      <c r="C3110" t="s">
        <v>2</v>
      </c>
      <c r="D3110" t="s">
        <v>2</v>
      </c>
      <c r="E3110" t="s">
        <v>30</v>
      </c>
      <c r="F3110" s="30">
        <v>779560</v>
      </c>
      <c r="G3110" t="str">
        <f>IFERROR(_xlfn.XLOOKUP(E3110,[2]Mapping!$G:$G,[2]Mapping!$H:$H),0)</f>
        <v>CLUSTER 2</v>
      </c>
    </row>
    <row r="3111" spans="1:7" x14ac:dyDescent="0.3">
      <c r="A3111" t="str">
        <f t="shared" si="48"/>
        <v>September</v>
      </c>
      <c r="B3111" s="1">
        <v>45553</v>
      </c>
      <c r="C3111" t="s">
        <v>2</v>
      </c>
      <c r="D3111" t="s">
        <v>2</v>
      </c>
      <c r="E3111" t="s">
        <v>31</v>
      </c>
      <c r="F3111" s="30">
        <v>2377772.67</v>
      </c>
      <c r="G3111" t="str">
        <f>IFERROR(_xlfn.XLOOKUP(E3111,[2]Mapping!$G:$G,[2]Mapping!$H:$H),0)</f>
        <v>CLUSTER 1</v>
      </c>
    </row>
    <row r="3112" spans="1:7" x14ac:dyDescent="0.3">
      <c r="A3112" t="str">
        <f t="shared" si="48"/>
        <v>September</v>
      </c>
      <c r="B3112" s="1">
        <v>45553</v>
      </c>
      <c r="C3112" t="s">
        <v>2</v>
      </c>
      <c r="D3112" t="s">
        <v>2</v>
      </c>
      <c r="E3112" t="s">
        <v>32</v>
      </c>
      <c r="F3112" s="30">
        <v>352940</v>
      </c>
      <c r="G3112" t="str">
        <f>IFERROR(_xlfn.XLOOKUP(E3112,[2]Mapping!$G:$G,[2]Mapping!$H:$H),0)</f>
        <v>CLUSTER 1</v>
      </c>
    </row>
    <row r="3113" spans="1:7" x14ac:dyDescent="0.3">
      <c r="A3113" t="str">
        <f t="shared" si="48"/>
        <v>September</v>
      </c>
      <c r="B3113" s="1">
        <v>45553</v>
      </c>
      <c r="C3113" t="s">
        <v>2</v>
      </c>
      <c r="D3113" t="s">
        <v>2</v>
      </c>
      <c r="E3113" t="s">
        <v>33</v>
      </c>
      <c r="F3113" s="30">
        <v>228443.3</v>
      </c>
      <c r="G3113" t="str">
        <f>IFERROR(_xlfn.XLOOKUP(E3113,[2]Mapping!$G:$G,[2]Mapping!$H:$H),0)</f>
        <v>CLUSTER 1</v>
      </c>
    </row>
    <row r="3114" spans="1:7" x14ac:dyDescent="0.3">
      <c r="A3114" t="str">
        <f t="shared" si="48"/>
        <v>September</v>
      </c>
      <c r="B3114" s="1">
        <v>45553</v>
      </c>
      <c r="C3114" t="s">
        <v>2</v>
      </c>
      <c r="D3114" t="s">
        <v>2</v>
      </c>
      <c r="E3114" t="s">
        <v>34</v>
      </c>
      <c r="F3114" s="30">
        <v>314070</v>
      </c>
      <c r="G3114" t="str">
        <f>IFERROR(_xlfn.XLOOKUP(E3114,[2]Mapping!$G:$G,[2]Mapping!$H:$H),0)</f>
        <v>CLUSTER 2</v>
      </c>
    </row>
    <row r="3115" spans="1:7" x14ac:dyDescent="0.3">
      <c r="A3115" t="str">
        <f t="shared" si="48"/>
        <v>September</v>
      </c>
      <c r="B3115" s="1">
        <v>45553</v>
      </c>
      <c r="C3115" t="s">
        <v>2</v>
      </c>
      <c r="D3115" t="s">
        <v>2</v>
      </c>
      <c r="E3115" t="s">
        <v>35</v>
      </c>
      <c r="F3115" s="30">
        <v>619349.5</v>
      </c>
      <c r="G3115" t="str">
        <f>IFERROR(_xlfn.XLOOKUP(E3115,[2]Mapping!$G:$G,[2]Mapping!$H:$H),0)</f>
        <v>CLUSTER 2</v>
      </c>
    </row>
    <row r="3116" spans="1:7" x14ac:dyDescent="0.3">
      <c r="A3116" t="str">
        <f t="shared" si="48"/>
        <v>September</v>
      </c>
      <c r="B3116" s="1">
        <v>45553</v>
      </c>
      <c r="C3116" t="s">
        <v>2</v>
      </c>
      <c r="D3116" t="s">
        <v>2</v>
      </c>
      <c r="E3116" t="s">
        <v>36</v>
      </c>
      <c r="F3116" s="30">
        <v>442250.01</v>
      </c>
      <c r="G3116" t="str">
        <f>IFERROR(_xlfn.XLOOKUP(E3116,[2]Mapping!$G:$G,[2]Mapping!$H:$H),0)</f>
        <v>CLUSTER 2</v>
      </c>
    </row>
    <row r="3117" spans="1:7" x14ac:dyDescent="0.3">
      <c r="A3117" t="str">
        <f t="shared" si="48"/>
        <v>September</v>
      </c>
      <c r="B3117" s="1">
        <v>45553</v>
      </c>
      <c r="C3117" t="s">
        <v>0</v>
      </c>
      <c r="D3117" t="s">
        <v>0</v>
      </c>
      <c r="E3117" t="s">
        <v>39</v>
      </c>
      <c r="F3117" s="30">
        <v>9090</v>
      </c>
      <c r="G3117" t="str">
        <f>IFERROR(_xlfn.XLOOKUP(E3117,[2]Mapping!$G:$G,[2]Mapping!$H:$H),0)</f>
        <v>KY</v>
      </c>
    </row>
    <row r="3118" spans="1:7" x14ac:dyDescent="0.3">
      <c r="A3118" t="str">
        <f t="shared" si="48"/>
        <v>September</v>
      </c>
      <c r="B3118" s="3">
        <v>45553</v>
      </c>
      <c r="C3118" t="s">
        <v>0</v>
      </c>
      <c r="D3118" t="s">
        <v>0</v>
      </c>
      <c r="E3118" t="s">
        <v>8</v>
      </c>
      <c r="F3118" s="30">
        <v>940</v>
      </c>
      <c r="G3118" t="str">
        <f>IFERROR(_xlfn.XLOOKUP(E3118,[2]Mapping!$G:$G,[2]Mapping!$H:$H),0)</f>
        <v>CLUSTER 2</v>
      </c>
    </row>
    <row r="3119" spans="1:7" x14ac:dyDescent="0.3">
      <c r="A3119" t="str">
        <f t="shared" si="48"/>
        <v>September</v>
      </c>
      <c r="B3119" s="1">
        <v>45554</v>
      </c>
      <c r="C3119" t="s">
        <v>37</v>
      </c>
      <c r="D3119" t="s">
        <v>37</v>
      </c>
      <c r="E3119" t="s">
        <v>8</v>
      </c>
      <c r="F3119" s="30">
        <v>1600</v>
      </c>
      <c r="G3119" t="str">
        <f>IFERROR(_xlfn.XLOOKUP(E3119,[2]Mapping!$G:$G,[2]Mapping!$H:$H),0)</f>
        <v>CLUSTER 2</v>
      </c>
    </row>
    <row r="3120" spans="1:7" x14ac:dyDescent="0.3">
      <c r="A3120" t="str">
        <f t="shared" si="48"/>
        <v>September</v>
      </c>
      <c r="B3120" s="1">
        <v>45554</v>
      </c>
      <c r="C3120" t="s">
        <v>37</v>
      </c>
      <c r="D3120" t="s">
        <v>37</v>
      </c>
      <c r="E3120" t="s">
        <v>11</v>
      </c>
      <c r="F3120" s="30">
        <v>12860</v>
      </c>
      <c r="G3120" t="str">
        <f>IFERROR(_xlfn.XLOOKUP(E3120,[2]Mapping!$G:$G,[2]Mapping!$H:$H),0)</f>
        <v>CLUSTER 2</v>
      </c>
    </row>
    <row r="3121" spans="1:7" x14ac:dyDescent="0.3">
      <c r="A3121" t="str">
        <f t="shared" si="48"/>
        <v>September</v>
      </c>
      <c r="B3121" s="1">
        <v>45554</v>
      </c>
      <c r="C3121" t="s">
        <v>37</v>
      </c>
      <c r="D3121" t="s">
        <v>37</v>
      </c>
      <c r="E3121" t="s">
        <v>13</v>
      </c>
      <c r="F3121" s="30">
        <v>3250</v>
      </c>
      <c r="G3121" t="str">
        <f>IFERROR(_xlfn.XLOOKUP(E3121,[2]Mapping!$G:$G,[2]Mapping!$H:$H),0)</f>
        <v>CLUSTER 1</v>
      </c>
    </row>
    <row r="3122" spans="1:7" x14ac:dyDescent="0.3">
      <c r="A3122" t="str">
        <f t="shared" si="48"/>
        <v>September</v>
      </c>
      <c r="B3122" s="1">
        <v>45554</v>
      </c>
      <c r="C3122" t="s">
        <v>37</v>
      </c>
      <c r="D3122" t="s">
        <v>37</v>
      </c>
      <c r="E3122" t="s">
        <v>14</v>
      </c>
      <c r="F3122" s="30">
        <v>880</v>
      </c>
      <c r="G3122" t="str">
        <f>IFERROR(_xlfn.XLOOKUP(E3122,[2]Mapping!$G:$G,[2]Mapping!$H:$H),0)</f>
        <v>CLUSTER 2</v>
      </c>
    </row>
    <row r="3123" spans="1:7" x14ac:dyDescent="0.3">
      <c r="A3123" t="str">
        <f t="shared" si="48"/>
        <v>September</v>
      </c>
      <c r="B3123" s="1">
        <v>45554</v>
      </c>
      <c r="C3123" t="s">
        <v>37</v>
      </c>
      <c r="D3123" t="s">
        <v>37</v>
      </c>
      <c r="E3123" t="s">
        <v>16</v>
      </c>
      <c r="F3123" s="30">
        <v>39600</v>
      </c>
      <c r="G3123" t="str">
        <f>IFERROR(_xlfn.XLOOKUP(E3123,[2]Mapping!$G:$G,[2]Mapping!$H:$H),0)</f>
        <v>CLUSTER 1</v>
      </c>
    </row>
    <row r="3124" spans="1:7" x14ac:dyDescent="0.3">
      <c r="A3124" t="str">
        <f t="shared" si="48"/>
        <v>September</v>
      </c>
      <c r="B3124" s="1">
        <v>45554</v>
      </c>
      <c r="C3124" t="s">
        <v>37</v>
      </c>
      <c r="D3124" t="s">
        <v>37</v>
      </c>
      <c r="E3124" t="s">
        <v>17</v>
      </c>
      <c r="F3124" s="30">
        <v>3230</v>
      </c>
      <c r="G3124" t="str">
        <f>IFERROR(_xlfn.XLOOKUP(E3124,[2]Mapping!$G:$G,[2]Mapping!$H:$H),0)</f>
        <v>CLUSTER 1</v>
      </c>
    </row>
    <row r="3125" spans="1:7" x14ac:dyDescent="0.3">
      <c r="A3125" t="str">
        <f t="shared" si="48"/>
        <v>September</v>
      </c>
      <c r="B3125" s="1">
        <v>45554</v>
      </c>
      <c r="C3125" t="s">
        <v>37</v>
      </c>
      <c r="D3125" t="s">
        <v>37</v>
      </c>
      <c r="E3125" t="s">
        <v>18</v>
      </c>
      <c r="F3125" s="30">
        <v>3520</v>
      </c>
      <c r="G3125" t="str">
        <f>IFERROR(_xlfn.XLOOKUP(E3125,[2]Mapping!$G:$G,[2]Mapping!$H:$H),0)</f>
        <v>CLUSTER 2</v>
      </c>
    </row>
    <row r="3126" spans="1:7" x14ac:dyDescent="0.3">
      <c r="A3126" t="str">
        <f t="shared" si="48"/>
        <v>September</v>
      </c>
      <c r="B3126" s="1">
        <v>45554</v>
      </c>
      <c r="C3126" t="s">
        <v>37</v>
      </c>
      <c r="D3126" t="s">
        <v>37</v>
      </c>
      <c r="E3126" t="s">
        <v>19</v>
      </c>
      <c r="F3126" s="30">
        <v>1760</v>
      </c>
      <c r="G3126" t="str">
        <f>IFERROR(_xlfn.XLOOKUP(E3126,[2]Mapping!$G:$G,[2]Mapping!$H:$H),0)</f>
        <v>CLUSTER 2</v>
      </c>
    </row>
    <row r="3127" spans="1:7" x14ac:dyDescent="0.3">
      <c r="A3127" t="str">
        <f t="shared" si="48"/>
        <v>September</v>
      </c>
      <c r="B3127" s="1">
        <v>45554</v>
      </c>
      <c r="C3127" t="s">
        <v>37</v>
      </c>
      <c r="D3127" t="s">
        <v>37</v>
      </c>
      <c r="E3127" t="s">
        <v>20</v>
      </c>
      <c r="F3127" s="30">
        <v>3150</v>
      </c>
      <c r="G3127" t="str">
        <f>IFERROR(_xlfn.XLOOKUP(E3127,[2]Mapping!$G:$G,[2]Mapping!$H:$H),0)</f>
        <v>CLUSTER 2</v>
      </c>
    </row>
    <row r="3128" spans="1:7" x14ac:dyDescent="0.3">
      <c r="A3128" t="str">
        <f t="shared" si="48"/>
        <v>September</v>
      </c>
      <c r="B3128" s="1">
        <v>45554</v>
      </c>
      <c r="C3128" t="s">
        <v>37</v>
      </c>
      <c r="D3128" t="s">
        <v>37</v>
      </c>
      <c r="E3128" t="s">
        <v>24</v>
      </c>
      <c r="F3128" s="30">
        <v>1050</v>
      </c>
      <c r="G3128" t="str">
        <f>IFERROR(_xlfn.XLOOKUP(E3128,[2]Mapping!$G:$G,[2]Mapping!$H:$H),0)</f>
        <v>CLUSTER 1</v>
      </c>
    </row>
    <row r="3129" spans="1:7" x14ac:dyDescent="0.3">
      <c r="A3129" t="str">
        <f t="shared" ref="A3129:A3192" si="49">TEXT(B3129,"MMMM")</f>
        <v>September</v>
      </c>
      <c r="B3129" s="1">
        <v>45554</v>
      </c>
      <c r="C3129" t="s">
        <v>37</v>
      </c>
      <c r="D3129" t="s">
        <v>37</v>
      </c>
      <c r="E3129" t="s">
        <v>28</v>
      </c>
      <c r="F3129" s="30">
        <v>800</v>
      </c>
      <c r="G3129" t="str">
        <f>IFERROR(_xlfn.XLOOKUP(E3129,[2]Mapping!$G:$G,[2]Mapping!$H:$H),0)</f>
        <v>CLUSTER 1</v>
      </c>
    </row>
    <row r="3130" spans="1:7" x14ac:dyDescent="0.3">
      <c r="A3130" t="str">
        <f t="shared" si="49"/>
        <v>September</v>
      </c>
      <c r="B3130" s="1">
        <v>45554</v>
      </c>
      <c r="C3130" t="s">
        <v>37</v>
      </c>
      <c r="D3130" t="s">
        <v>37</v>
      </c>
      <c r="E3130" t="s">
        <v>29</v>
      </c>
      <c r="F3130" s="30">
        <v>4150</v>
      </c>
      <c r="G3130" t="str">
        <f>IFERROR(_xlfn.XLOOKUP(E3130,[2]Mapping!$G:$G,[2]Mapping!$H:$H),0)</f>
        <v>CLUSTER 1</v>
      </c>
    </row>
    <row r="3131" spans="1:7" x14ac:dyDescent="0.3">
      <c r="A3131" t="str">
        <f t="shared" si="49"/>
        <v>September</v>
      </c>
      <c r="B3131" s="1">
        <v>45554</v>
      </c>
      <c r="C3131" t="s">
        <v>37</v>
      </c>
      <c r="D3131" t="s">
        <v>37</v>
      </c>
      <c r="E3131" t="s">
        <v>30</v>
      </c>
      <c r="F3131" s="30">
        <v>800</v>
      </c>
      <c r="G3131" t="str">
        <f>IFERROR(_xlfn.XLOOKUP(E3131,[2]Mapping!$G:$G,[2]Mapping!$H:$H),0)</f>
        <v>CLUSTER 2</v>
      </c>
    </row>
    <row r="3132" spans="1:7" x14ac:dyDescent="0.3">
      <c r="A3132" t="str">
        <f t="shared" si="49"/>
        <v>September</v>
      </c>
      <c r="B3132" s="1">
        <v>45554</v>
      </c>
      <c r="C3132" t="s">
        <v>37</v>
      </c>
      <c r="D3132" t="s">
        <v>37</v>
      </c>
      <c r="E3132" t="s">
        <v>35</v>
      </c>
      <c r="F3132" s="30">
        <v>3000</v>
      </c>
      <c r="G3132" t="str">
        <f>IFERROR(_xlfn.XLOOKUP(E3132,[2]Mapping!$G:$G,[2]Mapping!$H:$H),0)</f>
        <v>CLUSTER 2</v>
      </c>
    </row>
    <row r="3133" spans="1:7" x14ac:dyDescent="0.3">
      <c r="A3133" t="str">
        <f t="shared" si="49"/>
        <v>September</v>
      </c>
      <c r="B3133" s="1">
        <v>45554</v>
      </c>
      <c r="C3133" t="s">
        <v>37</v>
      </c>
      <c r="D3133" t="s">
        <v>37</v>
      </c>
      <c r="E3133" t="s">
        <v>36</v>
      </c>
      <c r="F3133" s="30">
        <v>7590</v>
      </c>
      <c r="G3133" t="str">
        <f>IFERROR(_xlfn.XLOOKUP(E3133,[2]Mapping!$G:$G,[2]Mapping!$H:$H),0)</f>
        <v>CLUSTER 2</v>
      </c>
    </row>
    <row r="3134" spans="1:7" x14ac:dyDescent="0.3">
      <c r="A3134" t="str">
        <f t="shared" si="49"/>
        <v>September</v>
      </c>
      <c r="B3134" s="1">
        <v>45554</v>
      </c>
      <c r="C3134" t="s">
        <v>38</v>
      </c>
      <c r="D3134" t="s">
        <v>38</v>
      </c>
      <c r="E3134" t="s">
        <v>6</v>
      </c>
      <c r="F3134" s="30">
        <v>25740</v>
      </c>
      <c r="G3134" t="str">
        <f>IFERROR(_xlfn.XLOOKUP(E3134,[2]Mapping!$G:$G,[2]Mapping!$H:$H),0)</f>
        <v>CLUSTER 2</v>
      </c>
    </row>
    <row r="3135" spans="1:7" x14ac:dyDescent="0.3">
      <c r="A3135" t="str">
        <f t="shared" si="49"/>
        <v>September</v>
      </c>
      <c r="B3135" s="1">
        <v>45554</v>
      </c>
      <c r="C3135" t="s">
        <v>38</v>
      </c>
      <c r="D3135" t="s">
        <v>38</v>
      </c>
      <c r="E3135" t="s">
        <v>7</v>
      </c>
      <c r="F3135" s="30">
        <v>880</v>
      </c>
      <c r="G3135" t="str">
        <f>IFERROR(_xlfn.XLOOKUP(E3135,[2]Mapping!$G:$G,[2]Mapping!$H:$H),0)</f>
        <v>CLUSTER 1</v>
      </c>
    </row>
    <row r="3136" spans="1:7" x14ac:dyDescent="0.3">
      <c r="A3136" t="str">
        <f t="shared" si="49"/>
        <v>September</v>
      </c>
      <c r="B3136" s="1">
        <v>45554</v>
      </c>
      <c r="C3136" t="s">
        <v>38</v>
      </c>
      <c r="D3136" t="s">
        <v>38</v>
      </c>
      <c r="E3136" t="s">
        <v>8</v>
      </c>
      <c r="F3136" s="30">
        <v>33670</v>
      </c>
      <c r="G3136" t="str">
        <f>IFERROR(_xlfn.XLOOKUP(E3136,[2]Mapping!$G:$G,[2]Mapping!$H:$H),0)</f>
        <v>CLUSTER 2</v>
      </c>
    </row>
    <row r="3137" spans="1:7" x14ac:dyDescent="0.3">
      <c r="A3137" t="str">
        <f t="shared" si="49"/>
        <v>September</v>
      </c>
      <c r="B3137" s="1">
        <v>45554</v>
      </c>
      <c r="C3137" t="s">
        <v>38</v>
      </c>
      <c r="D3137" t="s">
        <v>38</v>
      </c>
      <c r="E3137" t="s">
        <v>11</v>
      </c>
      <c r="F3137" s="30">
        <v>14990</v>
      </c>
      <c r="G3137" t="str">
        <f>IFERROR(_xlfn.XLOOKUP(E3137,[2]Mapping!$G:$G,[2]Mapping!$H:$H),0)</f>
        <v>CLUSTER 2</v>
      </c>
    </row>
    <row r="3138" spans="1:7" x14ac:dyDescent="0.3">
      <c r="A3138" t="str">
        <f t="shared" si="49"/>
        <v>September</v>
      </c>
      <c r="B3138" s="1">
        <v>45554</v>
      </c>
      <c r="C3138" t="s">
        <v>38</v>
      </c>
      <c r="D3138" t="s">
        <v>38</v>
      </c>
      <c r="E3138" t="s">
        <v>13</v>
      </c>
      <c r="F3138" s="30">
        <v>12190</v>
      </c>
      <c r="G3138" t="str">
        <f>IFERROR(_xlfn.XLOOKUP(E3138,[2]Mapping!$G:$G,[2]Mapping!$H:$H),0)</f>
        <v>CLUSTER 1</v>
      </c>
    </row>
    <row r="3139" spans="1:7" x14ac:dyDescent="0.3">
      <c r="A3139" t="str">
        <f t="shared" si="49"/>
        <v>September</v>
      </c>
      <c r="B3139" s="1">
        <v>45554</v>
      </c>
      <c r="C3139" t="s">
        <v>38</v>
      </c>
      <c r="D3139" t="s">
        <v>38</v>
      </c>
      <c r="E3139" t="s">
        <v>14</v>
      </c>
      <c r="F3139" s="30">
        <v>2310</v>
      </c>
      <c r="G3139" t="str">
        <f>IFERROR(_xlfn.XLOOKUP(E3139,[2]Mapping!$G:$G,[2]Mapping!$H:$H),0)</f>
        <v>CLUSTER 2</v>
      </c>
    </row>
    <row r="3140" spans="1:7" x14ac:dyDescent="0.3">
      <c r="A3140" t="str">
        <f t="shared" si="49"/>
        <v>September</v>
      </c>
      <c r="B3140" s="1">
        <v>45554</v>
      </c>
      <c r="C3140" t="s">
        <v>38</v>
      </c>
      <c r="D3140" t="s">
        <v>38</v>
      </c>
      <c r="E3140" t="s">
        <v>16</v>
      </c>
      <c r="F3140" s="30">
        <v>126240</v>
      </c>
      <c r="G3140" t="str">
        <f>IFERROR(_xlfn.XLOOKUP(E3140,[2]Mapping!$G:$G,[2]Mapping!$H:$H),0)</f>
        <v>CLUSTER 1</v>
      </c>
    </row>
    <row r="3141" spans="1:7" x14ac:dyDescent="0.3">
      <c r="A3141" t="str">
        <f t="shared" si="49"/>
        <v>September</v>
      </c>
      <c r="B3141" s="1">
        <v>45554</v>
      </c>
      <c r="C3141" t="s">
        <v>38</v>
      </c>
      <c r="D3141" t="s">
        <v>38</v>
      </c>
      <c r="E3141" t="s">
        <v>17</v>
      </c>
      <c r="F3141" s="30">
        <v>16480</v>
      </c>
      <c r="G3141" t="str">
        <f>IFERROR(_xlfn.XLOOKUP(E3141,[2]Mapping!$G:$G,[2]Mapping!$H:$H),0)</f>
        <v>CLUSTER 1</v>
      </c>
    </row>
    <row r="3142" spans="1:7" x14ac:dyDescent="0.3">
      <c r="A3142" t="str">
        <f t="shared" si="49"/>
        <v>September</v>
      </c>
      <c r="B3142" s="1">
        <v>45554</v>
      </c>
      <c r="C3142" t="s">
        <v>38</v>
      </c>
      <c r="D3142" t="s">
        <v>38</v>
      </c>
      <c r="E3142" t="s">
        <v>18</v>
      </c>
      <c r="F3142" s="30">
        <v>4550</v>
      </c>
      <c r="G3142" t="str">
        <f>IFERROR(_xlfn.XLOOKUP(E3142,[2]Mapping!$G:$G,[2]Mapping!$H:$H),0)</f>
        <v>CLUSTER 2</v>
      </c>
    </row>
    <row r="3143" spans="1:7" x14ac:dyDescent="0.3">
      <c r="A3143" t="str">
        <f t="shared" si="49"/>
        <v>September</v>
      </c>
      <c r="B3143" s="1">
        <v>45554</v>
      </c>
      <c r="C3143" t="s">
        <v>38</v>
      </c>
      <c r="D3143" t="s">
        <v>38</v>
      </c>
      <c r="E3143" t="s">
        <v>20</v>
      </c>
      <c r="F3143" s="30">
        <v>7480</v>
      </c>
      <c r="G3143" t="str">
        <f>IFERROR(_xlfn.XLOOKUP(E3143,[2]Mapping!$G:$G,[2]Mapping!$H:$H),0)</f>
        <v>CLUSTER 2</v>
      </c>
    </row>
    <row r="3144" spans="1:7" x14ac:dyDescent="0.3">
      <c r="A3144" t="str">
        <f t="shared" si="49"/>
        <v>September</v>
      </c>
      <c r="B3144" s="1">
        <v>45554</v>
      </c>
      <c r="C3144" t="s">
        <v>38</v>
      </c>
      <c r="D3144" t="s">
        <v>38</v>
      </c>
      <c r="E3144" t="s">
        <v>22</v>
      </c>
      <c r="F3144" s="30">
        <v>11180</v>
      </c>
      <c r="G3144" t="str">
        <f>IFERROR(_xlfn.XLOOKUP(E3144,[2]Mapping!$G:$G,[2]Mapping!$H:$H),0)</f>
        <v>CLUSTER 2</v>
      </c>
    </row>
    <row r="3145" spans="1:7" x14ac:dyDescent="0.3">
      <c r="A3145" t="str">
        <f t="shared" si="49"/>
        <v>September</v>
      </c>
      <c r="B3145" s="1">
        <v>45554</v>
      </c>
      <c r="C3145" t="s">
        <v>38</v>
      </c>
      <c r="D3145" t="s">
        <v>38</v>
      </c>
      <c r="E3145" t="s">
        <v>24</v>
      </c>
      <c r="F3145" s="30">
        <v>12200</v>
      </c>
      <c r="G3145" t="str">
        <f>IFERROR(_xlfn.XLOOKUP(E3145,[2]Mapping!$G:$G,[2]Mapping!$H:$H),0)</f>
        <v>CLUSTER 1</v>
      </c>
    </row>
    <row r="3146" spans="1:7" x14ac:dyDescent="0.3">
      <c r="A3146" t="str">
        <f t="shared" si="49"/>
        <v>September</v>
      </c>
      <c r="B3146" s="1">
        <v>45554</v>
      </c>
      <c r="C3146" t="s">
        <v>38</v>
      </c>
      <c r="D3146" t="s">
        <v>38</v>
      </c>
      <c r="E3146" t="s">
        <v>25</v>
      </c>
      <c r="F3146" s="30">
        <v>67690</v>
      </c>
      <c r="G3146" t="str">
        <f>IFERROR(_xlfn.XLOOKUP(E3146,[2]Mapping!$G:$G,[2]Mapping!$H:$H),0)</f>
        <v>CLUSTER 1</v>
      </c>
    </row>
    <row r="3147" spans="1:7" x14ac:dyDescent="0.3">
      <c r="A3147" t="str">
        <f t="shared" si="49"/>
        <v>September</v>
      </c>
      <c r="B3147" s="1">
        <v>45554</v>
      </c>
      <c r="C3147" t="s">
        <v>38</v>
      </c>
      <c r="D3147" t="s">
        <v>38</v>
      </c>
      <c r="E3147" t="s">
        <v>26</v>
      </c>
      <c r="F3147" s="30">
        <v>10440</v>
      </c>
      <c r="G3147" t="str">
        <f>IFERROR(_xlfn.XLOOKUP(E3147,[2]Mapping!$G:$G,[2]Mapping!$H:$H),0)</f>
        <v>CLUSTER 1</v>
      </c>
    </row>
    <row r="3148" spans="1:7" x14ac:dyDescent="0.3">
      <c r="A3148" t="str">
        <f t="shared" si="49"/>
        <v>September</v>
      </c>
      <c r="B3148" s="1">
        <v>45554</v>
      </c>
      <c r="C3148" t="s">
        <v>38</v>
      </c>
      <c r="D3148" t="s">
        <v>38</v>
      </c>
      <c r="E3148" t="s">
        <v>28</v>
      </c>
      <c r="F3148" s="30">
        <v>4550</v>
      </c>
      <c r="G3148" t="str">
        <f>IFERROR(_xlfn.XLOOKUP(E3148,[2]Mapping!$G:$G,[2]Mapping!$H:$H),0)</f>
        <v>CLUSTER 1</v>
      </c>
    </row>
    <row r="3149" spans="1:7" x14ac:dyDescent="0.3">
      <c r="A3149" t="str">
        <f t="shared" si="49"/>
        <v>September</v>
      </c>
      <c r="B3149" s="1">
        <v>45554</v>
      </c>
      <c r="C3149" t="s">
        <v>38</v>
      </c>
      <c r="D3149" t="s">
        <v>38</v>
      </c>
      <c r="E3149" t="s">
        <v>29</v>
      </c>
      <c r="F3149" s="30">
        <v>8140</v>
      </c>
      <c r="G3149" t="str">
        <f>IFERROR(_xlfn.XLOOKUP(E3149,[2]Mapping!$G:$G,[2]Mapping!$H:$H),0)</f>
        <v>CLUSTER 1</v>
      </c>
    </row>
    <row r="3150" spans="1:7" x14ac:dyDescent="0.3">
      <c r="A3150" t="str">
        <f t="shared" si="49"/>
        <v>September</v>
      </c>
      <c r="B3150" s="1">
        <v>45554</v>
      </c>
      <c r="C3150" t="s">
        <v>38</v>
      </c>
      <c r="D3150" t="s">
        <v>38</v>
      </c>
      <c r="E3150" t="s">
        <v>30</v>
      </c>
      <c r="F3150" s="30">
        <v>3150</v>
      </c>
      <c r="G3150" t="str">
        <f>IFERROR(_xlfn.XLOOKUP(E3150,[2]Mapping!$G:$G,[2]Mapping!$H:$H),0)</f>
        <v>CLUSTER 2</v>
      </c>
    </row>
    <row r="3151" spans="1:7" x14ac:dyDescent="0.3">
      <c r="A3151" t="str">
        <f t="shared" si="49"/>
        <v>September</v>
      </c>
      <c r="B3151" s="1">
        <v>45554</v>
      </c>
      <c r="C3151" t="s">
        <v>38</v>
      </c>
      <c r="D3151" t="s">
        <v>38</v>
      </c>
      <c r="E3151" t="s">
        <v>31</v>
      </c>
      <c r="F3151" s="30">
        <v>880</v>
      </c>
      <c r="G3151" t="str">
        <f>IFERROR(_xlfn.XLOOKUP(E3151,[2]Mapping!$G:$G,[2]Mapping!$H:$H),0)</f>
        <v>CLUSTER 1</v>
      </c>
    </row>
    <row r="3152" spans="1:7" x14ac:dyDescent="0.3">
      <c r="A3152" t="str">
        <f t="shared" si="49"/>
        <v>September</v>
      </c>
      <c r="B3152" s="1">
        <v>45554</v>
      </c>
      <c r="C3152" t="s">
        <v>38</v>
      </c>
      <c r="D3152" t="s">
        <v>38</v>
      </c>
      <c r="E3152" t="s">
        <v>32</v>
      </c>
      <c r="F3152" s="30">
        <v>0</v>
      </c>
      <c r="G3152" t="str">
        <f>IFERROR(_xlfn.XLOOKUP(E3152,[2]Mapping!$G:$G,[2]Mapping!$H:$H),0)</f>
        <v>CLUSTER 1</v>
      </c>
    </row>
    <row r="3153" spans="1:7" x14ac:dyDescent="0.3">
      <c r="A3153" t="str">
        <f t="shared" si="49"/>
        <v>September</v>
      </c>
      <c r="B3153" s="1">
        <v>45554</v>
      </c>
      <c r="C3153" t="s">
        <v>38</v>
      </c>
      <c r="D3153" t="s">
        <v>38</v>
      </c>
      <c r="E3153" t="s">
        <v>34</v>
      </c>
      <c r="F3153" s="30">
        <v>126400</v>
      </c>
      <c r="G3153" t="str">
        <f>IFERROR(_xlfn.XLOOKUP(E3153,[2]Mapping!$G:$G,[2]Mapping!$H:$H),0)</f>
        <v>CLUSTER 2</v>
      </c>
    </row>
    <row r="3154" spans="1:7" x14ac:dyDescent="0.3">
      <c r="A3154" t="str">
        <f t="shared" si="49"/>
        <v>September</v>
      </c>
      <c r="B3154" s="1">
        <v>45554</v>
      </c>
      <c r="C3154" t="s">
        <v>38</v>
      </c>
      <c r="D3154" t="s">
        <v>38</v>
      </c>
      <c r="E3154" t="s">
        <v>35</v>
      </c>
      <c r="F3154" s="30">
        <v>15100</v>
      </c>
      <c r="G3154" t="str">
        <f>IFERROR(_xlfn.XLOOKUP(E3154,[2]Mapping!$G:$G,[2]Mapping!$H:$H),0)</f>
        <v>CLUSTER 2</v>
      </c>
    </row>
    <row r="3155" spans="1:7" x14ac:dyDescent="0.3">
      <c r="A3155" t="str">
        <f t="shared" si="49"/>
        <v>September</v>
      </c>
      <c r="B3155" s="1">
        <v>45554</v>
      </c>
      <c r="C3155" t="s">
        <v>38</v>
      </c>
      <c r="D3155" t="s">
        <v>38</v>
      </c>
      <c r="E3155" t="s">
        <v>36</v>
      </c>
      <c r="F3155" s="30">
        <v>6100</v>
      </c>
      <c r="G3155" t="str">
        <f>IFERROR(_xlfn.XLOOKUP(E3155,[2]Mapping!$G:$G,[2]Mapping!$H:$H),0)</f>
        <v>CLUSTER 2</v>
      </c>
    </row>
    <row r="3156" spans="1:7" x14ac:dyDescent="0.3">
      <c r="A3156" t="str">
        <f t="shared" si="49"/>
        <v>September</v>
      </c>
      <c r="B3156" s="1">
        <v>45554</v>
      </c>
      <c r="C3156" t="s">
        <v>2</v>
      </c>
      <c r="D3156" t="s">
        <v>2</v>
      </c>
      <c r="E3156" t="s">
        <v>3</v>
      </c>
      <c r="F3156" s="30">
        <v>311890.01</v>
      </c>
      <c r="G3156" t="str">
        <f>IFERROR(_xlfn.XLOOKUP(E3156,[2]Mapping!$G:$G,[2]Mapping!$H:$H),0)</f>
        <v>CLUSTER 1</v>
      </c>
    </row>
    <row r="3157" spans="1:7" x14ac:dyDescent="0.3">
      <c r="A3157" t="str">
        <f t="shared" si="49"/>
        <v>September</v>
      </c>
      <c r="B3157" s="1">
        <v>45554</v>
      </c>
      <c r="C3157" t="s">
        <v>2</v>
      </c>
      <c r="D3157" t="s">
        <v>2</v>
      </c>
      <c r="E3157" t="s">
        <v>4</v>
      </c>
      <c r="F3157" s="30">
        <v>210120</v>
      </c>
      <c r="G3157" t="str">
        <f>IFERROR(_xlfn.XLOOKUP(E3157,[2]Mapping!$G:$G,[2]Mapping!$H:$H),0)</f>
        <v>CLUSTER 1</v>
      </c>
    </row>
    <row r="3158" spans="1:7" x14ac:dyDescent="0.3">
      <c r="A3158" t="str">
        <f t="shared" si="49"/>
        <v>September</v>
      </c>
      <c r="B3158" s="1">
        <v>45554</v>
      </c>
      <c r="C3158" t="s">
        <v>2</v>
      </c>
      <c r="D3158" t="s">
        <v>2</v>
      </c>
      <c r="E3158" t="s">
        <v>5</v>
      </c>
      <c r="F3158" s="30">
        <v>214969.99</v>
      </c>
      <c r="G3158" t="str">
        <f>IFERROR(_xlfn.XLOOKUP(E3158,[2]Mapping!$G:$G,[2]Mapping!$H:$H),0)</f>
        <v>CLUSTER 1</v>
      </c>
    </row>
    <row r="3159" spans="1:7" x14ac:dyDescent="0.3">
      <c r="A3159" t="str">
        <f t="shared" si="49"/>
        <v>September</v>
      </c>
      <c r="B3159" s="1">
        <v>45554</v>
      </c>
      <c r="C3159" t="s">
        <v>2</v>
      </c>
      <c r="D3159" t="s">
        <v>2</v>
      </c>
      <c r="E3159" t="s">
        <v>6</v>
      </c>
      <c r="F3159" s="30">
        <v>532900</v>
      </c>
      <c r="G3159" t="str">
        <f>IFERROR(_xlfn.XLOOKUP(E3159,[2]Mapping!$G:$G,[2]Mapping!$H:$H),0)</f>
        <v>CLUSTER 2</v>
      </c>
    </row>
    <row r="3160" spans="1:7" x14ac:dyDescent="0.3">
      <c r="A3160" t="str">
        <f t="shared" si="49"/>
        <v>September</v>
      </c>
      <c r="B3160" s="1">
        <v>45554</v>
      </c>
      <c r="C3160" t="s">
        <v>2</v>
      </c>
      <c r="D3160" t="s">
        <v>2</v>
      </c>
      <c r="E3160" t="s">
        <v>7</v>
      </c>
      <c r="F3160" s="30">
        <v>244600.01</v>
      </c>
      <c r="G3160" t="str">
        <f>IFERROR(_xlfn.XLOOKUP(E3160,[2]Mapping!$G:$G,[2]Mapping!$H:$H),0)</f>
        <v>CLUSTER 1</v>
      </c>
    </row>
    <row r="3161" spans="1:7" x14ac:dyDescent="0.3">
      <c r="A3161" t="str">
        <f t="shared" si="49"/>
        <v>September</v>
      </c>
      <c r="B3161" s="1">
        <v>45554</v>
      </c>
      <c r="C3161" t="s">
        <v>2</v>
      </c>
      <c r="D3161" t="s">
        <v>2</v>
      </c>
      <c r="E3161" t="s">
        <v>8</v>
      </c>
      <c r="F3161" s="30">
        <v>1035350</v>
      </c>
      <c r="G3161" t="str">
        <f>IFERROR(_xlfn.XLOOKUP(E3161,[2]Mapping!$G:$G,[2]Mapping!$H:$H),0)</f>
        <v>CLUSTER 2</v>
      </c>
    </row>
    <row r="3162" spans="1:7" x14ac:dyDescent="0.3">
      <c r="A3162" t="str">
        <f t="shared" si="49"/>
        <v>September</v>
      </c>
      <c r="B3162" s="1">
        <v>45554</v>
      </c>
      <c r="C3162" t="s">
        <v>2</v>
      </c>
      <c r="D3162" t="s">
        <v>2</v>
      </c>
      <c r="E3162" t="s">
        <v>9</v>
      </c>
      <c r="F3162" s="30">
        <v>457830</v>
      </c>
      <c r="G3162" t="str">
        <f>IFERROR(_xlfn.XLOOKUP(E3162,[2]Mapping!$G:$G,[2]Mapping!$H:$H),0)</f>
        <v>CLUSTER 2</v>
      </c>
    </row>
    <row r="3163" spans="1:7" x14ac:dyDescent="0.3">
      <c r="A3163" t="str">
        <f t="shared" si="49"/>
        <v>September</v>
      </c>
      <c r="B3163" s="1">
        <v>45554</v>
      </c>
      <c r="C3163" t="s">
        <v>2</v>
      </c>
      <c r="D3163" t="s">
        <v>2</v>
      </c>
      <c r="E3163" t="s">
        <v>10</v>
      </c>
      <c r="F3163" s="30">
        <v>219370</v>
      </c>
      <c r="G3163" t="str">
        <f>IFERROR(_xlfn.XLOOKUP(E3163,[2]Mapping!$G:$G,[2]Mapping!$H:$H),0)</f>
        <v>CLUSTER 1</v>
      </c>
    </row>
    <row r="3164" spans="1:7" x14ac:dyDescent="0.3">
      <c r="A3164" t="str">
        <f t="shared" si="49"/>
        <v>September</v>
      </c>
      <c r="B3164" s="1">
        <v>45554</v>
      </c>
      <c r="C3164" t="s">
        <v>2</v>
      </c>
      <c r="D3164" t="s">
        <v>2</v>
      </c>
      <c r="E3164" t="s">
        <v>11</v>
      </c>
      <c r="F3164" s="30">
        <v>954980</v>
      </c>
      <c r="G3164" t="str">
        <f>IFERROR(_xlfn.XLOOKUP(E3164,[2]Mapping!$G:$G,[2]Mapping!$H:$H),0)</f>
        <v>CLUSTER 2</v>
      </c>
    </row>
    <row r="3165" spans="1:7" x14ac:dyDescent="0.3">
      <c r="A3165" t="str">
        <f t="shared" si="49"/>
        <v>September</v>
      </c>
      <c r="B3165" s="1">
        <v>45554</v>
      </c>
      <c r="C3165" t="s">
        <v>2</v>
      </c>
      <c r="D3165" t="s">
        <v>2</v>
      </c>
      <c r="E3165" t="s">
        <v>12</v>
      </c>
      <c r="F3165" s="30">
        <v>84300</v>
      </c>
      <c r="G3165" t="str">
        <f>IFERROR(_xlfn.XLOOKUP(E3165,[2]Mapping!$G:$G,[2]Mapping!$H:$H),0)</f>
        <v>CLUSTER 2</v>
      </c>
    </row>
    <row r="3166" spans="1:7" x14ac:dyDescent="0.3">
      <c r="A3166" t="str">
        <f t="shared" si="49"/>
        <v>September</v>
      </c>
      <c r="B3166" s="1">
        <v>45554</v>
      </c>
      <c r="C3166" t="s">
        <v>2</v>
      </c>
      <c r="D3166" t="s">
        <v>2</v>
      </c>
      <c r="E3166" t="s">
        <v>13</v>
      </c>
      <c r="F3166" s="30">
        <v>940270.01</v>
      </c>
      <c r="G3166" t="str">
        <f>IFERROR(_xlfn.XLOOKUP(E3166,[2]Mapping!$G:$G,[2]Mapping!$H:$H),0)</f>
        <v>CLUSTER 1</v>
      </c>
    </row>
    <row r="3167" spans="1:7" x14ac:dyDescent="0.3">
      <c r="A3167" t="str">
        <f t="shared" si="49"/>
        <v>September</v>
      </c>
      <c r="B3167" s="1">
        <v>45554</v>
      </c>
      <c r="C3167" t="s">
        <v>2</v>
      </c>
      <c r="D3167" t="s">
        <v>2</v>
      </c>
      <c r="E3167" t="s">
        <v>14</v>
      </c>
      <c r="F3167" s="30">
        <v>463880</v>
      </c>
      <c r="G3167" t="str">
        <f>IFERROR(_xlfn.XLOOKUP(E3167,[2]Mapping!$G:$G,[2]Mapping!$H:$H),0)</f>
        <v>CLUSTER 2</v>
      </c>
    </row>
    <row r="3168" spans="1:7" x14ac:dyDescent="0.3">
      <c r="A3168" t="str">
        <f t="shared" si="49"/>
        <v>September</v>
      </c>
      <c r="B3168" s="1">
        <v>45554</v>
      </c>
      <c r="C3168" t="s">
        <v>2</v>
      </c>
      <c r="D3168" t="s">
        <v>2</v>
      </c>
      <c r="E3168" t="s">
        <v>15</v>
      </c>
      <c r="F3168" s="30">
        <v>230050</v>
      </c>
      <c r="G3168" t="str">
        <f>IFERROR(_xlfn.XLOOKUP(E3168,[2]Mapping!$G:$G,[2]Mapping!$H:$H),0)</f>
        <v>CLUSTER 2</v>
      </c>
    </row>
    <row r="3169" spans="1:7" x14ac:dyDescent="0.3">
      <c r="A3169" t="str">
        <f t="shared" si="49"/>
        <v>September</v>
      </c>
      <c r="B3169" s="1">
        <v>45554</v>
      </c>
      <c r="C3169" t="s">
        <v>2</v>
      </c>
      <c r="D3169" t="s">
        <v>2</v>
      </c>
      <c r="E3169" t="s">
        <v>16</v>
      </c>
      <c r="F3169" s="30">
        <v>931290.02</v>
      </c>
      <c r="G3169" t="str">
        <f>IFERROR(_xlfn.XLOOKUP(E3169,[2]Mapping!$G:$G,[2]Mapping!$H:$H),0)</f>
        <v>CLUSTER 1</v>
      </c>
    </row>
    <row r="3170" spans="1:7" x14ac:dyDescent="0.3">
      <c r="A3170" t="str">
        <f t="shared" si="49"/>
        <v>September</v>
      </c>
      <c r="B3170" s="1">
        <v>45554</v>
      </c>
      <c r="C3170" t="s">
        <v>2</v>
      </c>
      <c r="D3170" t="s">
        <v>2</v>
      </c>
      <c r="E3170" t="s">
        <v>17</v>
      </c>
      <c r="F3170" s="30">
        <v>647840</v>
      </c>
      <c r="G3170" t="str">
        <f>IFERROR(_xlfn.XLOOKUP(E3170,[2]Mapping!$G:$G,[2]Mapping!$H:$H),0)</f>
        <v>CLUSTER 1</v>
      </c>
    </row>
    <row r="3171" spans="1:7" x14ac:dyDescent="0.3">
      <c r="A3171" t="str">
        <f t="shared" si="49"/>
        <v>September</v>
      </c>
      <c r="B3171" s="1">
        <v>45554</v>
      </c>
      <c r="C3171" t="s">
        <v>2</v>
      </c>
      <c r="D3171" t="s">
        <v>2</v>
      </c>
      <c r="E3171" t="s">
        <v>18</v>
      </c>
      <c r="F3171" s="30">
        <v>576430.13</v>
      </c>
      <c r="G3171" t="str">
        <f>IFERROR(_xlfn.XLOOKUP(E3171,[2]Mapping!$G:$G,[2]Mapping!$H:$H),0)</f>
        <v>CLUSTER 2</v>
      </c>
    </row>
    <row r="3172" spans="1:7" x14ac:dyDescent="0.3">
      <c r="A3172" t="str">
        <f t="shared" si="49"/>
        <v>September</v>
      </c>
      <c r="B3172" s="1">
        <v>45554</v>
      </c>
      <c r="C3172" t="s">
        <v>2</v>
      </c>
      <c r="D3172" t="s">
        <v>2</v>
      </c>
      <c r="E3172" t="s">
        <v>19</v>
      </c>
      <c r="F3172" s="30">
        <v>74650</v>
      </c>
      <c r="G3172" t="str">
        <f>IFERROR(_xlfn.XLOOKUP(E3172,[2]Mapping!$G:$G,[2]Mapping!$H:$H),0)</f>
        <v>CLUSTER 2</v>
      </c>
    </row>
    <row r="3173" spans="1:7" x14ac:dyDescent="0.3">
      <c r="A3173" t="str">
        <f t="shared" si="49"/>
        <v>September</v>
      </c>
      <c r="B3173" s="1">
        <v>45554</v>
      </c>
      <c r="C3173" t="s">
        <v>2</v>
      </c>
      <c r="D3173" t="s">
        <v>2</v>
      </c>
      <c r="E3173" t="s">
        <v>39</v>
      </c>
      <c r="F3173" s="30">
        <v>292491.40000000002</v>
      </c>
      <c r="G3173" t="str">
        <f>IFERROR(_xlfn.XLOOKUP(E3173,[2]Mapping!$G:$G,[2]Mapping!$H:$H),0)</f>
        <v>KY</v>
      </c>
    </row>
    <row r="3174" spans="1:7" x14ac:dyDescent="0.3">
      <c r="A3174" t="str">
        <f t="shared" si="49"/>
        <v>September</v>
      </c>
      <c r="B3174" s="1">
        <v>45554</v>
      </c>
      <c r="C3174" t="s">
        <v>2</v>
      </c>
      <c r="D3174" t="s">
        <v>2</v>
      </c>
      <c r="E3174" t="s">
        <v>20</v>
      </c>
      <c r="F3174" s="30">
        <v>308830.12</v>
      </c>
      <c r="G3174" t="str">
        <f>IFERROR(_xlfn.XLOOKUP(E3174,[2]Mapping!$G:$G,[2]Mapping!$H:$H),0)</f>
        <v>CLUSTER 2</v>
      </c>
    </row>
    <row r="3175" spans="1:7" x14ac:dyDescent="0.3">
      <c r="A3175" t="str">
        <f t="shared" si="49"/>
        <v>September</v>
      </c>
      <c r="B3175" s="1">
        <v>45554</v>
      </c>
      <c r="C3175" t="s">
        <v>2</v>
      </c>
      <c r="D3175" t="s">
        <v>2</v>
      </c>
      <c r="E3175" t="s">
        <v>21</v>
      </c>
      <c r="F3175" s="30">
        <v>146760</v>
      </c>
      <c r="G3175" t="str">
        <f>IFERROR(_xlfn.XLOOKUP(E3175,[2]Mapping!$G:$G,[2]Mapping!$H:$H),0)</f>
        <v>CLUSTER 2</v>
      </c>
    </row>
    <row r="3176" spans="1:7" x14ac:dyDescent="0.3">
      <c r="A3176" t="str">
        <f t="shared" si="49"/>
        <v>September</v>
      </c>
      <c r="B3176" s="1">
        <v>45554</v>
      </c>
      <c r="C3176" t="s">
        <v>2</v>
      </c>
      <c r="D3176" t="s">
        <v>2</v>
      </c>
      <c r="E3176" t="s">
        <v>22</v>
      </c>
      <c r="F3176" s="30">
        <v>464080</v>
      </c>
      <c r="G3176" t="str">
        <f>IFERROR(_xlfn.XLOOKUP(E3176,[2]Mapping!$G:$G,[2]Mapping!$H:$H),0)</f>
        <v>CLUSTER 2</v>
      </c>
    </row>
    <row r="3177" spans="1:7" x14ac:dyDescent="0.3">
      <c r="A3177" t="str">
        <f t="shared" si="49"/>
        <v>September</v>
      </c>
      <c r="B3177" s="1">
        <v>45554</v>
      </c>
      <c r="C3177" t="s">
        <v>2</v>
      </c>
      <c r="D3177" t="s">
        <v>2</v>
      </c>
      <c r="E3177" t="s">
        <v>23</v>
      </c>
      <c r="F3177" s="30">
        <v>64550.01</v>
      </c>
      <c r="G3177" t="str">
        <f>IFERROR(_xlfn.XLOOKUP(E3177,[2]Mapping!$G:$G,[2]Mapping!$H:$H),0)</f>
        <v>CLUSTER 2</v>
      </c>
    </row>
    <row r="3178" spans="1:7" x14ac:dyDescent="0.3">
      <c r="A3178" t="str">
        <f t="shared" si="49"/>
        <v>September</v>
      </c>
      <c r="B3178" s="1">
        <v>45554</v>
      </c>
      <c r="C3178" t="s">
        <v>2</v>
      </c>
      <c r="D3178" t="s">
        <v>2</v>
      </c>
      <c r="E3178" t="s">
        <v>24</v>
      </c>
      <c r="F3178" s="30">
        <v>173100.01</v>
      </c>
      <c r="G3178" t="str">
        <f>IFERROR(_xlfn.XLOOKUP(E3178,[2]Mapping!$G:$G,[2]Mapping!$H:$H),0)</f>
        <v>CLUSTER 1</v>
      </c>
    </row>
    <row r="3179" spans="1:7" x14ac:dyDescent="0.3">
      <c r="A3179" t="str">
        <f t="shared" si="49"/>
        <v>September</v>
      </c>
      <c r="B3179" s="1">
        <v>45554</v>
      </c>
      <c r="C3179" t="s">
        <v>2</v>
      </c>
      <c r="D3179" t="s">
        <v>2</v>
      </c>
      <c r="E3179" t="s">
        <v>25</v>
      </c>
      <c r="F3179" s="30">
        <v>319250.03000000003</v>
      </c>
      <c r="G3179" t="str">
        <f>IFERROR(_xlfn.XLOOKUP(E3179,[2]Mapping!$G:$G,[2]Mapping!$H:$H),0)</f>
        <v>CLUSTER 1</v>
      </c>
    </row>
    <row r="3180" spans="1:7" x14ac:dyDescent="0.3">
      <c r="A3180" t="str">
        <f t="shared" si="49"/>
        <v>September</v>
      </c>
      <c r="B3180" s="1">
        <v>45554</v>
      </c>
      <c r="C3180" t="s">
        <v>2</v>
      </c>
      <c r="D3180" t="s">
        <v>2</v>
      </c>
      <c r="E3180" t="s">
        <v>26</v>
      </c>
      <c r="F3180" s="30">
        <v>368150.01</v>
      </c>
      <c r="G3180" t="str">
        <f>IFERROR(_xlfn.XLOOKUP(E3180,[2]Mapping!$G:$G,[2]Mapping!$H:$H),0)</f>
        <v>CLUSTER 1</v>
      </c>
    </row>
    <row r="3181" spans="1:7" x14ac:dyDescent="0.3">
      <c r="A3181" t="str">
        <f t="shared" si="49"/>
        <v>September</v>
      </c>
      <c r="B3181" s="1">
        <v>45554</v>
      </c>
      <c r="C3181" t="s">
        <v>2</v>
      </c>
      <c r="D3181" t="s">
        <v>2</v>
      </c>
      <c r="E3181" t="s">
        <v>27</v>
      </c>
      <c r="F3181" s="30">
        <v>256760</v>
      </c>
      <c r="G3181" t="str">
        <f>IFERROR(_xlfn.XLOOKUP(E3181,[2]Mapping!$G:$G,[2]Mapping!$H:$H),0)</f>
        <v>CLUSTER 2</v>
      </c>
    </row>
    <row r="3182" spans="1:7" x14ac:dyDescent="0.3">
      <c r="A3182" t="str">
        <f t="shared" si="49"/>
        <v>September</v>
      </c>
      <c r="B3182" s="1">
        <v>45554</v>
      </c>
      <c r="C3182" t="s">
        <v>2</v>
      </c>
      <c r="D3182" t="s">
        <v>2</v>
      </c>
      <c r="E3182" t="s">
        <v>28</v>
      </c>
      <c r="F3182" s="30">
        <v>475760.51</v>
      </c>
      <c r="G3182" t="str">
        <f>IFERROR(_xlfn.XLOOKUP(E3182,[2]Mapping!$G:$G,[2]Mapping!$H:$H),0)</f>
        <v>CLUSTER 1</v>
      </c>
    </row>
    <row r="3183" spans="1:7" x14ac:dyDescent="0.3">
      <c r="A3183" t="str">
        <f t="shared" si="49"/>
        <v>September</v>
      </c>
      <c r="B3183" s="1">
        <v>45554</v>
      </c>
      <c r="C3183" t="s">
        <v>2</v>
      </c>
      <c r="D3183" t="s">
        <v>2</v>
      </c>
      <c r="E3183" t="s">
        <v>29</v>
      </c>
      <c r="F3183" s="30">
        <v>404653</v>
      </c>
      <c r="G3183" t="str">
        <f>IFERROR(_xlfn.XLOOKUP(E3183,[2]Mapping!$G:$G,[2]Mapping!$H:$H),0)</f>
        <v>CLUSTER 1</v>
      </c>
    </row>
    <row r="3184" spans="1:7" x14ac:dyDescent="0.3">
      <c r="A3184" t="str">
        <f t="shared" si="49"/>
        <v>September</v>
      </c>
      <c r="B3184" s="1">
        <v>45554</v>
      </c>
      <c r="C3184" t="s">
        <v>2</v>
      </c>
      <c r="D3184" t="s">
        <v>2</v>
      </c>
      <c r="E3184" t="s">
        <v>30</v>
      </c>
      <c r="F3184" s="30">
        <v>536470</v>
      </c>
      <c r="G3184" t="str">
        <f>IFERROR(_xlfn.XLOOKUP(E3184,[2]Mapping!$G:$G,[2]Mapping!$H:$H),0)</f>
        <v>CLUSTER 2</v>
      </c>
    </row>
    <row r="3185" spans="1:7" x14ac:dyDescent="0.3">
      <c r="A3185" t="str">
        <f t="shared" si="49"/>
        <v>September</v>
      </c>
      <c r="B3185" s="1">
        <v>45554</v>
      </c>
      <c r="C3185" t="s">
        <v>2</v>
      </c>
      <c r="D3185" t="s">
        <v>2</v>
      </c>
      <c r="E3185" t="s">
        <v>31</v>
      </c>
      <c r="F3185" s="30">
        <v>1553680</v>
      </c>
      <c r="G3185" t="str">
        <f>IFERROR(_xlfn.XLOOKUP(E3185,[2]Mapping!$G:$G,[2]Mapping!$H:$H),0)</f>
        <v>CLUSTER 1</v>
      </c>
    </row>
    <row r="3186" spans="1:7" x14ac:dyDescent="0.3">
      <c r="A3186" t="str">
        <f t="shared" si="49"/>
        <v>September</v>
      </c>
      <c r="B3186" s="1">
        <v>45554</v>
      </c>
      <c r="C3186" t="s">
        <v>2</v>
      </c>
      <c r="D3186" t="s">
        <v>2</v>
      </c>
      <c r="E3186" t="s">
        <v>32</v>
      </c>
      <c r="F3186" s="30">
        <v>388950.02</v>
      </c>
      <c r="G3186" t="str">
        <f>IFERROR(_xlfn.XLOOKUP(E3186,[2]Mapping!$G:$G,[2]Mapping!$H:$H),0)</f>
        <v>CLUSTER 1</v>
      </c>
    </row>
    <row r="3187" spans="1:7" x14ac:dyDescent="0.3">
      <c r="A3187" t="str">
        <f t="shared" si="49"/>
        <v>September</v>
      </c>
      <c r="B3187" s="1">
        <v>45554</v>
      </c>
      <c r="C3187" t="s">
        <v>2</v>
      </c>
      <c r="D3187" t="s">
        <v>2</v>
      </c>
      <c r="E3187" t="s">
        <v>33</v>
      </c>
      <c r="F3187" s="30">
        <v>633734.5</v>
      </c>
      <c r="G3187" t="str">
        <f>IFERROR(_xlfn.XLOOKUP(E3187,[2]Mapping!$G:$G,[2]Mapping!$H:$H),0)</f>
        <v>CLUSTER 1</v>
      </c>
    </row>
    <row r="3188" spans="1:7" x14ac:dyDescent="0.3">
      <c r="A3188" t="str">
        <f t="shared" si="49"/>
        <v>September</v>
      </c>
      <c r="B3188" s="1">
        <v>45554</v>
      </c>
      <c r="C3188" t="s">
        <v>2</v>
      </c>
      <c r="D3188" t="s">
        <v>2</v>
      </c>
      <c r="E3188" t="s">
        <v>34</v>
      </c>
      <c r="F3188" s="30">
        <v>131720</v>
      </c>
      <c r="G3188" t="str">
        <f>IFERROR(_xlfn.XLOOKUP(E3188,[2]Mapping!$G:$G,[2]Mapping!$H:$H),0)</f>
        <v>CLUSTER 2</v>
      </c>
    </row>
    <row r="3189" spans="1:7" x14ac:dyDescent="0.3">
      <c r="A3189" t="str">
        <f t="shared" si="49"/>
        <v>September</v>
      </c>
      <c r="B3189" s="1">
        <v>45554</v>
      </c>
      <c r="C3189" t="s">
        <v>2</v>
      </c>
      <c r="D3189" t="s">
        <v>2</v>
      </c>
      <c r="E3189" t="s">
        <v>35</v>
      </c>
      <c r="F3189" s="30">
        <v>457334.5</v>
      </c>
      <c r="G3189" t="str">
        <f>IFERROR(_xlfn.XLOOKUP(E3189,[2]Mapping!$G:$G,[2]Mapping!$H:$H),0)</f>
        <v>CLUSTER 2</v>
      </c>
    </row>
    <row r="3190" spans="1:7" x14ac:dyDescent="0.3">
      <c r="A3190" t="str">
        <f t="shared" si="49"/>
        <v>September</v>
      </c>
      <c r="B3190" s="1">
        <v>45554</v>
      </c>
      <c r="C3190" t="s">
        <v>2</v>
      </c>
      <c r="D3190" t="s">
        <v>2</v>
      </c>
      <c r="E3190" t="s">
        <v>36</v>
      </c>
      <c r="F3190" s="30">
        <v>721010.05</v>
      </c>
      <c r="G3190" t="str">
        <f>IFERROR(_xlfn.XLOOKUP(E3190,[2]Mapping!$G:$G,[2]Mapping!$H:$H),0)</f>
        <v>CLUSTER 2</v>
      </c>
    </row>
    <row r="3191" spans="1:7" x14ac:dyDescent="0.3">
      <c r="A3191" t="str">
        <f t="shared" si="49"/>
        <v>September</v>
      </c>
      <c r="B3191" s="3">
        <v>45554</v>
      </c>
      <c r="C3191" t="s">
        <v>0</v>
      </c>
      <c r="D3191" t="s">
        <v>0</v>
      </c>
      <c r="E3191" t="s">
        <v>39</v>
      </c>
      <c r="F3191" s="30">
        <v>23100</v>
      </c>
      <c r="G3191" t="str">
        <f>IFERROR(_xlfn.XLOOKUP(E3191,[2]Mapping!$G:$G,[2]Mapping!$H:$H),0)</f>
        <v>KY</v>
      </c>
    </row>
    <row r="3192" spans="1:7" x14ac:dyDescent="0.3">
      <c r="A3192" t="str">
        <f t="shared" si="49"/>
        <v>September</v>
      </c>
      <c r="B3192" s="1">
        <v>45555</v>
      </c>
      <c r="C3192" t="s">
        <v>37</v>
      </c>
      <c r="D3192" t="s">
        <v>37</v>
      </c>
      <c r="E3192" t="s">
        <v>8</v>
      </c>
      <c r="F3192" s="30">
        <v>9680</v>
      </c>
      <c r="G3192" t="str">
        <f>IFERROR(_xlfn.XLOOKUP(E3192,[2]Mapping!$G:$G,[2]Mapping!$H:$H),0)</f>
        <v>CLUSTER 2</v>
      </c>
    </row>
    <row r="3193" spans="1:7" x14ac:dyDescent="0.3">
      <c r="A3193" t="str">
        <f t="shared" ref="A3193:A3256" si="50">TEXT(B3193,"MMMM")</f>
        <v>September</v>
      </c>
      <c r="B3193" s="1">
        <v>45555</v>
      </c>
      <c r="C3193" t="s">
        <v>37</v>
      </c>
      <c r="D3193" t="s">
        <v>37</v>
      </c>
      <c r="E3193" t="s">
        <v>11</v>
      </c>
      <c r="F3193" s="30">
        <v>3500</v>
      </c>
      <c r="G3193" t="str">
        <f>IFERROR(_xlfn.XLOOKUP(E3193,[2]Mapping!$G:$G,[2]Mapping!$H:$H),0)</f>
        <v>CLUSTER 2</v>
      </c>
    </row>
    <row r="3194" spans="1:7" x14ac:dyDescent="0.3">
      <c r="A3194" t="str">
        <f t="shared" si="50"/>
        <v>September</v>
      </c>
      <c r="B3194" s="1">
        <v>45555</v>
      </c>
      <c r="C3194" t="s">
        <v>37</v>
      </c>
      <c r="D3194" t="s">
        <v>37</v>
      </c>
      <c r="E3194" t="s">
        <v>16</v>
      </c>
      <c r="F3194" s="30">
        <v>1550</v>
      </c>
      <c r="G3194" t="str">
        <f>IFERROR(_xlfn.XLOOKUP(E3194,[2]Mapping!$G:$G,[2]Mapping!$H:$H),0)</f>
        <v>CLUSTER 1</v>
      </c>
    </row>
    <row r="3195" spans="1:7" x14ac:dyDescent="0.3">
      <c r="A3195" t="str">
        <f t="shared" si="50"/>
        <v>September</v>
      </c>
      <c r="B3195" s="1">
        <v>45555</v>
      </c>
      <c r="C3195" t="s">
        <v>37</v>
      </c>
      <c r="D3195" t="s">
        <v>37</v>
      </c>
      <c r="E3195" t="s">
        <v>18</v>
      </c>
      <c r="F3195" s="30">
        <v>131900</v>
      </c>
      <c r="G3195" t="str">
        <f>IFERROR(_xlfn.XLOOKUP(E3195,[2]Mapping!$G:$G,[2]Mapping!$H:$H),0)</f>
        <v>CLUSTER 2</v>
      </c>
    </row>
    <row r="3196" spans="1:7" x14ac:dyDescent="0.3">
      <c r="A3196" t="str">
        <f t="shared" si="50"/>
        <v>September</v>
      </c>
      <c r="B3196" s="1">
        <v>45555</v>
      </c>
      <c r="C3196" t="s">
        <v>37</v>
      </c>
      <c r="D3196" t="s">
        <v>37</v>
      </c>
      <c r="E3196" t="s">
        <v>22</v>
      </c>
      <c r="F3196" s="30">
        <v>0</v>
      </c>
      <c r="G3196" t="str">
        <f>IFERROR(_xlfn.XLOOKUP(E3196,[2]Mapping!$G:$G,[2]Mapping!$H:$H),0)</f>
        <v>CLUSTER 2</v>
      </c>
    </row>
    <row r="3197" spans="1:7" x14ac:dyDescent="0.3">
      <c r="A3197" t="str">
        <f t="shared" si="50"/>
        <v>September</v>
      </c>
      <c r="B3197" s="1">
        <v>45555</v>
      </c>
      <c r="C3197" t="s">
        <v>37</v>
      </c>
      <c r="D3197" t="s">
        <v>37</v>
      </c>
      <c r="E3197" t="s">
        <v>26</v>
      </c>
      <c r="F3197" s="30">
        <v>700</v>
      </c>
      <c r="G3197" t="str">
        <f>IFERROR(_xlfn.XLOOKUP(E3197,[2]Mapping!$G:$G,[2]Mapping!$H:$H),0)</f>
        <v>CLUSTER 1</v>
      </c>
    </row>
    <row r="3198" spans="1:7" x14ac:dyDescent="0.3">
      <c r="A3198" t="str">
        <f t="shared" si="50"/>
        <v>September</v>
      </c>
      <c r="B3198" s="1">
        <v>45555</v>
      </c>
      <c r="C3198" t="s">
        <v>37</v>
      </c>
      <c r="D3198" t="s">
        <v>37</v>
      </c>
      <c r="E3198" t="s">
        <v>27</v>
      </c>
      <c r="F3198" s="30">
        <v>1990</v>
      </c>
      <c r="G3198" t="str">
        <f>IFERROR(_xlfn.XLOOKUP(E3198,[2]Mapping!$G:$G,[2]Mapping!$H:$H),0)</f>
        <v>CLUSTER 2</v>
      </c>
    </row>
    <row r="3199" spans="1:7" x14ac:dyDescent="0.3">
      <c r="A3199" t="str">
        <f t="shared" si="50"/>
        <v>September</v>
      </c>
      <c r="B3199" s="1">
        <v>45555</v>
      </c>
      <c r="C3199" t="s">
        <v>37</v>
      </c>
      <c r="D3199" t="s">
        <v>37</v>
      </c>
      <c r="E3199" t="s">
        <v>28</v>
      </c>
      <c r="F3199" s="30">
        <v>15500</v>
      </c>
      <c r="G3199" t="str">
        <f>IFERROR(_xlfn.XLOOKUP(E3199,[2]Mapping!$G:$G,[2]Mapping!$H:$H),0)</f>
        <v>CLUSTER 1</v>
      </c>
    </row>
    <row r="3200" spans="1:7" x14ac:dyDescent="0.3">
      <c r="A3200" t="str">
        <f t="shared" si="50"/>
        <v>September</v>
      </c>
      <c r="B3200" s="1">
        <v>45555</v>
      </c>
      <c r="C3200" t="s">
        <v>37</v>
      </c>
      <c r="D3200" t="s">
        <v>37</v>
      </c>
      <c r="E3200" t="s">
        <v>29</v>
      </c>
      <c r="F3200" s="30">
        <v>8000</v>
      </c>
      <c r="G3200" t="str">
        <f>IFERROR(_xlfn.XLOOKUP(E3200,[2]Mapping!$G:$G,[2]Mapping!$H:$H),0)</f>
        <v>CLUSTER 1</v>
      </c>
    </row>
    <row r="3201" spans="1:7" x14ac:dyDescent="0.3">
      <c r="A3201" t="str">
        <f t="shared" si="50"/>
        <v>September</v>
      </c>
      <c r="B3201" s="1">
        <v>45555</v>
      </c>
      <c r="C3201" t="s">
        <v>37</v>
      </c>
      <c r="D3201" t="s">
        <v>37</v>
      </c>
      <c r="E3201" t="s">
        <v>30</v>
      </c>
      <c r="F3201" s="30">
        <v>400</v>
      </c>
      <c r="G3201" t="str">
        <f>IFERROR(_xlfn.XLOOKUP(E3201,[2]Mapping!$G:$G,[2]Mapping!$H:$H),0)</f>
        <v>CLUSTER 2</v>
      </c>
    </row>
    <row r="3202" spans="1:7" x14ac:dyDescent="0.3">
      <c r="A3202" t="str">
        <f t="shared" si="50"/>
        <v>September</v>
      </c>
      <c r="B3202" s="1">
        <v>45555</v>
      </c>
      <c r="C3202" t="s">
        <v>37</v>
      </c>
      <c r="D3202" t="s">
        <v>37</v>
      </c>
      <c r="E3202" t="s">
        <v>31</v>
      </c>
      <c r="F3202" s="30">
        <v>880</v>
      </c>
      <c r="G3202" t="str">
        <f>IFERROR(_xlfn.XLOOKUP(E3202,[2]Mapping!$G:$G,[2]Mapping!$H:$H),0)</f>
        <v>CLUSTER 1</v>
      </c>
    </row>
    <row r="3203" spans="1:7" x14ac:dyDescent="0.3">
      <c r="A3203" t="str">
        <f t="shared" si="50"/>
        <v>September</v>
      </c>
      <c r="B3203" s="1">
        <v>45555</v>
      </c>
      <c r="C3203" t="s">
        <v>37</v>
      </c>
      <c r="D3203" t="s">
        <v>37</v>
      </c>
      <c r="E3203" t="s">
        <v>36</v>
      </c>
      <c r="F3203" s="30">
        <v>8300</v>
      </c>
      <c r="G3203" t="str">
        <f>IFERROR(_xlfn.XLOOKUP(E3203,[2]Mapping!$G:$G,[2]Mapping!$H:$H),0)</f>
        <v>CLUSTER 2</v>
      </c>
    </row>
    <row r="3204" spans="1:7" x14ac:dyDescent="0.3">
      <c r="A3204" t="str">
        <f t="shared" si="50"/>
        <v>September</v>
      </c>
      <c r="B3204" s="1">
        <v>45555</v>
      </c>
      <c r="C3204" t="s">
        <v>38</v>
      </c>
      <c r="D3204" t="s">
        <v>38</v>
      </c>
      <c r="E3204" t="s">
        <v>3</v>
      </c>
      <c r="F3204" s="30">
        <v>12610</v>
      </c>
      <c r="G3204" t="str">
        <f>IFERROR(_xlfn.XLOOKUP(E3204,[2]Mapping!$G:$G,[2]Mapping!$H:$H),0)</f>
        <v>CLUSTER 1</v>
      </c>
    </row>
    <row r="3205" spans="1:7" x14ac:dyDescent="0.3">
      <c r="A3205" t="str">
        <f t="shared" si="50"/>
        <v>September</v>
      </c>
      <c r="B3205" s="1">
        <v>45555</v>
      </c>
      <c r="C3205" t="s">
        <v>38</v>
      </c>
      <c r="D3205" t="s">
        <v>38</v>
      </c>
      <c r="E3205" t="s">
        <v>5</v>
      </c>
      <c r="F3205" s="30">
        <v>2640</v>
      </c>
      <c r="G3205" t="str">
        <f>IFERROR(_xlfn.XLOOKUP(E3205,[2]Mapping!$G:$G,[2]Mapping!$H:$H),0)</f>
        <v>CLUSTER 1</v>
      </c>
    </row>
    <row r="3206" spans="1:7" x14ac:dyDescent="0.3">
      <c r="A3206" t="str">
        <f t="shared" si="50"/>
        <v>September</v>
      </c>
      <c r="B3206" s="1">
        <v>45555</v>
      </c>
      <c r="C3206" t="s">
        <v>38</v>
      </c>
      <c r="D3206" t="s">
        <v>38</v>
      </c>
      <c r="E3206" t="s">
        <v>6</v>
      </c>
      <c r="F3206" s="30">
        <v>5740</v>
      </c>
      <c r="G3206" t="str">
        <f>IFERROR(_xlfn.XLOOKUP(E3206,[2]Mapping!$G:$G,[2]Mapping!$H:$H),0)</f>
        <v>CLUSTER 2</v>
      </c>
    </row>
    <row r="3207" spans="1:7" x14ac:dyDescent="0.3">
      <c r="A3207" t="str">
        <f t="shared" si="50"/>
        <v>September</v>
      </c>
      <c r="B3207" s="1">
        <v>45555</v>
      </c>
      <c r="C3207" t="s">
        <v>38</v>
      </c>
      <c r="D3207" t="s">
        <v>38</v>
      </c>
      <c r="E3207" t="s">
        <v>8</v>
      </c>
      <c r="F3207" s="30">
        <v>32700</v>
      </c>
      <c r="G3207" t="str">
        <f>IFERROR(_xlfn.XLOOKUP(E3207,[2]Mapping!$G:$G,[2]Mapping!$H:$H),0)</f>
        <v>CLUSTER 2</v>
      </c>
    </row>
    <row r="3208" spans="1:7" x14ac:dyDescent="0.3">
      <c r="A3208" t="str">
        <f t="shared" si="50"/>
        <v>September</v>
      </c>
      <c r="B3208" s="1">
        <v>45555</v>
      </c>
      <c r="C3208" t="s">
        <v>38</v>
      </c>
      <c r="D3208" t="s">
        <v>38</v>
      </c>
      <c r="E3208" t="s">
        <v>9</v>
      </c>
      <c r="F3208" s="30">
        <v>6300</v>
      </c>
      <c r="G3208" t="str">
        <f>IFERROR(_xlfn.XLOOKUP(E3208,[2]Mapping!$G:$G,[2]Mapping!$H:$H),0)</f>
        <v>CLUSTER 2</v>
      </c>
    </row>
    <row r="3209" spans="1:7" x14ac:dyDescent="0.3">
      <c r="A3209" t="str">
        <f t="shared" si="50"/>
        <v>September</v>
      </c>
      <c r="B3209" s="1">
        <v>45555</v>
      </c>
      <c r="C3209" t="s">
        <v>38</v>
      </c>
      <c r="D3209" t="s">
        <v>38</v>
      </c>
      <c r="E3209" t="s">
        <v>11</v>
      </c>
      <c r="F3209" s="30">
        <v>30660</v>
      </c>
      <c r="G3209" t="str">
        <f>IFERROR(_xlfn.XLOOKUP(E3209,[2]Mapping!$G:$G,[2]Mapping!$H:$H),0)</f>
        <v>CLUSTER 2</v>
      </c>
    </row>
    <row r="3210" spans="1:7" x14ac:dyDescent="0.3">
      <c r="A3210" t="str">
        <f t="shared" si="50"/>
        <v>September</v>
      </c>
      <c r="B3210" s="1">
        <v>45555</v>
      </c>
      <c r="C3210" t="s">
        <v>38</v>
      </c>
      <c r="D3210" t="s">
        <v>38</v>
      </c>
      <c r="E3210" t="s">
        <v>12</v>
      </c>
      <c r="F3210" s="30">
        <v>740</v>
      </c>
      <c r="G3210" t="str">
        <f>IFERROR(_xlfn.XLOOKUP(E3210,[2]Mapping!$G:$G,[2]Mapping!$H:$H),0)</f>
        <v>CLUSTER 2</v>
      </c>
    </row>
    <row r="3211" spans="1:7" x14ac:dyDescent="0.3">
      <c r="A3211" t="str">
        <f t="shared" si="50"/>
        <v>September</v>
      </c>
      <c r="B3211" s="1">
        <v>45555</v>
      </c>
      <c r="C3211" t="s">
        <v>38</v>
      </c>
      <c r="D3211" t="s">
        <v>38</v>
      </c>
      <c r="E3211" t="s">
        <v>13</v>
      </c>
      <c r="F3211" s="30">
        <v>45750</v>
      </c>
      <c r="G3211" t="str">
        <f>IFERROR(_xlfn.XLOOKUP(E3211,[2]Mapping!$G:$G,[2]Mapping!$H:$H),0)</f>
        <v>CLUSTER 1</v>
      </c>
    </row>
    <row r="3212" spans="1:7" x14ac:dyDescent="0.3">
      <c r="A3212" t="str">
        <f t="shared" si="50"/>
        <v>September</v>
      </c>
      <c r="B3212" s="1">
        <v>45555</v>
      </c>
      <c r="C3212" t="s">
        <v>38</v>
      </c>
      <c r="D3212" t="s">
        <v>38</v>
      </c>
      <c r="E3212" t="s">
        <v>16</v>
      </c>
      <c r="F3212" s="30">
        <v>4620</v>
      </c>
      <c r="G3212" t="str">
        <f>IFERROR(_xlfn.XLOOKUP(E3212,[2]Mapping!$G:$G,[2]Mapping!$H:$H),0)</f>
        <v>CLUSTER 1</v>
      </c>
    </row>
    <row r="3213" spans="1:7" x14ac:dyDescent="0.3">
      <c r="A3213" t="str">
        <f t="shared" si="50"/>
        <v>September</v>
      </c>
      <c r="B3213" s="1">
        <v>45555</v>
      </c>
      <c r="C3213" t="s">
        <v>38</v>
      </c>
      <c r="D3213" t="s">
        <v>38</v>
      </c>
      <c r="E3213" t="s">
        <v>17</v>
      </c>
      <c r="F3213" s="30">
        <v>29610</v>
      </c>
      <c r="G3213" t="str">
        <f>IFERROR(_xlfn.XLOOKUP(E3213,[2]Mapping!$G:$G,[2]Mapping!$H:$H),0)</f>
        <v>CLUSTER 1</v>
      </c>
    </row>
    <row r="3214" spans="1:7" x14ac:dyDescent="0.3">
      <c r="A3214" t="str">
        <f t="shared" si="50"/>
        <v>September</v>
      </c>
      <c r="B3214" s="1">
        <v>45555</v>
      </c>
      <c r="C3214" t="s">
        <v>38</v>
      </c>
      <c r="D3214" t="s">
        <v>38</v>
      </c>
      <c r="E3214" t="s">
        <v>18</v>
      </c>
      <c r="F3214" s="30">
        <v>12980</v>
      </c>
      <c r="G3214" t="str">
        <f>IFERROR(_xlfn.XLOOKUP(E3214,[2]Mapping!$G:$G,[2]Mapping!$H:$H),0)</f>
        <v>CLUSTER 2</v>
      </c>
    </row>
    <row r="3215" spans="1:7" x14ac:dyDescent="0.3">
      <c r="A3215" t="str">
        <f t="shared" si="50"/>
        <v>September</v>
      </c>
      <c r="B3215" s="1">
        <v>45555</v>
      </c>
      <c r="C3215" t="s">
        <v>38</v>
      </c>
      <c r="D3215" t="s">
        <v>38</v>
      </c>
      <c r="E3215" t="s">
        <v>20</v>
      </c>
      <c r="F3215" s="30">
        <v>4510</v>
      </c>
      <c r="G3215" t="str">
        <f>IFERROR(_xlfn.XLOOKUP(E3215,[2]Mapping!$G:$G,[2]Mapping!$H:$H),0)</f>
        <v>CLUSTER 2</v>
      </c>
    </row>
    <row r="3216" spans="1:7" x14ac:dyDescent="0.3">
      <c r="A3216" t="str">
        <f t="shared" si="50"/>
        <v>September</v>
      </c>
      <c r="B3216" s="1">
        <v>45555</v>
      </c>
      <c r="C3216" t="s">
        <v>38</v>
      </c>
      <c r="D3216" t="s">
        <v>38</v>
      </c>
      <c r="E3216" t="s">
        <v>21</v>
      </c>
      <c r="F3216" s="30">
        <v>2000</v>
      </c>
      <c r="G3216" t="str">
        <f>IFERROR(_xlfn.XLOOKUP(E3216,[2]Mapping!$G:$G,[2]Mapping!$H:$H),0)</f>
        <v>CLUSTER 2</v>
      </c>
    </row>
    <row r="3217" spans="1:7" x14ac:dyDescent="0.3">
      <c r="A3217" t="str">
        <f t="shared" si="50"/>
        <v>September</v>
      </c>
      <c r="B3217" s="1">
        <v>45555</v>
      </c>
      <c r="C3217" t="s">
        <v>38</v>
      </c>
      <c r="D3217" t="s">
        <v>38</v>
      </c>
      <c r="E3217" t="s">
        <v>22</v>
      </c>
      <c r="F3217" s="30">
        <v>3960</v>
      </c>
      <c r="G3217" t="str">
        <f>IFERROR(_xlfn.XLOOKUP(E3217,[2]Mapping!$G:$G,[2]Mapping!$H:$H),0)</f>
        <v>CLUSTER 2</v>
      </c>
    </row>
    <row r="3218" spans="1:7" x14ac:dyDescent="0.3">
      <c r="A3218" t="str">
        <f t="shared" si="50"/>
        <v>September</v>
      </c>
      <c r="B3218" s="1">
        <v>45555</v>
      </c>
      <c r="C3218" t="s">
        <v>38</v>
      </c>
      <c r="D3218" t="s">
        <v>38</v>
      </c>
      <c r="E3218" t="s">
        <v>24</v>
      </c>
      <c r="F3218" s="30">
        <v>3190</v>
      </c>
      <c r="G3218" t="str">
        <f>IFERROR(_xlfn.XLOOKUP(E3218,[2]Mapping!$G:$G,[2]Mapping!$H:$H),0)</f>
        <v>CLUSTER 1</v>
      </c>
    </row>
    <row r="3219" spans="1:7" x14ac:dyDescent="0.3">
      <c r="A3219" t="str">
        <f t="shared" si="50"/>
        <v>September</v>
      </c>
      <c r="B3219" s="1">
        <v>45555</v>
      </c>
      <c r="C3219" t="s">
        <v>38</v>
      </c>
      <c r="D3219" t="s">
        <v>38</v>
      </c>
      <c r="E3219" t="s">
        <v>26</v>
      </c>
      <c r="F3219" s="30">
        <v>9800</v>
      </c>
      <c r="G3219" t="str">
        <f>IFERROR(_xlfn.XLOOKUP(E3219,[2]Mapping!$G:$G,[2]Mapping!$H:$H),0)</f>
        <v>CLUSTER 1</v>
      </c>
    </row>
    <row r="3220" spans="1:7" x14ac:dyDescent="0.3">
      <c r="A3220" t="str">
        <f t="shared" si="50"/>
        <v>September</v>
      </c>
      <c r="B3220" s="1">
        <v>45555</v>
      </c>
      <c r="C3220" t="s">
        <v>38</v>
      </c>
      <c r="D3220" t="s">
        <v>38</v>
      </c>
      <c r="E3220" t="s">
        <v>28</v>
      </c>
      <c r="F3220" s="30">
        <v>8600</v>
      </c>
      <c r="G3220" t="str">
        <f>IFERROR(_xlfn.XLOOKUP(E3220,[2]Mapping!$G:$G,[2]Mapping!$H:$H),0)</f>
        <v>CLUSTER 1</v>
      </c>
    </row>
    <row r="3221" spans="1:7" x14ac:dyDescent="0.3">
      <c r="A3221" t="str">
        <f t="shared" si="50"/>
        <v>September</v>
      </c>
      <c r="B3221" s="1">
        <v>45555</v>
      </c>
      <c r="C3221" t="s">
        <v>38</v>
      </c>
      <c r="D3221" t="s">
        <v>38</v>
      </c>
      <c r="E3221" t="s">
        <v>29</v>
      </c>
      <c r="F3221" s="30">
        <v>4510</v>
      </c>
      <c r="G3221" t="str">
        <f>IFERROR(_xlfn.XLOOKUP(E3221,[2]Mapping!$G:$G,[2]Mapping!$H:$H),0)</f>
        <v>CLUSTER 1</v>
      </c>
    </row>
    <row r="3222" spans="1:7" x14ac:dyDescent="0.3">
      <c r="A3222" t="str">
        <f t="shared" si="50"/>
        <v>September</v>
      </c>
      <c r="B3222" s="1">
        <v>45555</v>
      </c>
      <c r="C3222" t="s">
        <v>38</v>
      </c>
      <c r="D3222" t="s">
        <v>38</v>
      </c>
      <c r="E3222" t="s">
        <v>30</v>
      </c>
      <c r="F3222" s="30">
        <v>3980</v>
      </c>
      <c r="G3222" t="str">
        <f>IFERROR(_xlfn.XLOOKUP(E3222,[2]Mapping!$G:$G,[2]Mapping!$H:$H),0)</f>
        <v>CLUSTER 2</v>
      </c>
    </row>
    <row r="3223" spans="1:7" x14ac:dyDescent="0.3">
      <c r="A3223" t="str">
        <f t="shared" si="50"/>
        <v>September</v>
      </c>
      <c r="B3223" s="1">
        <v>45555</v>
      </c>
      <c r="C3223" t="s">
        <v>38</v>
      </c>
      <c r="D3223" t="s">
        <v>38</v>
      </c>
      <c r="E3223" t="s">
        <v>31</v>
      </c>
      <c r="F3223" s="30">
        <v>15800</v>
      </c>
      <c r="G3223" t="str">
        <f>IFERROR(_xlfn.XLOOKUP(E3223,[2]Mapping!$G:$G,[2]Mapping!$H:$H),0)</f>
        <v>CLUSTER 1</v>
      </c>
    </row>
    <row r="3224" spans="1:7" x14ac:dyDescent="0.3">
      <c r="A3224" t="str">
        <f t="shared" si="50"/>
        <v>September</v>
      </c>
      <c r="B3224" s="1">
        <v>45555</v>
      </c>
      <c r="C3224" t="s">
        <v>38</v>
      </c>
      <c r="D3224" t="s">
        <v>38</v>
      </c>
      <c r="E3224" t="s">
        <v>32</v>
      </c>
      <c r="F3224" s="30">
        <v>17360</v>
      </c>
      <c r="G3224" t="str">
        <f>IFERROR(_xlfn.XLOOKUP(E3224,[2]Mapping!$G:$G,[2]Mapping!$H:$H),0)</f>
        <v>CLUSTER 1</v>
      </c>
    </row>
    <row r="3225" spans="1:7" x14ac:dyDescent="0.3">
      <c r="A3225" t="str">
        <f t="shared" si="50"/>
        <v>September</v>
      </c>
      <c r="B3225" s="1">
        <v>45555</v>
      </c>
      <c r="C3225" t="s">
        <v>38</v>
      </c>
      <c r="D3225" t="s">
        <v>38</v>
      </c>
      <c r="E3225" t="s">
        <v>34</v>
      </c>
      <c r="F3225" s="30">
        <v>39200</v>
      </c>
      <c r="G3225" t="str">
        <f>IFERROR(_xlfn.XLOOKUP(E3225,[2]Mapping!$G:$G,[2]Mapping!$H:$H),0)</f>
        <v>CLUSTER 2</v>
      </c>
    </row>
    <row r="3226" spans="1:7" x14ac:dyDescent="0.3">
      <c r="A3226" t="str">
        <f t="shared" si="50"/>
        <v>September</v>
      </c>
      <c r="B3226" s="1">
        <v>45555</v>
      </c>
      <c r="C3226" t="s">
        <v>38</v>
      </c>
      <c r="D3226" t="s">
        <v>38</v>
      </c>
      <c r="E3226" t="s">
        <v>35</v>
      </c>
      <c r="F3226" s="30">
        <v>2180</v>
      </c>
      <c r="G3226" t="str">
        <f>IFERROR(_xlfn.XLOOKUP(E3226,[2]Mapping!$G:$G,[2]Mapping!$H:$H),0)</f>
        <v>CLUSTER 2</v>
      </c>
    </row>
    <row r="3227" spans="1:7" x14ac:dyDescent="0.3">
      <c r="A3227" t="str">
        <f t="shared" si="50"/>
        <v>September</v>
      </c>
      <c r="B3227" s="1">
        <v>45555</v>
      </c>
      <c r="C3227" t="s">
        <v>2</v>
      </c>
      <c r="D3227" t="s">
        <v>2</v>
      </c>
      <c r="E3227" t="s">
        <v>3</v>
      </c>
      <c r="F3227" s="30">
        <v>308800</v>
      </c>
      <c r="G3227" t="str">
        <f>IFERROR(_xlfn.XLOOKUP(E3227,[2]Mapping!$G:$G,[2]Mapping!$H:$H),0)</f>
        <v>CLUSTER 1</v>
      </c>
    </row>
    <row r="3228" spans="1:7" x14ac:dyDescent="0.3">
      <c r="A3228" t="str">
        <f t="shared" si="50"/>
        <v>September</v>
      </c>
      <c r="B3228" s="1">
        <v>45555</v>
      </c>
      <c r="C3228" t="s">
        <v>2</v>
      </c>
      <c r="D3228" t="s">
        <v>2</v>
      </c>
      <c r="E3228" t="s">
        <v>4</v>
      </c>
      <c r="F3228" s="30">
        <v>46700</v>
      </c>
      <c r="G3228" t="str">
        <f>IFERROR(_xlfn.XLOOKUP(E3228,[2]Mapping!$G:$G,[2]Mapping!$H:$H),0)</f>
        <v>CLUSTER 1</v>
      </c>
    </row>
    <row r="3229" spans="1:7" x14ac:dyDescent="0.3">
      <c r="A3229" t="str">
        <f t="shared" si="50"/>
        <v>September</v>
      </c>
      <c r="B3229" s="1">
        <v>45555</v>
      </c>
      <c r="C3229" t="s">
        <v>2</v>
      </c>
      <c r="D3229" t="s">
        <v>2</v>
      </c>
      <c r="E3229" t="s">
        <v>5</v>
      </c>
      <c r="F3229" s="30">
        <v>168030</v>
      </c>
      <c r="G3229" t="str">
        <f>IFERROR(_xlfn.XLOOKUP(E3229,[2]Mapping!$G:$G,[2]Mapping!$H:$H),0)</f>
        <v>CLUSTER 1</v>
      </c>
    </row>
    <row r="3230" spans="1:7" x14ac:dyDescent="0.3">
      <c r="A3230" t="str">
        <f t="shared" si="50"/>
        <v>September</v>
      </c>
      <c r="B3230" s="1">
        <v>45555</v>
      </c>
      <c r="C3230" t="s">
        <v>2</v>
      </c>
      <c r="D3230" t="s">
        <v>2</v>
      </c>
      <c r="E3230" t="s">
        <v>6</v>
      </c>
      <c r="F3230" s="30">
        <v>682379.98</v>
      </c>
      <c r="G3230" t="str">
        <f>IFERROR(_xlfn.XLOOKUP(E3230,[2]Mapping!$G:$G,[2]Mapping!$H:$H),0)</f>
        <v>CLUSTER 2</v>
      </c>
    </row>
    <row r="3231" spans="1:7" x14ac:dyDescent="0.3">
      <c r="A3231" t="str">
        <f t="shared" si="50"/>
        <v>September</v>
      </c>
      <c r="B3231" s="1">
        <v>45555</v>
      </c>
      <c r="C3231" t="s">
        <v>2</v>
      </c>
      <c r="D3231" t="s">
        <v>2</v>
      </c>
      <c r="E3231" t="s">
        <v>7</v>
      </c>
      <c r="F3231" s="30">
        <v>191700</v>
      </c>
      <c r="G3231" t="str">
        <f>IFERROR(_xlfn.XLOOKUP(E3231,[2]Mapping!$G:$G,[2]Mapping!$H:$H),0)</f>
        <v>CLUSTER 1</v>
      </c>
    </row>
    <row r="3232" spans="1:7" x14ac:dyDescent="0.3">
      <c r="A3232" t="str">
        <f t="shared" si="50"/>
        <v>September</v>
      </c>
      <c r="B3232" s="1">
        <v>45555</v>
      </c>
      <c r="C3232" t="s">
        <v>2</v>
      </c>
      <c r="D3232" t="s">
        <v>2</v>
      </c>
      <c r="E3232" t="s">
        <v>8</v>
      </c>
      <c r="F3232" s="30">
        <v>523090</v>
      </c>
      <c r="G3232" t="str">
        <f>IFERROR(_xlfn.XLOOKUP(E3232,[2]Mapping!$G:$G,[2]Mapping!$H:$H),0)</f>
        <v>CLUSTER 2</v>
      </c>
    </row>
    <row r="3233" spans="1:7" x14ac:dyDescent="0.3">
      <c r="A3233" t="str">
        <f t="shared" si="50"/>
        <v>September</v>
      </c>
      <c r="B3233" s="1">
        <v>45555</v>
      </c>
      <c r="C3233" t="s">
        <v>2</v>
      </c>
      <c r="D3233" t="s">
        <v>2</v>
      </c>
      <c r="E3233" t="s">
        <v>9</v>
      </c>
      <c r="F3233" s="30">
        <v>406500</v>
      </c>
      <c r="G3233" t="str">
        <f>IFERROR(_xlfn.XLOOKUP(E3233,[2]Mapping!$G:$G,[2]Mapping!$H:$H),0)</f>
        <v>CLUSTER 2</v>
      </c>
    </row>
    <row r="3234" spans="1:7" x14ac:dyDescent="0.3">
      <c r="A3234" t="str">
        <f t="shared" si="50"/>
        <v>September</v>
      </c>
      <c r="B3234" s="1">
        <v>45555</v>
      </c>
      <c r="C3234" t="s">
        <v>2</v>
      </c>
      <c r="D3234" t="s">
        <v>2</v>
      </c>
      <c r="E3234" t="s">
        <v>10</v>
      </c>
      <c r="F3234" s="30">
        <v>68360.02</v>
      </c>
      <c r="G3234" t="str">
        <f>IFERROR(_xlfn.XLOOKUP(E3234,[2]Mapping!$G:$G,[2]Mapping!$H:$H),0)</f>
        <v>CLUSTER 1</v>
      </c>
    </row>
    <row r="3235" spans="1:7" x14ac:dyDescent="0.3">
      <c r="A3235" t="str">
        <f t="shared" si="50"/>
        <v>September</v>
      </c>
      <c r="B3235" s="1">
        <v>45555</v>
      </c>
      <c r="C3235" t="s">
        <v>2</v>
      </c>
      <c r="D3235" t="s">
        <v>2</v>
      </c>
      <c r="E3235" t="s">
        <v>11</v>
      </c>
      <c r="F3235" s="30">
        <v>681829.87</v>
      </c>
      <c r="G3235" t="str">
        <f>IFERROR(_xlfn.XLOOKUP(E3235,[2]Mapping!$G:$G,[2]Mapping!$H:$H),0)</f>
        <v>CLUSTER 2</v>
      </c>
    </row>
    <row r="3236" spans="1:7" x14ac:dyDescent="0.3">
      <c r="A3236" t="str">
        <f t="shared" si="50"/>
        <v>September</v>
      </c>
      <c r="B3236" s="1">
        <v>45555</v>
      </c>
      <c r="C3236" t="s">
        <v>2</v>
      </c>
      <c r="D3236" t="s">
        <v>2</v>
      </c>
      <c r="E3236" t="s">
        <v>12</v>
      </c>
      <c r="F3236" s="30">
        <v>83300</v>
      </c>
      <c r="G3236" t="str">
        <f>IFERROR(_xlfn.XLOOKUP(E3236,[2]Mapping!$G:$G,[2]Mapping!$H:$H),0)</f>
        <v>CLUSTER 2</v>
      </c>
    </row>
    <row r="3237" spans="1:7" x14ac:dyDescent="0.3">
      <c r="A3237" t="str">
        <f t="shared" si="50"/>
        <v>September</v>
      </c>
      <c r="B3237" s="1">
        <v>45555</v>
      </c>
      <c r="C3237" t="s">
        <v>2</v>
      </c>
      <c r="D3237" t="s">
        <v>2</v>
      </c>
      <c r="E3237" t="s">
        <v>13</v>
      </c>
      <c r="F3237" s="30">
        <v>1281400.01</v>
      </c>
      <c r="G3237" t="str">
        <f>IFERROR(_xlfn.XLOOKUP(E3237,[2]Mapping!$G:$G,[2]Mapping!$H:$H),0)</f>
        <v>CLUSTER 1</v>
      </c>
    </row>
    <row r="3238" spans="1:7" x14ac:dyDescent="0.3">
      <c r="A3238" t="str">
        <f t="shared" si="50"/>
        <v>September</v>
      </c>
      <c r="B3238" s="1">
        <v>45555</v>
      </c>
      <c r="C3238" t="s">
        <v>2</v>
      </c>
      <c r="D3238" t="s">
        <v>2</v>
      </c>
      <c r="E3238" t="s">
        <v>14</v>
      </c>
      <c r="F3238" s="30">
        <v>146480</v>
      </c>
      <c r="G3238" t="str">
        <f>IFERROR(_xlfn.XLOOKUP(E3238,[2]Mapping!$G:$G,[2]Mapping!$H:$H),0)</f>
        <v>CLUSTER 2</v>
      </c>
    </row>
    <row r="3239" spans="1:7" x14ac:dyDescent="0.3">
      <c r="A3239" t="str">
        <f t="shared" si="50"/>
        <v>September</v>
      </c>
      <c r="B3239" s="1">
        <v>45555</v>
      </c>
      <c r="C3239" t="s">
        <v>2</v>
      </c>
      <c r="D3239" t="s">
        <v>2</v>
      </c>
      <c r="E3239" t="s">
        <v>15</v>
      </c>
      <c r="F3239" s="30">
        <v>348740</v>
      </c>
      <c r="G3239" t="str">
        <f>IFERROR(_xlfn.XLOOKUP(E3239,[2]Mapping!$G:$G,[2]Mapping!$H:$H),0)</f>
        <v>CLUSTER 2</v>
      </c>
    </row>
    <row r="3240" spans="1:7" x14ac:dyDescent="0.3">
      <c r="A3240" t="str">
        <f t="shared" si="50"/>
        <v>September</v>
      </c>
      <c r="B3240" s="1">
        <v>45555</v>
      </c>
      <c r="C3240" t="s">
        <v>2</v>
      </c>
      <c r="D3240" t="s">
        <v>2</v>
      </c>
      <c r="E3240" t="s">
        <v>16</v>
      </c>
      <c r="F3240" s="30">
        <v>660224.98</v>
      </c>
      <c r="G3240" t="str">
        <f>IFERROR(_xlfn.XLOOKUP(E3240,[2]Mapping!$G:$G,[2]Mapping!$H:$H),0)</f>
        <v>CLUSTER 1</v>
      </c>
    </row>
    <row r="3241" spans="1:7" x14ac:dyDescent="0.3">
      <c r="A3241" t="str">
        <f t="shared" si="50"/>
        <v>September</v>
      </c>
      <c r="B3241" s="1">
        <v>45555</v>
      </c>
      <c r="C3241" t="s">
        <v>2</v>
      </c>
      <c r="D3241" t="s">
        <v>2</v>
      </c>
      <c r="E3241" t="s">
        <v>17</v>
      </c>
      <c r="F3241" s="30">
        <v>594150</v>
      </c>
      <c r="G3241" t="str">
        <f>IFERROR(_xlfn.XLOOKUP(E3241,[2]Mapping!$G:$G,[2]Mapping!$H:$H),0)</f>
        <v>CLUSTER 1</v>
      </c>
    </row>
    <row r="3242" spans="1:7" x14ac:dyDescent="0.3">
      <c r="A3242" t="str">
        <f t="shared" si="50"/>
        <v>September</v>
      </c>
      <c r="B3242" s="1">
        <v>45555</v>
      </c>
      <c r="C3242" t="s">
        <v>2</v>
      </c>
      <c r="D3242" t="s">
        <v>2</v>
      </c>
      <c r="E3242" t="s">
        <v>18</v>
      </c>
      <c r="F3242" s="30">
        <v>565411.35</v>
      </c>
      <c r="G3242" t="str">
        <f>IFERROR(_xlfn.XLOOKUP(E3242,[2]Mapping!$G:$G,[2]Mapping!$H:$H),0)</f>
        <v>CLUSTER 2</v>
      </c>
    </row>
    <row r="3243" spans="1:7" x14ac:dyDescent="0.3">
      <c r="A3243" t="str">
        <f t="shared" si="50"/>
        <v>September</v>
      </c>
      <c r="B3243" s="1">
        <v>45555</v>
      </c>
      <c r="C3243" t="s">
        <v>2</v>
      </c>
      <c r="D3243" t="s">
        <v>2</v>
      </c>
      <c r="E3243" t="s">
        <v>19</v>
      </c>
      <c r="F3243" s="30">
        <v>118360.01</v>
      </c>
      <c r="G3243" t="str">
        <f>IFERROR(_xlfn.XLOOKUP(E3243,[2]Mapping!$G:$G,[2]Mapping!$H:$H),0)</f>
        <v>CLUSTER 2</v>
      </c>
    </row>
    <row r="3244" spans="1:7" x14ac:dyDescent="0.3">
      <c r="A3244" t="str">
        <f t="shared" si="50"/>
        <v>September</v>
      </c>
      <c r="B3244" s="1">
        <v>45555</v>
      </c>
      <c r="C3244" t="s">
        <v>2</v>
      </c>
      <c r="D3244" t="s">
        <v>2</v>
      </c>
      <c r="E3244" t="s">
        <v>20</v>
      </c>
      <c r="F3244" s="30">
        <v>440955.01</v>
      </c>
      <c r="G3244" t="str">
        <f>IFERROR(_xlfn.XLOOKUP(E3244,[2]Mapping!$G:$G,[2]Mapping!$H:$H),0)</f>
        <v>CLUSTER 2</v>
      </c>
    </row>
    <row r="3245" spans="1:7" x14ac:dyDescent="0.3">
      <c r="A3245" t="str">
        <f t="shared" si="50"/>
        <v>September</v>
      </c>
      <c r="B3245" s="1">
        <v>45555</v>
      </c>
      <c r="C3245" t="s">
        <v>2</v>
      </c>
      <c r="D3245" t="s">
        <v>2</v>
      </c>
      <c r="E3245" t="s">
        <v>21</v>
      </c>
      <c r="F3245" s="30">
        <v>152749.9</v>
      </c>
      <c r="G3245" t="str">
        <f>IFERROR(_xlfn.XLOOKUP(E3245,[2]Mapping!$G:$G,[2]Mapping!$H:$H),0)</f>
        <v>CLUSTER 2</v>
      </c>
    </row>
    <row r="3246" spans="1:7" x14ac:dyDescent="0.3">
      <c r="A3246" t="str">
        <f t="shared" si="50"/>
        <v>September</v>
      </c>
      <c r="B3246" s="1">
        <v>45555</v>
      </c>
      <c r="C3246" t="s">
        <v>2</v>
      </c>
      <c r="D3246" t="s">
        <v>2</v>
      </c>
      <c r="E3246" t="s">
        <v>22</v>
      </c>
      <c r="F3246" s="30">
        <v>367910</v>
      </c>
      <c r="G3246" t="str">
        <f>IFERROR(_xlfn.XLOOKUP(E3246,[2]Mapping!$G:$G,[2]Mapping!$H:$H),0)</f>
        <v>CLUSTER 2</v>
      </c>
    </row>
    <row r="3247" spans="1:7" x14ac:dyDescent="0.3">
      <c r="A3247" t="str">
        <f t="shared" si="50"/>
        <v>September</v>
      </c>
      <c r="B3247" s="1">
        <v>45555</v>
      </c>
      <c r="C3247" t="s">
        <v>2</v>
      </c>
      <c r="D3247" t="s">
        <v>2</v>
      </c>
      <c r="E3247" t="s">
        <v>23</v>
      </c>
      <c r="F3247" s="30">
        <v>83960</v>
      </c>
      <c r="G3247" t="str">
        <f>IFERROR(_xlfn.XLOOKUP(E3247,[2]Mapping!$G:$G,[2]Mapping!$H:$H),0)</f>
        <v>CLUSTER 2</v>
      </c>
    </row>
    <row r="3248" spans="1:7" x14ac:dyDescent="0.3">
      <c r="A3248" t="str">
        <f t="shared" si="50"/>
        <v>September</v>
      </c>
      <c r="B3248" s="1">
        <v>45555</v>
      </c>
      <c r="C3248" t="s">
        <v>2</v>
      </c>
      <c r="D3248" t="s">
        <v>2</v>
      </c>
      <c r="E3248" t="s">
        <v>24</v>
      </c>
      <c r="F3248" s="30">
        <v>232090.02000000002</v>
      </c>
      <c r="G3248" t="str">
        <f>IFERROR(_xlfn.XLOOKUP(E3248,[2]Mapping!$G:$G,[2]Mapping!$H:$H),0)</f>
        <v>CLUSTER 1</v>
      </c>
    </row>
    <row r="3249" spans="1:7" x14ac:dyDescent="0.3">
      <c r="A3249" t="str">
        <f t="shared" si="50"/>
        <v>September</v>
      </c>
      <c r="B3249" s="1">
        <v>45555</v>
      </c>
      <c r="C3249" t="s">
        <v>2</v>
      </c>
      <c r="D3249" t="s">
        <v>2</v>
      </c>
      <c r="E3249" t="s">
        <v>25</v>
      </c>
      <c r="F3249" s="30">
        <v>494600</v>
      </c>
      <c r="G3249" t="str">
        <f>IFERROR(_xlfn.XLOOKUP(E3249,[2]Mapping!$G:$G,[2]Mapping!$H:$H),0)</f>
        <v>CLUSTER 1</v>
      </c>
    </row>
    <row r="3250" spans="1:7" x14ac:dyDescent="0.3">
      <c r="A3250" t="str">
        <f t="shared" si="50"/>
        <v>September</v>
      </c>
      <c r="B3250" s="1">
        <v>45555</v>
      </c>
      <c r="C3250" t="s">
        <v>2</v>
      </c>
      <c r="D3250" t="s">
        <v>2</v>
      </c>
      <c r="E3250" t="s">
        <v>26</v>
      </c>
      <c r="F3250" s="30">
        <v>630927</v>
      </c>
      <c r="G3250" t="str">
        <f>IFERROR(_xlfn.XLOOKUP(E3250,[2]Mapping!$G:$G,[2]Mapping!$H:$H),0)</f>
        <v>CLUSTER 1</v>
      </c>
    </row>
    <row r="3251" spans="1:7" x14ac:dyDescent="0.3">
      <c r="A3251" t="str">
        <f t="shared" si="50"/>
        <v>September</v>
      </c>
      <c r="B3251" s="1">
        <v>45555</v>
      </c>
      <c r="C3251" t="s">
        <v>2</v>
      </c>
      <c r="D3251" t="s">
        <v>2</v>
      </c>
      <c r="E3251" t="s">
        <v>27</v>
      </c>
      <c r="F3251" s="30">
        <v>220960</v>
      </c>
      <c r="G3251" t="str">
        <f>IFERROR(_xlfn.XLOOKUP(E3251,[2]Mapping!$G:$G,[2]Mapping!$H:$H),0)</f>
        <v>CLUSTER 2</v>
      </c>
    </row>
    <row r="3252" spans="1:7" x14ac:dyDescent="0.3">
      <c r="A3252" t="str">
        <f t="shared" si="50"/>
        <v>September</v>
      </c>
      <c r="B3252" s="1">
        <v>45555</v>
      </c>
      <c r="C3252" t="s">
        <v>2</v>
      </c>
      <c r="D3252" t="s">
        <v>2</v>
      </c>
      <c r="E3252" t="s">
        <v>28</v>
      </c>
      <c r="F3252" s="30">
        <v>568060.01</v>
      </c>
      <c r="G3252" t="str">
        <f>IFERROR(_xlfn.XLOOKUP(E3252,[2]Mapping!$G:$G,[2]Mapping!$H:$H),0)</f>
        <v>CLUSTER 1</v>
      </c>
    </row>
    <row r="3253" spans="1:7" x14ac:dyDescent="0.3">
      <c r="A3253" t="str">
        <f t="shared" si="50"/>
        <v>September</v>
      </c>
      <c r="B3253" s="1">
        <v>45555</v>
      </c>
      <c r="C3253" t="s">
        <v>2</v>
      </c>
      <c r="D3253" t="s">
        <v>2</v>
      </c>
      <c r="E3253" t="s">
        <v>29</v>
      </c>
      <c r="F3253" s="30">
        <v>366057.6</v>
      </c>
      <c r="G3253" t="str">
        <f>IFERROR(_xlfn.XLOOKUP(E3253,[2]Mapping!$G:$G,[2]Mapping!$H:$H),0)</f>
        <v>CLUSTER 1</v>
      </c>
    </row>
    <row r="3254" spans="1:7" x14ac:dyDescent="0.3">
      <c r="A3254" t="str">
        <f t="shared" si="50"/>
        <v>September</v>
      </c>
      <c r="B3254" s="1">
        <v>45555</v>
      </c>
      <c r="C3254" t="s">
        <v>2</v>
      </c>
      <c r="D3254" t="s">
        <v>2</v>
      </c>
      <c r="E3254" t="s">
        <v>30</v>
      </c>
      <c r="F3254" s="30">
        <v>316840</v>
      </c>
      <c r="G3254" t="str">
        <f>IFERROR(_xlfn.XLOOKUP(E3254,[2]Mapping!$G:$G,[2]Mapping!$H:$H),0)</f>
        <v>CLUSTER 2</v>
      </c>
    </row>
    <row r="3255" spans="1:7" x14ac:dyDescent="0.3">
      <c r="A3255" t="str">
        <f t="shared" si="50"/>
        <v>September</v>
      </c>
      <c r="B3255" s="1">
        <v>45555</v>
      </c>
      <c r="C3255" t="s">
        <v>2</v>
      </c>
      <c r="D3255" t="s">
        <v>2</v>
      </c>
      <c r="E3255" t="s">
        <v>31</v>
      </c>
      <c r="F3255" s="30">
        <v>914595.01</v>
      </c>
      <c r="G3255" t="str">
        <f>IFERROR(_xlfn.XLOOKUP(E3255,[2]Mapping!$G:$G,[2]Mapping!$H:$H),0)</f>
        <v>CLUSTER 1</v>
      </c>
    </row>
    <row r="3256" spans="1:7" x14ac:dyDescent="0.3">
      <c r="A3256" t="str">
        <f t="shared" si="50"/>
        <v>September</v>
      </c>
      <c r="B3256" s="1">
        <v>45555</v>
      </c>
      <c r="C3256" t="s">
        <v>2</v>
      </c>
      <c r="D3256" t="s">
        <v>2</v>
      </c>
      <c r="E3256" t="s">
        <v>32</v>
      </c>
      <c r="F3256" s="30">
        <v>327820</v>
      </c>
      <c r="G3256" t="str">
        <f>IFERROR(_xlfn.XLOOKUP(E3256,[2]Mapping!$G:$G,[2]Mapping!$H:$H),0)</f>
        <v>CLUSTER 1</v>
      </c>
    </row>
    <row r="3257" spans="1:7" x14ac:dyDescent="0.3">
      <c r="A3257" t="str">
        <f t="shared" ref="A3257:A3320" si="51">TEXT(B3257,"MMMM")</f>
        <v>September</v>
      </c>
      <c r="B3257" s="1">
        <v>45555</v>
      </c>
      <c r="C3257" t="s">
        <v>2</v>
      </c>
      <c r="D3257" t="s">
        <v>2</v>
      </c>
      <c r="E3257" t="s">
        <v>33</v>
      </c>
      <c r="F3257" s="30">
        <v>209550</v>
      </c>
      <c r="G3257" t="str">
        <f>IFERROR(_xlfn.XLOOKUP(E3257,[2]Mapping!$G:$G,[2]Mapping!$H:$H),0)</f>
        <v>CLUSTER 1</v>
      </c>
    </row>
    <row r="3258" spans="1:7" x14ac:dyDescent="0.3">
      <c r="A3258" t="str">
        <f t="shared" si="51"/>
        <v>September</v>
      </c>
      <c r="B3258" s="1">
        <v>45555</v>
      </c>
      <c r="C3258" t="s">
        <v>2</v>
      </c>
      <c r="D3258" t="s">
        <v>2</v>
      </c>
      <c r="E3258" t="s">
        <v>34</v>
      </c>
      <c r="F3258" s="30">
        <v>297190</v>
      </c>
      <c r="G3258" t="str">
        <f>IFERROR(_xlfn.XLOOKUP(E3258,[2]Mapping!$G:$G,[2]Mapping!$H:$H),0)</f>
        <v>CLUSTER 2</v>
      </c>
    </row>
    <row r="3259" spans="1:7" x14ac:dyDescent="0.3">
      <c r="A3259" t="str">
        <f t="shared" si="51"/>
        <v>September</v>
      </c>
      <c r="B3259" s="1">
        <v>45555</v>
      </c>
      <c r="C3259" t="s">
        <v>2</v>
      </c>
      <c r="D3259" t="s">
        <v>2</v>
      </c>
      <c r="E3259" t="s">
        <v>35</v>
      </c>
      <c r="F3259" s="30">
        <v>627834</v>
      </c>
      <c r="G3259" t="str">
        <f>IFERROR(_xlfn.XLOOKUP(E3259,[2]Mapping!$G:$G,[2]Mapping!$H:$H),0)</f>
        <v>CLUSTER 2</v>
      </c>
    </row>
    <row r="3260" spans="1:7" x14ac:dyDescent="0.3">
      <c r="A3260" t="str">
        <f t="shared" si="51"/>
        <v>September</v>
      </c>
      <c r="B3260" s="1">
        <v>45555</v>
      </c>
      <c r="C3260" t="s">
        <v>2</v>
      </c>
      <c r="D3260" t="s">
        <v>2</v>
      </c>
      <c r="E3260" t="s">
        <v>36</v>
      </c>
      <c r="F3260" s="30">
        <v>702175.01</v>
      </c>
      <c r="G3260" t="str">
        <f>IFERROR(_xlfn.XLOOKUP(E3260,[2]Mapping!$G:$G,[2]Mapping!$H:$H),0)</f>
        <v>CLUSTER 2</v>
      </c>
    </row>
    <row r="3261" spans="1:7" x14ac:dyDescent="0.3">
      <c r="A3261" t="str">
        <f t="shared" si="51"/>
        <v>September</v>
      </c>
      <c r="B3261" s="3">
        <v>45555</v>
      </c>
      <c r="C3261" t="s">
        <v>0</v>
      </c>
      <c r="D3261" t="s">
        <v>0</v>
      </c>
      <c r="E3261" t="s">
        <v>39</v>
      </c>
      <c r="F3261" s="30">
        <v>3200</v>
      </c>
      <c r="G3261" t="str">
        <f>IFERROR(_xlfn.XLOOKUP(E3261,[2]Mapping!$G:$G,[2]Mapping!$H:$H),0)</f>
        <v>KY</v>
      </c>
    </row>
    <row r="3262" spans="1:7" x14ac:dyDescent="0.3">
      <c r="A3262" t="str">
        <f t="shared" si="51"/>
        <v>September</v>
      </c>
      <c r="B3262" s="1">
        <v>45556</v>
      </c>
      <c r="C3262" t="s">
        <v>37</v>
      </c>
      <c r="D3262" t="s">
        <v>37</v>
      </c>
      <c r="E3262" t="s">
        <v>3</v>
      </c>
      <c r="F3262" s="30">
        <v>2640</v>
      </c>
      <c r="G3262" t="str">
        <f>IFERROR(_xlfn.XLOOKUP(E3262,[2]Mapping!$G:$G,[2]Mapping!$H:$H),0)</f>
        <v>CLUSTER 1</v>
      </c>
    </row>
    <row r="3263" spans="1:7" x14ac:dyDescent="0.3">
      <c r="A3263" t="str">
        <f t="shared" si="51"/>
        <v>September</v>
      </c>
      <c r="B3263" s="1">
        <v>45556</v>
      </c>
      <c r="C3263" t="s">
        <v>37</v>
      </c>
      <c r="D3263" t="s">
        <v>37</v>
      </c>
      <c r="E3263" t="s">
        <v>8</v>
      </c>
      <c r="F3263" s="30">
        <v>8490</v>
      </c>
      <c r="G3263" t="str">
        <f>IFERROR(_xlfn.XLOOKUP(E3263,[2]Mapping!$G:$G,[2]Mapping!$H:$H),0)</f>
        <v>CLUSTER 2</v>
      </c>
    </row>
    <row r="3264" spans="1:7" x14ac:dyDescent="0.3">
      <c r="A3264" t="str">
        <f t="shared" si="51"/>
        <v>September</v>
      </c>
      <c r="B3264" s="1">
        <v>45556</v>
      </c>
      <c r="C3264" t="s">
        <v>37</v>
      </c>
      <c r="D3264" t="s">
        <v>37</v>
      </c>
      <c r="E3264" t="s">
        <v>17</v>
      </c>
      <c r="F3264" s="30">
        <v>2880</v>
      </c>
      <c r="G3264" t="str">
        <f>IFERROR(_xlfn.XLOOKUP(E3264,[2]Mapping!$G:$G,[2]Mapping!$H:$H),0)</f>
        <v>CLUSTER 1</v>
      </c>
    </row>
    <row r="3265" spans="1:7" x14ac:dyDescent="0.3">
      <c r="A3265" t="str">
        <f t="shared" si="51"/>
        <v>September</v>
      </c>
      <c r="B3265" s="1">
        <v>45556</v>
      </c>
      <c r="C3265" t="s">
        <v>37</v>
      </c>
      <c r="D3265" t="s">
        <v>37</v>
      </c>
      <c r="E3265" t="s">
        <v>24</v>
      </c>
      <c r="F3265" s="30">
        <v>1400</v>
      </c>
      <c r="G3265" t="str">
        <f>IFERROR(_xlfn.XLOOKUP(E3265,[2]Mapping!$G:$G,[2]Mapping!$H:$H),0)</f>
        <v>CLUSTER 1</v>
      </c>
    </row>
    <row r="3266" spans="1:7" x14ac:dyDescent="0.3">
      <c r="A3266" t="str">
        <f t="shared" si="51"/>
        <v>September</v>
      </c>
      <c r="B3266" s="1">
        <v>45556</v>
      </c>
      <c r="C3266" t="s">
        <v>37</v>
      </c>
      <c r="D3266" t="s">
        <v>37</v>
      </c>
      <c r="E3266" t="s">
        <v>25</v>
      </c>
      <c r="F3266" s="30">
        <v>1590</v>
      </c>
      <c r="G3266" t="str">
        <f>IFERROR(_xlfn.XLOOKUP(E3266,[2]Mapping!$G:$G,[2]Mapping!$H:$H),0)</f>
        <v>CLUSTER 1</v>
      </c>
    </row>
    <row r="3267" spans="1:7" x14ac:dyDescent="0.3">
      <c r="A3267" t="str">
        <f t="shared" si="51"/>
        <v>September</v>
      </c>
      <c r="B3267" s="1">
        <v>45556</v>
      </c>
      <c r="C3267" t="s">
        <v>37</v>
      </c>
      <c r="D3267" t="s">
        <v>37</v>
      </c>
      <c r="E3267" t="s">
        <v>26</v>
      </c>
      <c r="F3267" s="30">
        <v>1050</v>
      </c>
      <c r="G3267" t="str">
        <f>IFERROR(_xlfn.XLOOKUP(E3267,[2]Mapping!$G:$G,[2]Mapping!$H:$H),0)</f>
        <v>CLUSTER 1</v>
      </c>
    </row>
    <row r="3268" spans="1:7" x14ac:dyDescent="0.3">
      <c r="A3268" t="str">
        <f t="shared" si="51"/>
        <v>September</v>
      </c>
      <c r="B3268" s="1">
        <v>45556</v>
      </c>
      <c r="C3268" t="s">
        <v>37</v>
      </c>
      <c r="D3268" t="s">
        <v>37</v>
      </c>
      <c r="E3268" t="s">
        <v>29</v>
      </c>
      <c r="F3268" s="30">
        <v>350</v>
      </c>
      <c r="G3268" t="str">
        <f>IFERROR(_xlfn.XLOOKUP(E3268,[2]Mapping!$G:$G,[2]Mapping!$H:$H),0)</f>
        <v>CLUSTER 1</v>
      </c>
    </row>
    <row r="3269" spans="1:7" x14ac:dyDescent="0.3">
      <c r="A3269" t="str">
        <f t="shared" si="51"/>
        <v>September</v>
      </c>
      <c r="B3269" s="1">
        <v>45556</v>
      </c>
      <c r="C3269" t="s">
        <v>37</v>
      </c>
      <c r="D3269" t="s">
        <v>37</v>
      </c>
      <c r="E3269" t="s">
        <v>32</v>
      </c>
      <c r="F3269" s="30">
        <v>1400</v>
      </c>
      <c r="G3269" t="str">
        <f>IFERROR(_xlfn.XLOOKUP(E3269,[2]Mapping!$G:$G,[2]Mapping!$H:$H),0)</f>
        <v>CLUSTER 1</v>
      </c>
    </row>
    <row r="3270" spans="1:7" x14ac:dyDescent="0.3">
      <c r="A3270" t="str">
        <f t="shared" si="51"/>
        <v>September</v>
      </c>
      <c r="B3270" s="1">
        <v>45556</v>
      </c>
      <c r="C3270" t="s">
        <v>37</v>
      </c>
      <c r="D3270" t="s">
        <v>37</v>
      </c>
      <c r="E3270" t="s">
        <v>33</v>
      </c>
      <c r="F3270" s="30">
        <v>11280</v>
      </c>
      <c r="G3270" t="str">
        <f>IFERROR(_xlfn.XLOOKUP(E3270,[2]Mapping!$G:$G,[2]Mapping!$H:$H),0)</f>
        <v>CLUSTER 1</v>
      </c>
    </row>
    <row r="3271" spans="1:7" x14ac:dyDescent="0.3">
      <c r="A3271" t="str">
        <f t="shared" si="51"/>
        <v>September</v>
      </c>
      <c r="B3271" s="1">
        <v>45556</v>
      </c>
      <c r="C3271" t="s">
        <v>37</v>
      </c>
      <c r="D3271" t="s">
        <v>37</v>
      </c>
      <c r="E3271" t="s">
        <v>34</v>
      </c>
      <c r="F3271" s="30">
        <v>3900</v>
      </c>
      <c r="G3271" t="str">
        <f>IFERROR(_xlfn.XLOOKUP(E3271,[2]Mapping!$G:$G,[2]Mapping!$H:$H),0)</f>
        <v>CLUSTER 2</v>
      </c>
    </row>
    <row r="3272" spans="1:7" x14ac:dyDescent="0.3">
      <c r="A3272" t="str">
        <f t="shared" si="51"/>
        <v>September</v>
      </c>
      <c r="B3272" s="1">
        <v>45556</v>
      </c>
      <c r="C3272" t="s">
        <v>37</v>
      </c>
      <c r="D3272" t="s">
        <v>37</v>
      </c>
      <c r="E3272" t="s">
        <v>35</v>
      </c>
      <c r="F3272" s="30">
        <v>2400</v>
      </c>
      <c r="G3272" t="str">
        <f>IFERROR(_xlfn.XLOOKUP(E3272,[2]Mapping!$G:$G,[2]Mapping!$H:$H),0)</f>
        <v>CLUSTER 2</v>
      </c>
    </row>
    <row r="3273" spans="1:7" x14ac:dyDescent="0.3">
      <c r="A3273" t="str">
        <f t="shared" si="51"/>
        <v>September</v>
      </c>
      <c r="B3273" s="1">
        <v>45556</v>
      </c>
      <c r="C3273" t="s">
        <v>37</v>
      </c>
      <c r="D3273" t="s">
        <v>37</v>
      </c>
      <c r="E3273" t="s">
        <v>36</v>
      </c>
      <c r="F3273" s="30">
        <v>6000</v>
      </c>
      <c r="G3273" t="str">
        <f>IFERROR(_xlfn.XLOOKUP(E3273,[2]Mapping!$G:$G,[2]Mapping!$H:$H),0)</f>
        <v>CLUSTER 2</v>
      </c>
    </row>
    <row r="3274" spans="1:7" x14ac:dyDescent="0.3">
      <c r="A3274" t="str">
        <f t="shared" si="51"/>
        <v>September</v>
      </c>
      <c r="B3274" s="1">
        <v>45556</v>
      </c>
      <c r="C3274" t="s">
        <v>38</v>
      </c>
      <c r="D3274" t="s">
        <v>38</v>
      </c>
      <c r="E3274" t="s">
        <v>3</v>
      </c>
      <c r="F3274" s="30">
        <v>10440</v>
      </c>
      <c r="G3274" t="str">
        <f>IFERROR(_xlfn.XLOOKUP(E3274,[2]Mapping!$G:$G,[2]Mapping!$H:$H),0)</f>
        <v>CLUSTER 1</v>
      </c>
    </row>
    <row r="3275" spans="1:7" x14ac:dyDescent="0.3">
      <c r="A3275" t="str">
        <f t="shared" si="51"/>
        <v>September</v>
      </c>
      <c r="B3275" s="1">
        <v>45556</v>
      </c>
      <c r="C3275" t="s">
        <v>38</v>
      </c>
      <c r="D3275" t="s">
        <v>38</v>
      </c>
      <c r="E3275" t="s">
        <v>4</v>
      </c>
      <c r="F3275" s="30">
        <v>5380</v>
      </c>
      <c r="G3275" t="str">
        <f>IFERROR(_xlfn.XLOOKUP(E3275,[2]Mapping!$G:$G,[2]Mapping!$H:$H),0)</f>
        <v>CLUSTER 1</v>
      </c>
    </row>
    <row r="3276" spans="1:7" x14ac:dyDescent="0.3">
      <c r="A3276" t="str">
        <f t="shared" si="51"/>
        <v>September</v>
      </c>
      <c r="B3276" s="1">
        <v>45556</v>
      </c>
      <c r="C3276" t="s">
        <v>38</v>
      </c>
      <c r="D3276" t="s">
        <v>38</v>
      </c>
      <c r="E3276" t="s">
        <v>6</v>
      </c>
      <c r="F3276" s="30">
        <v>6980</v>
      </c>
      <c r="G3276" t="str">
        <f>IFERROR(_xlfn.XLOOKUP(E3276,[2]Mapping!$G:$G,[2]Mapping!$H:$H),0)</f>
        <v>CLUSTER 2</v>
      </c>
    </row>
    <row r="3277" spans="1:7" x14ac:dyDescent="0.3">
      <c r="A3277" t="str">
        <f t="shared" si="51"/>
        <v>September</v>
      </c>
      <c r="B3277" s="1">
        <v>45556</v>
      </c>
      <c r="C3277" t="s">
        <v>38</v>
      </c>
      <c r="D3277" t="s">
        <v>38</v>
      </c>
      <c r="E3277" t="s">
        <v>8</v>
      </c>
      <c r="F3277" s="30">
        <v>12250</v>
      </c>
      <c r="G3277" t="str">
        <f>IFERROR(_xlfn.XLOOKUP(E3277,[2]Mapping!$G:$G,[2]Mapping!$H:$H),0)</f>
        <v>CLUSTER 2</v>
      </c>
    </row>
    <row r="3278" spans="1:7" x14ac:dyDescent="0.3">
      <c r="A3278" t="str">
        <f t="shared" si="51"/>
        <v>September</v>
      </c>
      <c r="B3278" s="1">
        <v>45556</v>
      </c>
      <c r="C3278" t="s">
        <v>38</v>
      </c>
      <c r="D3278" t="s">
        <v>38</v>
      </c>
      <c r="E3278" t="s">
        <v>9</v>
      </c>
      <c r="F3278" s="30">
        <v>5430</v>
      </c>
      <c r="G3278" t="str">
        <f>IFERROR(_xlfn.XLOOKUP(E3278,[2]Mapping!$G:$G,[2]Mapping!$H:$H),0)</f>
        <v>CLUSTER 2</v>
      </c>
    </row>
    <row r="3279" spans="1:7" x14ac:dyDescent="0.3">
      <c r="A3279" t="str">
        <f t="shared" si="51"/>
        <v>September</v>
      </c>
      <c r="B3279" s="1">
        <v>45556</v>
      </c>
      <c r="C3279" t="s">
        <v>38</v>
      </c>
      <c r="D3279" t="s">
        <v>38</v>
      </c>
      <c r="E3279" t="s">
        <v>11</v>
      </c>
      <c r="F3279" s="30">
        <v>26490</v>
      </c>
      <c r="G3279" t="str">
        <f>IFERROR(_xlfn.XLOOKUP(E3279,[2]Mapping!$G:$G,[2]Mapping!$H:$H),0)</f>
        <v>CLUSTER 2</v>
      </c>
    </row>
    <row r="3280" spans="1:7" x14ac:dyDescent="0.3">
      <c r="A3280" t="str">
        <f t="shared" si="51"/>
        <v>September</v>
      </c>
      <c r="B3280" s="1">
        <v>45556</v>
      </c>
      <c r="C3280" t="s">
        <v>38</v>
      </c>
      <c r="D3280" t="s">
        <v>38</v>
      </c>
      <c r="E3280" t="s">
        <v>13</v>
      </c>
      <c r="F3280" s="30">
        <v>7860</v>
      </c>
      <c r="G3280" t="str">
        <f>IFERROR(_xlfn.XLOOKUP(E3280,[2]Mapping!$G:$G,[2]Mapping!$H:$H),0)</f>
        <v>CLUSTER 1</v>
      </c>
    </row>
    <row r="3281" spans="1:7" x14ac:dyDescent="0.3">
      <c r="A3281" t="str">
        <f t="shared" si="51"/>
        <v>September</v>
      </c>
      <c r="B3281" s="1">
        <v>45556</v>
      </c>
      <c r="C3281" t="s">
        <v>38</v>
      </c>
      <c r="D3281" t="s">
        <v>38</v>
      </c>
      <c r="E3281" t="s">
        <v>14</v>
      </c>
      <c r="F3281" s="30">
        <v>20600</v>
      </c>
      <c r="G3281" t="str">
        <f>IFERROR(_xlfn.XLOOKUP(E3281,[2]Mapping!$G:$G,[2]Mapping!$H:$H),0)</f>
        <v>CLUSTER 2</v>
      </c>
    </row>
    <row r="3282" spans="1:7" x14ac:dyDescent="0.3">
      <c r="A3282" t="str">
        <f t="shared" si="51"/>
        <v>September</v>
      </c>
      <c r="B3282" s="1">
        <v>45556</v>
      </c>
      <c r="C3282" t="s">
        <v>38</v>
      </c>
      <c r="D3282" t="s">
        <v>38</v>
      </c>
      <c r="E3282" t="s">
        <v>16</v>
      </c>
      <c r="F3282" s="30">
        <v>6000</v>
      </c>
      <c r="G3282" t="str">
        <f>IFERROR(_xlfn.XLOOKUP(E3282,[2]Mapping!$G:$G,[2]Mapping!$H:$H),0)</f>
        <v>CLUSTER 1</v>
      </c>
    </row>
    <row r="3283" spans="1:7" x14ac:dyDescent="0.3">
      <c r="A3283" t="str">
        <f t="shared" si="51"/>
        <v>September</v>
      </c>
      <c r="B3283" s="1">
        <v>45556</v>
      </c>
      <c r="C3283" t="s">
        <v>38</v>
      </c>
      <c r="D3283" t="s">
        <v>38</v>
      </c>
      <c r="E3283" t="s">
        <v>17</v>
      </c>
      <c r="F3283" s="30">
        <v>35120</v>
      </c>
      <c r="G3283" t="str">
        <f>IFERROR(_xlfn.XLOOKUP(E3283,[2]Mapping!$G:$G,[2]Mapping!$H:$H),0)</f>
        <v>CLUSTER 1</v>
      </c>
    </row>
    <row r="3284" spans="1:7" x14ac:dyDescent="0.3">
      <c r="A3284" t="str">
        <f t="shared" si="51"/>
        <v>September</v>
      </c>
      <c r="B3284" s="1">
        <v>45556</v>
      </c>
      <c r="C3284" t="s">
        <v>38</v>
      </c>
      <c r="D3284" t="s">
        <v>38</v>
      </c>
      <c r="E3284" t="s">
        <v>18</v>
      </c>
      <c r="F3284" s="30">
        <v>25604.84</v>
      </c>
      <c r="G3284" t="str">
        <f>IFERROR(_xlfn.XLOOKUP(E3284,[2]Mapping!$G:$G,[2]Mapping!$H:$H),0)</f>
        <v>CLUSTER 2</v>
      </c>
    </row>
    <row r="3285" spans="1:7" x14ac:dyDescent="0.3">
      <c r="A3285" t="str">
        <f t="shared" si="51"/>
        <v>September</v>
      </c>
      <c r="B3285" s="1">
        <v>45556</v>
      </c>
      <c r="C3285" t="s">
        <v>38</v>
      </c>
      <c r="D3285" t="s">
        <v>38</v>
      </c>
      <c r="E3285" t="s">
        <v>39</v>
      </c>
      <c r="F3285" s="30">
        <v>301950</v>
      </c>
      <c r="G3285" t="str">
        <f>IFERROR(_xlfn.XLOOKUP(E3285,[2]Mapping!$G:$G,[2]Mapping!$H:$H),0)</f>
        <v>KY</v>
      </c>
    </row>
    <row r="3286" spans="1:7" x14ac:dyDescent="0.3">
      <c r="A3286" t="str">
        <f t="shared" si="51"/>
        <v>September</v>
      </c>
      <c r="B3286" s="1">
        <v>45556</v>
      </c>
      <c r="C3286" t="s">
        <v>38</v>
      </c>
      <c r="D3286" t="s">
        <v>38</v>
      </c>
      <c r="E3286" t="s">
        <v>23</v>
      </c>
      <c r="F3286" s="30">
        <v>0</v>
      </c>
      <c r="G3286" t="str">
        <f>IFERROR(_xlfn.XLOOKUP(E3286,[2]Mapping!$G:$G,[2]Mapping!$H:$H),0)</f>
        <v>CLUSTER 2</v>
      </c>
    </row>
    <row r="3287" spans="1:7" x14ac:dyDescent="0.3">
      <c r="A3287" t="str">
        <f t="shared" si="51"/>
        <v>September</v>
      </c>
      <c r="B3287" s="1">
        <v>45556</v>
      </c>
      <c r="C3287" t="s">
        <v>38</v>
      </c>
      <c r="D3287" t="s">
        <v>38</v>
      </c>
      <c r="E3287" t="s">
        <v>25</v>
      </c>
      <c r="F3287" s="30">
        <v>49900</v>
      </c>
      <c r="G3287" t="str">
        <f>IFERROR(_xlfn.XLOOKUP(E3287,[2]Mapping!$G:$G,[2]Mapping!$H:$H),0)</f>
        <v>CLUSTER 1</v>
      </c>
    </row>
    <row r="3288" spans="1:7" x14ac:dyDescent="0.3">
      <c r="A3288" t="str">
        <f t="shared" si="51"/>
        <v>September</v>
      </c>
      <c r="B3288" s="1">
        <v>45556</v>
      </c>
      <c r="C3288" t="s">
        <v>38</v>
      </c>
      <c r="D3288" t="s">
        <v>38</v>
      </c>
      <c r="E3288" t="s">
        <v>26</v>
      </c>
      <c r="F3288" s="30">
        <v>12500</v>
      </c>
      <c r="G3288" t="str">
        <f>IFERROR(_xlfn.XLOOKUP(E3288,[2]Mapping!$G:$G,[2]Mapping!$H:$H),0)</f>
        <v>CLUSTER 1</v>
      </c>
    </row>
    <row r="3289" spans="1:7" x14ac:dyDescent="0.3">
      <c r="A3289" t="str">
        <f t="shared" si="51"/>
        <v>September</v>
      </c>
      <c r="B3289" s="1">
        <v>45556</v>
      </c>
      <c r="C3289" t="s">
        <v>38</v>
      </c>
      <c r="D3289" t="s">
        <v>38</v>
      </c>
      <c r="E3289" t="s">
        <v>28</v>
      </c>
      <c r="F3289" s="30">
        <v>23480</v>
      </c>
      <c r="G3289" t="str">
        <f>IFERROR(_xlfn.XLOOKUP(E3289,[2]Mapping!$G:$G,[2]Mapping!$H:$H),0)</f>
        <v>CLUSTER 1</v>
      </c>
    </row>
    <row r="3290" spans="1:7" x14ac:dyDescent="0.3">
      <c r="A3290" t="str">
        <f t="shared" si="51"/>
        <v>September</v>
      </c>
      <c r="B3290" s="1">
        <v>45556</v>
      </c>
      <c r="C3290" t="s">
        <v>38</v>
      </c>
      <c r="D3290" t="s">
        <v>38</v>
      </c>
      <c r="E3290" t="s">
        <v>29</v>
      </c>
      <c r="F3290" s="30">
        <v>53950.6</v>
      </c>
      <c r="G3290" t="str">
        <f>IFERROR(_xlfn.XLOOKUP(E3290,[2]Mapping!$G:$G,[2]Mapping!$H:$H),0)</f>
        <v>CLUSTER 1</v>
      </c>
    </row>
    <row r="3291" spans="1:7" x14ac:dyDescent="0.3">
      <c r="A3291" t="str">
        <f t="shared" si="51"/>
        <v>September</v>
      </c>
      <c r="B3291" s="1">
        <v>45556</v>
      </c>
      <c r="C3291" t="s">
        <v>38</v>
      </c>
      <c r="D3291" t="s">
        <v>38</v>
      </c>
      <c r="E3291" t="s">
        <v>30</v>
      </c>
      <c r="F3291" s="30">
        <v>2310</v>
      </c>
      <c r="G3291" t="str">
        <f>IFERROR(_xlfn.XLOOKUP(E3291,[2]Mapping!$G:$G,[2]Mapping!$H:$H),0)</f>
        <v>CLUSTER 2</v>
      </c>
    </row>
    <row r="3292" spans="1:7" x14ac:dyDescent="0.3">
      <c r="A3292" t="str">
        <f t="shared" si="51"/>
        <v>September</v>
      </c>
      <c r="B3292" s="1">
        <v>45556</v>
      </c>
      <c r="C3292" t="s">
        <v>38</v>
      </c>
      <c r="D3292" t="s">
        <v>38</v>
      </c>
      <c r="E3292" t="s">
        <v>31</v>
      </c>
      <c r="F3292" s="30">
        <v>22820</v>
      </c>
      <c r="G3292" t="str">
        <f>IFERROR(_xlfn.XLOOKUP(E3292,[2]Mapping!$G:$G,[2]Mapping!$H:$H),0)</f>
        <v>CLUSTER 1</v>
      </c>
    </row>
    <row r="3293" spans="1:7" x14ac:dyDescent="0.3">
      <c r="A3293" t="str">
        <f t="shared" si="51"/>
        <v>September</v>
      </c>
      <c r="B3293" s="1">
        <v>45556</v>
      </c>
      <c r="C3293" t="s">
        <v>38</v>
      </c>
      <c r="D3293" t="s">
        <v>38</v>
      </c>
      <c r="E3293" t="s">
        <v>32</v>
      </c>
      <c r="F3293" s="30">
        <v>53410</v>
      </c>
      <c r="G3293" t="str">
        <f>IFERROR(_xlfn.XLOOKUP(E3293,[2]Mapping!$G:$G,[2]Mapping!$H:$H),0)</f>
        <v>CLUSTER 1</v>
      </c>
    </row>
    <row r="3294" spans="1:7" x14ac:dyDescent="0.3">
      <c r="A3294" t="str">
        <f t="shared" si="51"/>
        <v>September</v>
      </c>
      <c r="B3294" s="1">
        <v>45556</v>
      </c>
      <c r="C3294" t="s">
        <v>38</v>
      </c>
      <c r="D3294" t="s">
        <v>38</v>
      </c>
      <c r="E3294" t="s">
        <v>33</v>
      </c>
      <c r="F3294" s="30">
        <v>1760</v>
      </c>
      <c r="G3294" t="str">
        <f>IFERROR(_xlfn.XLOOKUP(E3294,[2]Mapping!$G:$G,[2]Mapping!$H:$H),0)</f>
        <v>CLUSTER 1</v>
      </c>
    </row>
    <row r="3295" spans="1:7" x14ac:dyDescent="0.3">
      <c r="A3295" t="str">
        <f t="shared" si="51"/>
        <v>September</v>
      </c>
      <c r="B3295" s="1">
        <v>45556</v>
      </c>
      <c r="C3295" t="s">
        <v>38</v>
      </c>
      <c r="D3295" t="s">
        <v>38</v>
      </c>
      <c r="E3295" t="s">
        <v>34</v>
      </c>
      <c r="F3295" s="30">
        <v>4620</v>
      </c>
      <c r="G3295" t="str">
        <f>IFERROR(_xlfn.XLOOKUP(E3295,[2]Mapping!$G:$G,[2]Mapping!$H:$H),0)</f>
        <v>CLUSTER 2</v>
      </c>
    </row>
    <row r="3296" spans="1:7" x14ac:dyDescent="0.3">
      <c r="A3296" t="str">
        <f t="shared" si="51"/>
        <v>September</v>
      </c>
      <c r="B3296" s="1">
        <v>45556</v>
      </c>
      <c r="C3296" t="s">
        <v>38</v>
      </c>
      <c r="D3296" t="s">
        <v>38</v>
      </c>
      <c r="E3296" t="s">
        <v>35</v>
      </c>
      <c r="F3296" s="30">
        <v>10450</v>
      </c>
      <c r="G3296" t="str">
        <f>IFERROR(_xlfn.XLOOKUP(E3296,[2]Mapping!$G:$G,[2]Mapping!$H:$H),0)</f>
        <v>CLUSTER 2</v>
      </c>
    </row>
    <row r="3297" spans="1:7" x14ac:dyDescent="0.3">
      <c r="A3297" t="str">
        <f t="shared" si="51"/>
        <v>September</v>
      </c>
      <c r="B3297" s="1">
        <v>45556</v>
      </c>
      <c r="C3297" t="s">
        <v>2</v>
      </c>
      <c r="D3297" t="s">
        <v>2</v>
      </c>
      <c r="E3297" t="s">
        <v>3</v>
      </c>
      <c r="F3297" s="30">
        <v>195200</v>
      </c>
      <c r="G3297" t="str">
        <f>IFERROR(_xlfn.XLOOKUP(E3297,[2]Mapping!$G:$G,[2]Mapping!$H:$H),0)</f>
        <v>CLUSTER 1</v>
      </c>
    </row>
    <row r="3298" spans="1:7" x14ac:dyDescent="0.3">
      <c r="A3298" t="str">
        <f t="shared" si="51"/>
        <v>September</v>
      </c>
      <c r="B3298" s="1">
        <v>45556</v>
      </c>
      <c r="C3298" t="s">
        <v>2</v>
      </c>
      <c r="D3298" t="s">
        <v>2</v>
      </c>
      <c r="E3298" t="s">
        <v>4</v>
      </c>
      <c r="F3298" s="30">
        <v>94090.040000000008</v>
      </c>
      <c r="G3298" t="str">
        <f>IFERROR(_xlfn.XLOOKUP(E3298,[2]Mapping!$G:$G,[2]Mapping!$H:$H),0)</f>
        <v>CLUSTER 1</v>
      </c>
    </row>
    <row r="3299" spans="1:7" x14ac:dyDescent="0.3">
      <c r="A3299" t="str">
        <f t="shared" si="51"/>
        <v>September</v>
      </c>
      <c r="B3299" s="1">
        <v>45556</v>
      </c>
      <c r="C3299" t="s">
        <v>2</v>
      </c>
      <c r="D3299" t="s">
        <v>2</v>
      </c>
      <c r="E3299" t="s">
        <v>5</v>
      </c>
      <c r="F3299" s="30">
        <v>149338</v>
      </c>
      <c r="G3299" t="str">
        <f>IFERROR(_xlfn.XLOOKUP(E3299,[2]Mapping!$G:$G,[2]Mapping!$H:$H),0)</f>
        <v>CLUSTER 1</v>
      </c>
    </row>
    <row r="3300" spans="1:7" x14ac:dyDescent="0.3">
      <c r="A3300" t="str">
        <f t="shared" si="51"/>
        <v>September</v>
      </c>
      <c r="B3300" s="1">
        <v>45556</v>
      </c>
      <c r="C3300" t="s">
        <v>2</v>
      </c>
      <c r="D3300" t="s">
        <v>2</v>
      </c>
      <c r="E3300" t="s">
        <v>6</v>
      </c>
      <c r="F3300" s="30">
        <v>335300</v>
      </c>
      <c r="G3300" t="str">
        <f>IFERROR(_xlfn.XLOOKUP(E3300,[2]Mapping!$G:$G,[2]Mapping!$H:$H),0)</f>
        <v>CLUSTER 2</v>
      </c>
    </row>
    <row r="3301" spans="1:7" x14ac:dyDescent="0.3">
      <c r="A3301" t="str">
        <f t="shared" si="51"/>
        <v>September</v>
      </c>
      <c r="B3301" s="1">
        <v>45556</v>
      </c>
      <c r="C3301" t="s">
        <v>2</v>
      </c>
      <c r="D3301" t="s">
        <v>2</v>
      </c>
      <c r="E3301" t="s">
        <v>7</v>
      </c>
      <c r="F3301" s="30">
        <v>77660</v>
      </c>
      <c r="G3301" t="str">
        <f>IFERROR(_xlfn.XLOOKUP(E3301,[2]Mapping!$G:$G,[2]Mapping!$H:$H),0)</f>
        <v>CLUSTER 1</v>
      </c>
    </row>
    <row r="3302" spans="1:7" x14ac:dyDescent="0.3">
      <c r="A3302" t="str">
        <f t="shared" si="51"/>
        <v>September</v>
      </c>
      <c r="B3302" s="1">
        <v>45556</v>
      </c>
      <c r="C3302" t="s">
        <v>2</v>
      </c>
      <c r="D3302" t="s">
        <v>2</v>
      </c>
      <c r="E3302" t="s">
        <v>8</v>
      </c>
      <c r="F3302" s="30">
        <v>432500</v>
      </c>
      <c r="G3302" t="str">
        <f>IFERROR(_xlfn.XLOOKUP(E3302,[2]Mapping!$G:$G,[2]Mapping!$H:$H),0)</f>
        <v>CLUSTER 2</v>
      </c>
    </row>
    <row r="3303" spans="1:7" x14ac:dyDescent="0.3">
      <c r="A3303" t="str">
        <f t="shared" si="51"/>
        <v>September</v>
      </c>
      <c r="B3303" s="1">
        <v>45556</v>
      </c>
      <c r="C3303" t="s">
        <v>2</v>
      </c>
      <c r="D3303" t="s">
        <v>2</v>
      </c>
      <c r="E3303" t="s">
        <v>9</v>
      </c>
      <c r="F3303" s="30">
        <v>543950.02</v>
      </c>
      <c r="G3303" t="str">
        <f>IFERROR(_xlfn.XLOOKUP(E3303,[2]Mapping!$G:$G,[2]Mapping!$H:$H),0)</f>
        <v>CLUSTER 2</v>
      </c>
    </row>
    <row r="3304" spans="1:7" x14ac:dyDescent="0.3">
      <c r="A3304" t="str">
        <f t="shared" si="51"/>
        <v>September</v>
      </c>
      <c r="B3304" s="1">
        <v>45556</v>
      </c>
      <c r="C3304" t="s">
        <v>2</v>
      </c>
      <c r="D3304" t="s">
        <v>2</v>
      </c>
      <c r="E3304" t="s">
        <v>10</v>
      </c>
      <c r="F3304" s="30">
        <v>132040</v>
      </c>
      <c r="G3304" t="str">
        <f>IFERROR(_xlfn.XLOOKUP(E3304,[2]Mapping!$G:$G,[2]Mapping!$H:$H),0)</f>
        <v>CLUSTER 1</v>
      </c>
    </row>
    <row r="3305" spans="1:7" x14ac:dyDescent="0.3">
      <c r="A3305" t="str">
        <f t="shared" si="51"/>
        <v>September</v>
      </c>
      <c r="B3305" s="1">
        <v>45556</v>
      </c>
      <c r="C3305" t="s">
        <v>2</v>
      </c>
      <c r="D3305" t="s">
        <v>2</v>
      </c>
      <c r="E3305" t="s">
        <v>11</v>
      </c>
      <c r="F3305" s="30">
        <v>720570</v>
      </c>
      <c r="G3305" t="str">
        <f>IFERROR(_xlfn.XLOOKUP(E3305,[2]Mapping!$G:$G,[2]Mapping!$H:$H),0)</f>
        <v>CLUSTER 2</v>
      </c>
    </row>
    <row r="3306" spans="1:7" x14ac:dyDescent="0.3">
      <c r="A3306" t="str">
        <f t="shared" si="51"/>
        <v>September</v>
      </c>
      <c r="B3306" s="1">
        <v>45556</v>
      </c>
      <c r="C3306" t="s">
        <v>2</v>
      </c>
      <c r="D3306" t="s">
        <v>2</v>
      </c>
      <c r="E3306" t="s">
        <v>12</v>
      </c>
      <c r="F3306" s="30">
        <v>121140</v>
      </c>
      <c r="G3306" t="str">
        <f>IFERROR(_xlfn.XLOOKUP(E3306,[2]Mapping!$G:$G,[2]Mapping!$H:$H),0)</f>
        <v>CLUSTER 2</v>
      </c>
    </row>
    <row r="3307" spans="1:7" x14ac:dyDescent="0.3">
      <c r="A3307" t="str">
        <f t="shared" si="51"/>
        <v>September</v>
      </c>
      <c r="B3307" s="1">
        <v>45556</v>
      </c>
      <c r="C3307" t="s">
        <v>2</v>
      </c>
      <c r="D3307" t="s">
        <v>2</v>
      </c>
      <c r="E3307" t="s">
        <v>13</v>
      </c>
      <c r="F3307" s="30">
        <v>698189.88</v>
      </c>
      <c r="G3307" t="str">
        <f>IFERROR(_xlfn.XLOOKUP(E3307,[2]Mapping!$G:$G,[2]Mapping!$H:$H),0)</f>
        <v>CLUSTER 1</v>
      </c>
    </row>
    <row r="3308" spans="1:7" x14ac:dyDescent="0.3">
      <c r="A3308" t="str">
        <f t="shared" si="51"/>
        <v>September</v>
      </c>
      <c r="B3308" s="1">
        <v>45556</v>
      </c>
      <c r="C3308" t="s">
        <v>2</v>
      </c>
      <c r="D3308" t="s">
        <v>2</v>
      </c>
      <c r="E3308" t="s">
        <v>14</v>
      </c>
      <c r="F3308" s="30">
        <v>127240</v>
      </c>
      <c r="G3308" t="str">
        <f>IFERROR(_xlfn.XLOOKUP(E3308,[2]Mapping!$G:$G,[2]Mapping!$H:$H),0)</f>
        <v>CLUSTER 2</v>
      </c>
    </row>
    <row r="3309" spans="1:7" x14ac:dyDescent="0.3">
      <c r="A3309" t="str">
        <f t="shared" si="51"/>
        <v>September</v>
      </c>
      <c r="B3309" s="1">
        <v>45556</v>
      </c>
      <c r="C3309" t="s">
        <v>2</v>
      </c>
      <c r="D3309" t="s">
        <v>2</v>
      </c>
      <c r="E3309" t="s">
        <v>15</v>
      </c>
      <c r="F3309" s="30">
        <v>139390</v>
      </c>
      <c r="G3309" t="str">
        <f>IFERROR(_xlfn.XLOOKUP(E3309,[2]Mapping!$G:$G,[2]Mapping!$H:$H),0)</f>
        <v>CLUSTER 2</v>
      </c>
    </row>
    <row r="3310" spans="1:7" x14ac:dyDescent="0.3">
      <c r="A3310" t="str">
        <f t="shared" si="51"/>
        <v>September</v>
      </c>
      <c r="B3310" s="1">
        <v>45556</v>
      </c>
      <c r="C3310" t="s">
        <v>2</v>
      </c>
      <c r="D3310" t="s">
        <v>2</v>
      </c>
      <c r="E3310" t="s">
        <v>16</v>
      </c>
      <c r="F3310" s="30">
        <v>454350.02</v>
      </c>
      <c r="G3310" t="str">
        <f>IFERROR(_xlfn.XLOOKUP(E3310,[2]Mapping!$G:$G,[2]Mapping!$H:$H),0)</f>
        <v>CLUSTER 1</v>
      </c>
    </row>
    <row r="3311" spans="1:7" x14ac:dyDescent="0.3">
      <c r="A3311" t="str">
        <f t="shared" si="51"/>
        <v>September</v>
      </c>
      <c r="B3311" s="1">
        <v>45556</v>
      </c>
      <c r="C3311" t="s">
        <v>2</v>
      </c>
      <c r="D3311" t="s">
        <v>2</v>
      </c>
      <c r="E3311" t="s">
        <v>17</v>
      </c>
      <c r="F3311" s="30">
        <v>920700</v>
      </c>
      <c r="G3311" t="str">
        <f>IFERROR(_xlfn.XLOOKUP(E3311,[2]Mapping!$G:$G,[2]Mapping!$H:$H),0)</f>
        <v>CLUSTER 1</v>
      </c>
    </row>
    <row r="3312" spans="1:7" x14ac:dyDescent="0.3">
      <c r="A3312" t="str">
        <f t="shared" si="51"/>
        <v>September</v>
      </c>
      <c r="B3312" s="1">
        <v>45556</v>
      </c>
      <c r="C3312" t="s">
        <v>2</v>
      </c>
      <c r="D3312" t="s">
        <v>2</v>
      </c>
      <c r="E3312" t="s">
        <v>18</v>
      </c>
      <c r="F3312" s="30">
        <v>605510</v>
      </c>
      <c r="G3312" t="str">
        <f>IFERROR(_xlfn.XLOOKUP(E3312,[2]Mapping!$G:$G,[2]Mapping!$H:$H),0)</f>
        <v>CLUSTER 2</v>
      </c>
    </row>
    <row r="3313" spans="1:7" x14ac:dyDescent="0.3">
      <c r="A3313" t="str">
        <f t="shared" si="51"/>
        <v>September</v>
      </c>
      <c r="B3313" s="1">
        <v>45556</v>
      </c>
      <c r="C3313" t="s">
        <v>2</v>
      </c>
      <c r="D3313" t="s">
        <v>2</v>
      </c>
      <c r="E3313" t="s">
        <v>19</v>
      </c>
      <c r="F3313" s="30">
        <v>170930</v>
      </c>
      <c r="G3313" t="str">
        <f>IFERROR(_xlfn.XLOOKUP(E3313,[2]Mapping!$G:$G,[2]Mapping!$H:$H),0)</f>
        <v>CLUSTER 2</v>
      </c>
    </row>
    <row r="3314" spans="1:7" x14ac:dyDescent="0.3">
      <c r="A3314" t="str">
        <f t="shared" si="51"/>
        <v>September</v>
      </c>
      <c r="B3314" s="1">
        <v>45556</v>
      </c>
      <c r="C3314" t="s">
        <v>2</v>
      </c>
      <c r="D3314" t="s">
        <v>2</v>
      </c>
      <c r="E3314" t="s">
        <v>39</v>
      </c>
      <c r="F3314" s="30">
        <v>112500</v>
      </c>
      <c r="G3314" t="str">
        <f>IFERROR(_xlfn.XLOOKUP(E3314,[2]Mapping!$G:$G,[2]Mapping!$H:$H),0)</f>
        <v>KY</v>
      </c>
    </row>
    <row r="3315" spans="1:7" x14ac:dyDescent="0.3">
      <c r="A3315" t="str">
        <f t="shared" si="51"/>
        <v>September</v>
      </c>
      <c r="B3315" s="1">
        <v>45556</v>
      </c>
      <c r="C3315" t="s">
        <v>2</v>
      </c>
      <c r="D3315" t="s">
        <v>2</v>
      </c>
      <c r="E3315" t="s">
        <v>20</v>
      </c>
      <c r="F3315" s="30">
        <v>255292.2</v>
      </c>
      <c r="G3315" t="str">
        <f>IFERROR(_xlfn.XLOOKUP(E3315,[2]Mapping!$G:$G,[2]Mapping!$H:$H),0)</f>
        <v>CLUSTER 2</v>
      </c>
    </row>
    <row r="3316" spans="1:7" x14ac:dyDescent="0.3">
      <c r="A3316" t="str">
        <f t="shared" si="51"/>
        <v>September</v>
      </c>
      <c r="B3316" s="1">
        <v>45556</v>
      </c>
      <c r="C3316" t="s">
        <v>2</v>
      </c>
      <c r="D3316" t="s">
        <v>2</v>
      </c>
      <c r="E3316" t="s">
        <v>21</v>
      </c>
      <c r="F3316" s="30">
        <v>152490</v>
      </c>
      <c r="G3316" t="str">
        <f>IFERROR(_xlfn.XLOOKUP(E3316,[2]Mapping!$G:$G,[2]Mapping!$H:$H),0)</f>
        <v>CLUSTER 2</v>
      </c>
    </row>
    <row r="3317" spans="1:7" x14ac:dyDescent="0.3">
      <c r="A3317" t="str">
        <f t="shared" si="51"/>
        <v>September</v>
      </c>
      <c r="B3317" s="1">
        <v>45556</v>
      </c>
      <c r="C3317" t="s">
        <v>2</v>
      </c>
      <c r="D3317" t="s">
        <v>2</v>
      </c>
      <c r="E3317" t="s">
        <v>22</v>
      </c>
      <c r="F3317" s="30">
        <v>472660</v>
      </c>
      <c r="G3317" t="str">
        <f>IFERROR(_xlfn.XLOOKUP(E3317,[2]Mapping!$G:$G,[2]Mapping!$H:$H),0)</f>
        <v>CLUSTER 2</v>
      </c>
    </row>
    <row r="3318" spans="1:7" x14ac:dyDescent="0.3">
      <c r="A3318" t="str">
        <f t="shared" si="51"/>
        <v>September</v>
      </c>
      <c r="B3318" s="1">
        <v>45556</v>
      </c>
      <c r="C3318" t="s">
        <v>2</v>
      </c>
      <c r="D3318" t="s">
        <v>2</v>
      </c>
      <c r="E3318" t="s">
        <v>23</v>
      </c>
      <c r="F3318" s="30">
        <v>90940</v>
      </c>
      <c r="G3318" t="str">
        <f>IFERROR(_xlfn.XLOOKUP(E3318,[2]Mapping!$G:$G,[2]Mapping!$H:$H),0)</f>
        <v>CLUSTER 2</v>
      </c>
    </row>
    <row r="3319" spans="1:7" x14ac:dyDescent="0.3">
      <c r="A3319" t="str">
        <f t="shared" si="51"/>
        <v>September</v>
      </c>
      <c r="B3319" s="1">
        <v>45556</v>
      </c>
      <c r="C3319" t="s">
        <v>2</v>
      </c>
      <c r="D3319" t="s">
        <v>2</v>
      </c>
      <c r="E3319" t="s">
        <v>24</v>
      </c>
      <c r="F3319" s="30">
        <v>198600</v>
      </c>
      <c r="G3319" t="str">
        <f>IFERROR(_xlfn.XLOOKUP(E3319,[2]Mapping!$G:$G,[2]Mapping!$H:$H),0)</f>
        <v>CLUSTER 1</v>
      </c>
    </row>
    <row r="3320" spans="1:7" x14ac:dyDescent="0.3">
      <c r="A3320" t="str">
        <f t="shared" si="51"/>
        <v>September</v>
      </c>
      <c r="B3320" s="1">
        <v>45556</v>
      </c>
      <c r="C3320" t="s">
        <v>2</v>
      </c>
      <c r="D3320" t="s">
        <v>2</v>
      </c>
      <c r="E3320" t="s">
        <v>25</v>
      </c>
      <c r="F3320" s="30">
        <v>438360</v>
      </c>
      <c r="G3320" t="str">
        <f>IFERROR(_xlfn.XLOOKUP(E3320,[2]Mapping!$G:$G,[2]Mapping!$H:$H),0)</f>
        <v>CLUSTER 1</v>
      </c>
    </row>
    <row r="3321" spans="1:7" x14ac:dyDescent="0.3">
      <c r="A3321" t="str">
        <f t="shared" ref="A3321:A3384" si="52">TEXT(B3321,"MMMM")</f>
        <v>September</v>
      </c>
      <c r="B3321" s="1">
        <v>45556</v>
      </c>
      <c r="C3321" t="s">
        <v>2</v>
      </c>
      <c r="D3321" t="s">
        <v>2</v>
      </c>
      <c r="E3321" t="s">
        <v>26</v>
      </c>
      <c r="F3321" s="30">
        <v>404370.01</v>
      </c>
      <c r="G3321" t="str">
        <f>IFERROR(_xlfn.XLOOKUP(E3321,[2]Mapping!$G:$G,[2]Mapping!$H:$H),0)</f>
        <v>CLUSTER 1</v>
      </c>
    </row>
    <row r="3322" spans="1:7" x14ac:dyDescent="0.3">
      <c r="A3322" t="str">
        <f t="shared" si="52"/>
        <v>September</v>
      </c>
      <c r="B3322" s="1">
        <v>45556</v>
      </c>
      <c r="C3322" t="s">
        <v>2</v>
      </c>
      <c r="D3322" t="s">
        <v>2</v>
      </c>
      <c r="E3322" t="s">
        <v>27</v>
      </c>
      <c r="F3322" s="30">
        <v>287620.03000000003</v>
      </c>
      <c r="G3322" t="str">
        <f>IFERROR(_xlfn.XLOOKUP(E3322,[2]Mapping!$G:$G,[2]Mapping!$H:$H),0)</f>
        <v>CLUSTER 2</v>
      </c>
    </row>
    <row r="3323" spans="1:7" x14ac:dyDescent="0.3">
      <c r="A3323" t="str">
        <f t="shared" si="52"/>
        <v>September</v>
      </c>
      <c r="B3323" s="1">
        <v>45556</v>
      </c>
      <c r="C3323" t="s">
        <v>2</v>
      </c>
      <c r="D3323" t="s">
        <v>2</v>
      </c>
      <c r="E3323" t="s">
        <v>28</v>
      </c>
      <c r="F3323" s="30">
        <v>178399.97999999998</v>
      </c>
      <c r="G3323" t="str">
        <f>IFERROR(_xlfn.XLOOKUP(E3323,[2]Mapping!$G:$G,[2]Mapping!$H:$H),0)</f>
        <v>CLUSTER 1</v>
      </c>
    </row>
    <row r="3324" spans="1:7" x14ac:dyDescent="0.3">
      <c r="A3324" t="str">
        <f t="shared" si="52"/>
        <v>September</v>
      </c>
      <c r="B3324" s="1">
        <v>45556</v>
      </c>
      <c r="C3324" t="s">
        <v>2</v>
      </c>
      <c r="D3324" t="s">
        <v>2</v>
      </c>
      <c r="E3324" t="s">
        <v>29</v>
      </c>
      <c r="F3324" s="30">
        <v>368891.3</v>
      </c>
      <c r="G3324" t="str">
        <f>IFERROR(_xlfn.XLOOKUP(E3324,[2]Mapping!$G:$G,[2]Mapping!$H:$H),0)</f>
        <v>CLUSTER 1</v>
      </c>
    </row>
    <row r="3325" spans="1:7" x14ac:dyDescent="0.3">
      <c r="A3325" t="str">
        <f t="shared" si="52"/>
        <v>September</v>
      </c>
      <c r="B3325" s="1">
        <v>45556</v>
      </c>
      <c r="C3325" t="s">
        <v>2</v>
      </c>
      <c r="D3325" t="s">
        <v>2</v>
      </c>
      <c r="E3325" t="s">
        <v>30</v>
      </c>
      <c r="F3325" s="30">
        <v>559640.02</v>
      </c>
      <c r="G3325" t="str">
        <f>IFERROR(_xlfn.XLOOKUP(E3325,[2]Mapping!$G:$G,[2]Mapping!$H:$H),0)</f>
        <v>CLUSTER 2</v>
      </c>
    </row>
    <row r="3326" spans="1:7" x14ac:dyDescent="0.3">
      <c r="A3326" t="str">
        <f t="shared" si="52"/>
        <v>September</v>
      </c>
      <c r="B3326" s="1">
        <v>45556</v>
      </c>
      <c r="C3326" t="s">
        <v>2</v>
      </c>
      <c r="D3326" t="s">
        <v>2</v>
      </c>
      <c r="E3326" t="s">
        <v>31</v>
      </c>
      <c r="F3326" s="30">
        <v>763060.02</v>
      </c>
      <c r="G3326" t="str">
        <f>IFERROR(_xlfn.XLOOKUP(E3326,[2]Mapping!$G:$G,[2]Mapping!$H:$H),0)</f>
        <v>CLUSTER 1</v>
      </c>
    </row>
    <row r="3327" spans="1:7" x14ac:dyDescent="0.3">
      <c r="A3327" t="str">
        <f t="shared" si="52"/>
        <v>September</v>
      </c>
      <c r="B3327" s="1">
        <v>45556</v>
      </c>
      <c r="C3327" t="s">
        <v>2</v>
      </c>
      <c r="D3327" t="s">
        <v>2</v>
      </c>
      <c r="E3327" t="s">
        <v>32</v>
      </c>
      <c r="F3327" s="30">
        <v>327680.01</v>
      </c>
      <c r="G3327" t="str">
        <f>IFERROR(_xlfn.XLOOKUP(E3327,[2]Mapping!$G:$G,[2]Mapping!$H:$H),0)</f>
        <v>CLUSTER 1</v>
      </c>
    </row>
    <row r="3328" spans="1:7" x14ac:dyDescent="0.3">
      <c r="A3328" t="str">
        <f t="shared" si="52"/>
        <v>September</v>
      </c>
      <c r="B3328" s="1">
        <v>45556</v>
      </c>
      <c r="C3328" t="s">
        <v>2</v>
      </c>
      <c r="D3328" t="s">
        <v>2</v>
      </c>
      <c r="E3328" t="s">
        <v>33</v>
      </c>
      <c r="F3328" s="30">
        <v>331340.03000000003</v>
      </c>
      <c r="G3328" t="str">
        <f>IFERROR(_xlfn.XLOOKUP(E3328,[2]Mapping!$G:$G,[2]Mapping!$H:$H),0)</f>
        <v>CLUSTER 1</v>
      </c>
    </row>
    <row r="3329" spans="1:7" x14ac:dyDescent="0.3">
      <c r="A3329" t="str">
        <f t="shared" si="52"/>
        <v>September</v>
      </c>
      <c r="B3329" s="1">
        <v>45556</v>
      </c>
      <c r="C3329" t="s">
        <v>2</v>
      </c>
      <c r="D3329" t="s">
        <v>2</v>
      </c>
      <c r="E3329" t="s">
        <v>34</v>
      </c>
      <c r="F3329" s="30">
        <v>112839.98999999999</v>
      </c>
      <c r="G3329" t="str">
        <f>IFERROR(_xlfn.XLOOKUP(E3329,[2]Mapping!$G:$G,[2]Mapping!$H:$H),0)</f>
        <v>CLUSTER 2</v>
      </c>
    </row>
    <row r="3330" spans="1:7" x14ac:dyDescent="0.3">
      <c r="A3330" t="str">
        <f t="shared" si="52"/>
        <v>September</v>
      </c>
      <c r="B3330" s="1">
        <v>45556</v>
      </c>
      <c r="C3330" t="s">
        <v>2</v>
      </c>
      <c r="D3330" t="s">
        <v>2</v>
      </c>
      <c r="E3330" t="s">
        <v>35</v>
      </c>
      <c r="F3330" s="30">
        <v>579949.11</v>
      </c>
      <c r="G3330" t="str">
        <f>IFERROR(_xlfn.XLOOKUP(E3330,[2]Mapping!$G:$G,[2]Mapping!$H:$H),0)</f>
        <v>CLUSTER 2</v>
      </c>
    </row>
    <row r="3331" spans="1:7" x14ac:dyDescent="0.3">
      <c r="A3331" t="str">
        <f t="shared" si="52"/>
        <v>September</v>
      </c>
      <c r="B3331" s="1">
        <v>45556</v>
      </c>
      <c r="C3331" t="s">
        <v>2</v>
      </c>
      <c r="D3331" t="s">
        <v>2</v>
      </c>
      <c r="E3331" t="s">
        <v>36</v>
      </c>
      <c r="F3331" s="30">
        <v>485650</v>
      </c>
      <c r="G3331" t="str">
        <f>IFERROR(_xlfn.XLOOKUP(E3331,[2]Mapping!$G:$G,[2]Mapping!$H:$H),0)</f>
        <v>CLUSTER 2</v>
      </c>
    </row>
    <row r="3332" spans="1:7" x14ac:dyDescent="0.3">
      <c r="A3332" t="str">
        <f t="shared" si="52"/>
        <v>September</v>
      </c>
      <c r="B3332" s="1">
        <v>45556</v>
      </c>
      <c r="C3332" t="s">
        <v>0</v>
      </c>
      <c r="D3332" t="s">
        <v>0</v>
      </c>
      <c r="E3332" t="s">
        <v>39</v>
      </c>
      <c r="F3332" s="30">
        <v>10170</v>
      </c>
      <c r="G3332" t="str">
        <f>IFERROR(_xlfn.XLOOKUP(E3332,[2]Mapping!$G:$G,[2]Mapping!$H:$H),0)</f>
        <v>KY</v>
      </c>
    </row>
    <row r="3333" spans="1:7" x14ac:dyDescent="0.3">
      <c r="A3333" t="str">
        <f t="shared" si="52"/>
        <v>September</v>
      </c>
      <c r="B3333" s="3">
        <v>45556</v>
      </c>
      <c r="C3333" t="s">
        <v>0</v>
      </c>
      <c r="D3333" t="s">
        <v>0</v>
      </c>
      <c r="E3333" t="s">
        <v>26</v>
      </c>
      <c r="F3333" s="30">
        <v>1000</v>
      </c>
      <c r="G3333" t="str">
        <f>IFERROR(_xlfn.XLOOKUP(E3333,[2]Mapping!$G:$G,[2]Mapping!$H:$H),0)</f>
        <v>CLUSTER 1</v>
      </c>
    </row>
    <row r="3334" spans="1:7" x14ac:dyDescent="0.3">
      <c r="A3334" t="str">
        <f t="shared" si="52"/>
        <v>September</v>
      </c>
      <c r="B3334" s="1">
        <v>45558</v>
      </c>
      <c r="C3334" t="s">
        <v>37</v>
      </c>
      <c r="D3334" t="s">
        <v>37</v>
      </c>
      <c r="E3334" t="s">
        <v>11</v>
      </c>
      <c r="F3334" s="30">
        <v>1180</v>
      </c>
      <c r="G3334" t="str">
        <f>IFERROR(_xlfn.XLOOKUP(E3334,[2]Mapping!$G:$G,[2]Mapping!$H:$H),0)</f>
        <v>CLUSTER 2</v>
      </c>
    </row>
    <row r="3335" spans="1:7" x14ac:dyDescent="0.3">
      <c r="A3335" t="str">
        <f t="shared" si="52"/>
        <v>September</v>
      </c>
      <c r="B3335" s="1">
        <v>45558</v>
      </c>
      <c r="C3335" t="s">
        <v>37</v>
      </c>
      <c r="D3335" t="s">
        <v>37</v>
      </c>
      <c r="E3335" t="s">
        <v>14</v>
      </c>
      <c r="F3335" s="30">
        <v>830</v>
      </c>
      <c r="G3335" t="str">
        <f>IFERROR(_xlfn.XLOOKUP(E3335,[2]Mapping!$G:$G,[2]Mapping!$H:$H),0)</f>
        <v>CLUSTER 2</v>
      </c>
    </row>
    <row r="3336" spans="1:7" x14ac:dyDescent="0.3">
      <c r="A3336" t="str">
        <f t="shared" si="52"/>
        <v>September</v>
      </c>
      <c r="B3336" s="1">
        <v>45558</v>
      </c>
      <c r="C3336" t="s">
        <v>37</v>
      </c>
      <c r="D3336" t="s">
        <v>37</v>
      </c>
      <c r="E3336" t="s">
        <v>17</v>
      </c>
      <c r="F3336" s="30">
        <v>3200</v>
      </c>
      <c r="G3336" t="str">
        <f>IFERROR(_xlfn.XLOOKUP(E3336,[2]Mapping!$G:$G,[2]Mapping!$H:$H),0)</f>
        <v>CLUSTER 1</v>
      </c>
    </row>
    <row r="3337" spans="1:7" x14ac:dyDescent="0.3">
      <c r="A3337" t="str">
        <f t="shared" si="52"/>
        <v>September</v>
      </c>
      <c r="B3337" s="1">
        <v>45558</v>
      </c>
      <c r="C3337" t="s">
        <v>37</v>
      </c>
      <c r="D3337" t="s">
        <v>37</v>
      </c>
      <c r="E3337" t="s">
        <v>18</v>
      </c>
      <c r="F3337" s="30">
        <v>11060</v>
      </c>
      <c r="G3337" t="str">
        <f>IFERROR(_xlfn.XLOOKUP(E3337,[2]Mapping!$G:$G,[2]Mapping!$H:$H),0)</f>
        <v>CLUSTER 2</v>
      </c>
    </row>
    <row r="3338" spans="1:7" x14ac:dyDescent="0.3">
      <c r="A3338" t="str">
        <f t="shared" si="52"/>
        <v>September</v>
      </c>
      <c r="B3338" s="1">
        <v>45558</v>
      </c>
      <c r="C3338" t="s">
        <v>37</v>
      </c>
      <c r="D3338" t="s">
        <v>37</v>
      </c>
      <c r="E3338" t="s">
        <v>22</v>
      </c>
      <c r="F3338" s="30">
        <v>11940</v>
      </c>
      <c r="G3338" t="str">
        <f>IFERROR(_xlfn.XLOOKUP(E3338,[2]Mapping!$G:$G,[2]Mapping!$H:$H),0)</f>
        <v>CLUSTER 2</v>
      </c>
    </row>
    <row r="3339" spans="1:7" x14ac:dyDescent="0.3">
      <c r="A3339" t="str">
        <f t="shared" si="52"/>
        <v>September</v>
      </c>
      <c r="B3339" s="1">
        <v>45558</v>
      </c>
      <c r="C3339" t="s">
        <v>37</v>
      </c>
      <c r="D3339" t="s">
        <v>37</v>
      </c>
      <c r="E3339" t="s">
        <v>24</v>
      </c>
      <c r="F3339" s="30">
        <v>1590</v>
      </c>
      <c r="G3339" t="str">
        <f>IFERROR(_xlfn.XLOOKUP(E3339,[2]Mapping!$G:$G,[2]Mapping!$H:$H),0)</f>
        <v>CLUSTER 1</v>
      </c>
    </row>
    <row r="3340" spans="1:7" x14ac:dyDescent="0.3">
      <c r="A3340" t="str">
        <f t="shared" si="52"/>
        <v>September</v>
      </c>
      <c r="B3340" s="1">
        <v>45558</v>
      </c>
      <c r="C3340" t="s">
        <v>37</v>
      </c>
      <c r="D3340" t="s">
        <v>37</v>
      </c>
      <c r="E3340" t="s">
        <v>26</v>
      </c>
      <c r="F3340" s="30">
        <v>350</v>
      </c>
      <c r="G3340" t="str">
        <f>IFERROR(_xlfn.XLOOKUP(E3340,[2]Mapping!$G:$G,[2]Mapping!$H:$H),0)</f>
        <v>CLUSTER 1</v>
      </c>
    </row>
    <row r="3341" spans="1:7" x14ac:dyDescent="0.3">
      <c r="A3341" t="str">
        <f t="shared" si="52"/>
        <v>September</v>
      </c>
      <c r="B3341" s="1">
        <v>45558</v>
      </c>
      <c r="C3341" t="s">
        <v>37</v>
      </c>
      <c r="D3341" t="s">
        <v>37</v>
      </c>
      <c r="E3341" t="s">
        <v>27</v>
      </c>
      <c r="F3341" s="30">
        <v>5600</v>
      </c>
      <c r="G3341" t="str">
        <f>IFERROR(_xlfn.XLOOKUP(E3341,[2]Mapping!$G:$G,[2]Mapping!$H:$H),0)</f>
        <v>CLUSTER 2</v>
      </c>
    </row>
    <row r="3342" spans="1:7" x14ac:dyDescent="0.3">
      <c r="A3342" t="str">
        <f t="shared" si="52"/>
        <v>September</v>
      </c>
      <c r="B3342" s="1">
        <v>45558</v>
      </c>
      <c r="C3342" t="s">
        <v>37</v>
      </c>
      <c r="D3342" t="s">
        <v>37</v>
      </c>
      <c r="E3342" t="s">
        <v>28</v>
      </c>
      <c r="F3342" s="30">
        <v>3900</v>
      </c>
      <c r="G3342" t="str">
        <f>IFERROR(_xlfn.XLOOKUP(E3342,[2]Mapping!$G:$G,[2]Mapping!$H:$H),0)</f>
        <v>CLUSTER 1</v>
      </c>
    </row>
    <row r="3343" spans="1:7" x14ac:dyDescent="0.3">
      <c r="A3343" t="str">
        <f t="shared" si="52"/>
        <v>September</v>
      </c>
      <c r="B3343" s="1">
        <v>45558</v>
      </c>
      <c r="C3343" t="s">
        <v>37</v>
      </c>
      <c r="D3343" t="s">
        <v>37</v>
      </c>
      <c r="E3343" t="s">
        <v>31</v>
      </c>
      <c r="F3343" s="30">
        <v>9450</v>
      </c>
      <c r="G3343" t="str">
        <f>IFERROR(_xlfn.XLOOKUP(E3343,[2]Mapping!$G:$G,[2]Mapping!$H:$H),0)</f>
        <v>CLUSTER 1</v>
      </c>
    </row>
    <row r="3344" spans="1:7" x14ac:dyDescent="0.3">
      <c r="A3344" t="str">
        <f t="shared" si="52"/>
        <v>September</v>
      </c>
      <c r="B3344" s="1">
        <v>45558</v>
      </c>
      <c r="C3344" t="s">
        <v>37</v>
      </c>
      <c r="D3344" t="s">
        <v>37</v>
      </c>
      <c r="E3344" t="s">
        <v>32</v>
      </c>
      <c r="F3344" s="30">
        <v>33100</v>
      </c>
      <c r="G3344" t="str">
        <f>IFERROR(_xlfn.XLOOKUP(E3344,[2]Mapping!$G:$G,[2]Mapping!$H:$H),0)</f>
        <v>CLUSTER 1</v>
      </c>
    </row>
    <row r="3345" spans="1:7" x14ac:dyDescent="0.3">
      <c r="A3345" t="str">
        <f t="shared" si="52"/>
        <v>September</v>
      </c>
      <c r="B3345" s="1">
        <v>45558</v>
      </c>
      <c r="C3345" t="s">
        <v>37</v>
      </c>
      <c r="D3345" t="s">
        <v>37</v>
      </c>
      <c r="E3345" t="s">
        <v>36</v>
      </c>
      <c r="F3345" s="30">
        <v>4200</v>
      </c>
      <c r="G3345" t="str">
        <f>IFERROR(_xlfn.XLOOKUP(E3345,[2]Mapping!$G:$G,[2]Mapping!$H:$H),0)</f>
        <v>CLUSTER 2</v>
      </c>
    </row>
    <row r="3346" spans="1:7" x14ac:dyDescent="0.3">
      <c r="A3346" t="str">
        <f t="shared" si="52"/>
        <v>September</v>
      </c>
      <c r="B3346" s="1">
        <v>45558</v>
      </c>
      <c r="C3346" t="s">
        <v>38</v>
      </c>
      <c r="D3346" t="s">
        <v>38</v>
      </c>
      <c r="E3346" t="s">
        <v>4</v>
      </c>
      <c r="F3346" s="30">
        <v>4500</v>
      </c>
      <c r="G3346" t="str">
        <f>IFERROR(_xlfn.XLOOKUP(E3346,[2]Mapping!$G:$G,[2]Mapping!$H:$H),0)</f>
        <v>CLUSTER 1</v>
      </c>
    </row>
    <row r="3347" spans="1:7" x14ac:dyDescent="0.3">
      <c r="A3347" t="str">
        <f t="shared" si="52"/>
        <v>September</v>
      </c>
      <c r="B3347" s="1">
        <v>45558</v>
      </c>
      <c r="C3347" t="s">
        <v>38</v>
      </c>
      <c r="D3347" t="s">
        <v>38</v>
      </c>
      <c r="E3347" t="s">
        <v>5</v>
      </c>
      <c r="F3347" s="30">
        <v>880</v>
      </c>
      <c r="G3347" t="str">
        <f>IFERROR(_xlfn.XLOOKUP(E3347,[2]Mapping!$G:$G,[2]Mapping!$H:$H),0)</f>
        <v>CLUSTER 1</v>
      </c>
    </row>
    <row r="3348" spans="1:7" x14ac:dyDescent="0.3">
      <c r="A3348" t="str">
        <f t="shared" si="52"/>
        <v>September</v>
      </c>
      <c r="B3348" s="1">
        <v>45558</v>
      </c>
      <c r="C3348" t="s">
        <v>38</v>
      </c>
      <c r="D3348" t="s">
        <v>38</v>
      </c>
      <c r="E3348" t="s">
        <v>7</v>
      </c>
      <c r="F3348" s="30">
        <v>27390</v>
      </c>
      <c r="G3348" t="str">
        <f>IFERROR(_xlfn.XLOOKUP(E3348,[2]Mapping!$G:$G,[2]Mapping!$H:$H),0)</f>
        <v>CLUSTER 1</v>
      </c>
    </row>
    <row r="3349" spans="1:7" x14ac:dyDescent="0.3">
      <c r="A3349" t="str">
        <f t="shared" si="52"/>
        <v>September</v>
      </c>
      <c r="B3349" s="1">
        <v>45558</v>
      </c>
      <c r="C3349" t="s">
        <v>38</v>
      </c>
      <c r="D3349" t="s">
        <v>38</v>
      </c>
      <c r="E3349" t="s">
        <v>8</v>
      </c>
      <c r="F3349" s="30">
        <v>8550</v>
      </c>
      <c r="G3349" t="str">
        <f>IFERROR(_xlfn.XLOOKUP(E3349,[2]Mapping!$G:$G,[2]Mapping!$H:$H),0)</f>
        <v>CLUSTER 2</v>
      </c>
    </row>
    <row r="3350" spans="1:7" x14ac:dyDescent="0.3">
      <c r="A3350" t="str">
        <f t="shared" si="52"/>
        <v>September</v>
      </c>
      <c r="B3350" s="1">
        <v>45558</v>
      </c>
      <c r="C3350" t="s">
        <v>38</v>
      </c>
      <c r="D3350" t="s">
        <v>38</v>
      </c>
      <c r="E3350" t="s">
        <v>9</v>
      </c>
      <c r="F3350" s="30">
        <v>59760</v>
      </c>
      <c r="G3350" t="str">
        <f>IFERROR(_xlfn.XLOOKUP(E3350,[2]Mapping!$G:$G,[2]Mapping!$H:$H),0)</f>
        <v>CLUSTER 2</v>
      </c>
    </row>
    <row r="3351" spans="1:7" x14ac:dyDescent="0.3">
      <c r="A3351" t="str">
        <f t="shared" si="52"/>
        <v>September</v>
      </c>
      <c r="B3351" s="1">
        <v>45558</v>
      </c>
      <c r="C3351" t="s">
        <v>38</v>
      </c>
      <c r="D3351" t="s">
        <v>38</v>
      </c>
      <c r="E3351" t="s">
        <v>11</v>
      </c>
      <c r="F3351" s="30">
        <v>8360</v>
      </c>
      <c r="G3351" t="str">
        <f>IFERROR(_xlfn.XLOOKUP(E3351,[2]Mapping!$G:$G,[2]Mapping!$H:$H),0)</f>
        <v>CLUSTER 2</v>
      </c>
    </row>
    <row r="3352" spans="1:7" x14ac:dyDescent="0.3">
      <c r="A3352" t="str">
        <f t="shared" si="52"/>
        <v>September</v>
      </c>
      <c r="B3352" s="1">
        <v>45558</v>
      </c>
      <c r="C3352" t="s">
        <v>38</v>
      </c>
      <c r="D3352" t="s">
        <v>38</v>
      </c>
      <c r="E3352" t="s">
        <v>12</v>
      </c>
      <c r="F3352" s="30">
        <v>5230</v>
      </c>
      <c r="G3352" t="str">
        <f>IFERROR(_xlfn.XLOOKUP(E3352,[2]Mapping!$G:$G,[2]Mapping!$H:$H),0)</f>
        <v>CLUSTER 2</v>
      </c>
    </row>
    <row r="3353" spans="1:7" x14ac:dyDescent="0.3">
      <c r="A3353" t="str">
        <f t="shared" si="52"/>
        <v>September</v>
      </c>
      <c r="B3353" s="1">
        <v>45558</v>
      </c>
      <c r="C3353" t="s">
        <v>38</v>
      </c>
      <c r="D3353" t="s">
        <v>38</v>
      </c>
      <c r="E3353" t="s">
        <v>13</v>
      </c>
      <c r="F3353" s="30">
        <v>8640</v>
      </c>
      <c r="G3353" t="str">
        <f>IFERROR(_xlfn.XLOOKUP(E3353,[2]Mapping!$G:$G,[2]Mapping!$H:$H),0)</f>
        <v>CLUSTER 1</v>
      </c>
    </row>
    <row r="3354" spans="1:7" x14ac:dyDescent="0.3">
      <c r="A3354" t="str">
        <f t="shared" si="52"/>
        <v>September</v>
      </c>
      <c r="B3354" s="1">
        <v>45558</v>
      </c>
      <c r="C3354" t="s">
        <v>38</v>
      </c>
      <c r="D3354" t="s">
        <v>38</v>
      </c>
      <c r="E3354" t="s">
        <v>14</v>
      </c>
      <c r="F3354" s="30">
        <v>880</v>
      </c>
      <c r="G3354" t="str">
        <f>IFERROR(_xlfn.XLOOKUP(E3354,[2]Mapping!$G:$G,[2]Mapping!$H:$H),0)</f>
        <v>CLUSTER 2</v>
      </c>
    </row>
    <row r="3355" spans="1:7" x14ac:dyDescent="0.3">
      <c r="A3355" t="str">
        <f t="shared" si="52"/>
        <v>September</v>
      </c>
      <c r="B3355" s="1">
        <v>45558</v>
      </c>
      <c r="C3355" t="s">
        <v>38</v>
      </c>
      <c r="D3355" t="s">
        <v>38</v>
      </c>
      <c r="E3355" t="s">
        <v>16</v>
      </c>
      <c r="F3355" s="30">
        <v>45701</v>
      </c>
      <c r="G3355" t="str">
        <f>IFERROR(_xlfn.XLOOKUP(E3355,[2]Mapping!$G:$G,[2]Mapping!$H:$H),0)</f>
        <v>CLUSTER 1</v>
      </c>
    </row>
    <row r="3356" spans="1:7" x14ac:dyDescent="0.3">
      <c r="A3356" t="str">
        <f t="shared" si="52"/>
        <v>September</v>
      </c>
      <c r="B3356" s="1">
        <v>45558</v>
      </c>
      <c r="C3356" t="s">
        <v>38</v>
      </c>
      <c r="D3356" t="s">
        <v>38</v>
      </c>
      <c r="E3356" t="s">
        <v>17</v>
      </c>
      <c r="F3356" s="30">
        <v>4550</v>
      </c>
      <c r="G3356" t="str">
        <f>IFERROR(_xlfn.XLOOKUP(E3356,[2]Mapping!$G:$G,[2]Mapping!$H:$H),0)</f>
        <v>CLUSTER 1</v>
      </c>
    </row>
    <row r="3357" spans="1:7" x14ac:dyDescent="0.3">
      <c r="A3357" t="str">
        <f t="shared" si="52"/>
        <v>September</v>
      </c>
      <c r="B3357" s="1">
        <v>45558</v>
      </c>
      <c r="C3357" t="s">
        <v>38</v>
      </c>
      <c r="D3357" t="s">
        <v>38</v>
      </c>
      <c r="E3357" t="s">
        <v>18</v>
      </c>
      <c r="F3357" s="30">
        <v>7690</v>
      </c>
      <c r="G3357" t="str">
        <f>IFERROR(_xlfn.XLOOKUP(E3357,[2]Mapping!$G:$G,[2]Mapping!$H:$H),0)</f>
        <v>CLUSTER 2</v>
      </c>
    </row>
    <row r="3358" spans="1:7" x14ac:dyDescent="0.3">
      <c r="A3358" t="str">
        <f t="shared" si="52"/>
        <v>September</v>
      </c>
      <c r="B3358" s="1">
        <v>45558</v>
      </c>
      <c r="C3358" t="s">
        <v>38</v>
      </c>
      <c r="D3358" t="s">
        <v>38</v>
      </c>
      <c r="E3358" t="s">
        <v>19</v>
      </c>
      <c r="F3358" s="30">
        <v>6930</v>
      </c>
      <c r="G3358" t="str">
        <f>IFERROR(_xlfn.XLOOKUP(E3358,[2]Mapping!$G:$G,[2]Mapping!$H:$H),0)</f>
        <v>CLUSTER 2</v>
      </c>
    </row>
    <row r="3359" spans="1:7" x14ac:dyDescent="0.3">
      <c r="A3359" t="str">
        <f t="shared" si="52"/>
        <v>September</v>
      </c>
      <c r="B3359" s="1">
        <v>45558</v>
      </c>
      <c r="C3359" t="s">
        <v>38</v>
      </c>
      <c r="D3359" t="s">
        <v>38</v>
      </c>
      <c r="E3359" t="s">
        <v>21</v>
      </c>
      <c r="F3359" s="30">
        <v>-600</v>
      </c>
      <c r="G3359" t="str">
        <f>IFERROR(_xlfn.XLOOKUP(E3359,[2]Mapping!$G:$G,[2]Mapping!$H:$H),0)</f>
        <v>CLUSTER 2</v>
      </c>
    </row>
    <row r="3360" spans="1:7" x14ac:dyDescent="0.3">
      <c r="A3360" t="str">
        <f t="shared" si="52"/>
        <v>September</v>
      </c>
      <c r="B3360" s="1">
        <v>45558</v>
      </c>
      <c r="C3360" t="s">
        <v>38</v>
      </c>
      <c r="D3360" t="s">
        <v>38</v>
      </c>
      <c r="E3360" t="s">
        <v>22</v>
      </c>
      <c r="F3360" s="30">
        <v>20780</v>
      </c>
      <c r="G3360" t="str">
        <f>IFERROR(_xlfn.XLOOKUP(E3360,[2]Mapping!$G:$G,[2]Mapping!$H:$H),0)</f>
        <v>CLUSTER 2</v>
      </c>
    </row>
    <row r="3361" spans="1:7" x14ac:dyDescent="0.3">
      <c r="A3361" t="str">
        <f t="shared" si="52"/>
        <v>September</v>
      </c>
      <c r="B3361" s="1">
        <v>45558</v>
      </c>
      <c r="C3361" t="s">
        <v>38</v>
      </c>
      <c r="D3361" t="s">
        <v>38</v>
      </c>
      <c r="E3361" t="s">
        <v>26</v>
      </c>
      <c r="F3361" s="30">
        <v>39080</v>
      </c>
      <c r="G3361" t="str">
        <f>IFERROR(_xlfn.XLOOKUP(E3361,[2]Mapping!$G:$G,[2]Mapping!$H:$H),0)</f>
        <v>CLUSTER 1</v>
      </c>
    </row>
    <row r="3362" spans="1:7" x14ac:dyDescent="0.3">
      <c r="A3362" t="str">
        <f t="shared" si="52"/>
        <v>September</v>
      </c>
      <c r="B3362" s="1">
        <v>45558</v>
      </c>
      <c r="C3362" t="s">
        <v>38</v>
      </c>
      <c r="D3362" t="s">
        <v>38</v>
      </c>
      <c r="E3362" t="s">
        <v>28</v>
      </c>
      <c r="F3362" s="30">
        <v>6980</v>
      </c>
      <c r="G3362" t="str">
        <f>IFERROR(_xlfn.XLOOKUP(E3362,[2]Mapping!$G:$G,[2]Mapping!$H:$H),0)</f>
        <v>CLUSTER 1</v>
      </c>
    </row>
    <row r="3363" spans="1:7" x14ac:dyDescent="0.3">
      <c r="A3363" t="str">
        <f t="shared" si="52"/>
        <v>September</v>
      </c>
      <c r="B3363" s="1">
        <v>45558</v>
      </c>
      <c r="C3363" t="s">
        <v>38</v>
      </c>
      <c r="D3363" t="s">
        <v>38</v>
      </c>
      <c r="E3363" t="s">
        <v>29</v>
      </c>
      <c r="F3363" s="30">
        <v>4550</v>
      </c>
      <c r="G3363" t="str">
        <f>IFERROR(_xlfn.XLOOKUP(E3363,[2]Mapping!$G:$G,[2]Mapping!$H:$H),0)</f>
        <v>CLUSTER 1</v>
      </c>
    </row>
    <row r="3364" spans="1:7" x14ac:dyDescent="0.3">
      <c r="A3364" t="str">
        <f t="shared" si="52"/>
        <v>September</v>
      </c>
      <c r="B3364" s="1">
        <v>45558</v>
      </c>
      <c r="C3364" t="s">
        <v>38</v>
      </c>
      <c r="D3364" t="s">
        <v>38</v>
      </c>
      <c r="E3364" t="s">
        <v>30</v>
      </c>
      <c r="F3364" s="30">
        <v>4550</v>
      </c>
      <c r="G3364" t="str">
        <f>IFERROR(_xlfn.XLOOKUP(E3364,[2]Mapping!$G:$G,[2]Mapping!$H:$H),0)</f>
        <v>CLUSTER 2</v>
      </c>
    </row>
    <row r="3365" spans="1:7" x14ac:dyDescent="0.3">
      <c r="A3365" t="str">
        <f t="shared" si="52"/>
        <v>September</v>
      </c>
      <c r="B3365" s="1">
        <v>45558</v>
      </c>
      <c r="C3365" t="s">
        <v>38</v>
      </c>
      <c r="D3365" t="s">
        <v>38</v>
      </c>
      <c r="E3365" t="s">
        <v>31</v>
      </c>
      <c r="F3365" s="30">
        <v>19510</v>
      </c>
      <c r="G3365" t="str">
        <f>IFERROR(_xlfn.XLOOKUP(E3365,[2]Mapping!$G:$G,[2]Mapping!$H:$H),0)</f>
        <v>CLUSTER 1</v>
      </c>
    </row>
    <row r="3366" spans="1:7" x14ac:dyDescent="0.3">
      <c r="A3366" t="str">
        <f t="shared" si="52"/>
        <v>September</v>
      </c>
      <c r="B3366" s="1">
        <v>45558</v>
      </c>
      <c r="C3366" t="s">
        <v>38</v>
      </c>
      <c r="D3366" t="s">
        <v>38</v>
      </c>
      <c r="E3366" t="s">
        <v>32</v>
      </c>
      <c r="F3366" s="30">
        <v>14850</v>
      </c>
      <c r="G3366" t="str">
        <f>IFERROR(_xlfn.XLOOKUP(E3366,[2]Mapping!$G:$G,[2]Mapping!$H:$H),0)</f>
        <v>CLUSTER 1</v>
      </c>
    </row>
    <row r="3367" spans="1:7" x14ac:dyDescent="0.3">
      <c r="A3367" t="str">
        <f t="shared" si="52"/>
        <v>September</v>
      </c>
      <c r="B3367" s="1">
        <v>45558</v>
      </c>
      <c r="C3367" t="s">
        <v>38</v>
      </c>
      <c r="D3367" t="s">
        <v>38</v>
      </c>
      <c r="E3367" t="s">
        <v>33</v>
      </c>
      <c r="F3367" s="30">
        <v>4550</v>
      </c>
      <c r="G3367" t="str">
        <f>IFERROR(_xlfn.XLOOKUP(E3367,[2]Mapping!$G:$G,[2]Mapping!$H:$H),0)</f>
        <v>CLUSTER 1</v>
      </c>
    </row>
    <row r="3368" spans="1:7" x14ac:dyDescent="0.3">
      <c r="A3368" t="str">
        <f t="shared" si="52"/>
        <v>September</v>
      </c>
      <c r="B3368" s="1">
        <v>45558</v>
      </c>
      <c r="C3368" t="s">
        <v>38</v>
      </c>
      <c r="D3368" t="s">
        <v>38</v>
      </c>
      <c r="E3368" t="s">
        <v>34</v>
      </c>
      <c r="F3368" s="30">
        <v>33140</v>
      </c>
      <c r="G3368" t="str">
        <f>IFERROR(_xlfn.XLOOKUP(E3368,[2]Mapping!$G:$G,[2]Mapping!$H:$H),0)</f>
        <v>CLUSTER 2</v>
      </c>
    </row>
    <row r="3369" spans="1:7" x14ac:dyDescent="0.3">
      <c r="A3369" t="str">
        <f t="shared" si="52"/>
        <v>September</v>
      </c>
      <c r="B3369" s="1">
        <v>45558</v>
      </c>
      <c r="C3369" t="s">
        <v>38</v>
      </c>
      <c r="D3369" t="s">
        <v>38</v>
      </c>
      <c r="E3369" t="s">
        <v>35</v>
      </c>
      <c r="F3369" s="30">
        <v>880</v>
      </c>
      <c r="G3369" t="str">
        <f>IFERROR(_xlfn.XLOOKUP(E3369,[2]Mapping!$G:$G,[2]Mapping!$H:$H),0)</f>
        <v>CLUSTER 2</v>
      </c>
    </row>
    <row r="3370" spans="1:7" x14ac:dyDescent="0.3">
      <c r="A3370" t="str">
        <f t="shared" si="52"/>
        <v>September</v>
      </c>
      <c r="B3370" s="1">
        <v>45558</v>
      </c>
      <c r="C3370" t="s">
        <v>38</v>
      </c>
      <c r="D3370" t="s">
        <v>38</v>
      </c>
      <c r="E3370" t="s">
        <v>36</v>
      </c>
      <c r="F3370" s="30">
        <v>19080</v>
      </c>
      <c r="G3370" t="str">
        <f>IFERROR(_xlfn.XLOOKUP(E3370,[2]Mapping!$G:$G,[2]Mapping!$H:$H),0)</f>
        <v>CLUSTER 2</v>
      </c>
    </row>
    <row r="3371" spans="1:7" x14ac:dyDescent="0.3">
      <c r="A3371" t="str">
        <f t="shared" si="52"/>
        <v>September</v>
      </c>
      <c r="B3371" s="1">
        <v>45558</v>
      </c>
      <c r="C3371" t="s">
        <v>2</v>
      </c>
      <c r="D3371" t="s">
        <v>2</v>
      </c>
      <c r="E3371" t="s">
        <v>3</v>
      </c>
      <c r="F3371" s="30">
        <v>306930</v>
      </c>
      <c r="G3371" t="str">
        <f>IFERROR(_xlfn.XLOOKUP(E3371,[2]Mapping!$G:$G,[2]Mapping!$H:$H),0)</f>
        <v>CLUSTER 1</v>
      </c>
    </row>
    <row r="3372" spans="1:7" x14ac:dyDescent="0.3">
      <c r="A3372" t="str">
        <f t="shared" si="52"/>
        <v>September</v>
      </c>
      <c r="B3372" s="1">
        <v>45558</v>
      </c>
      <c r="C3372" t="s">
        <v>2</v>
      </c>
      <c r="D3372" t="s">
        <v>2</v>
      </c>
      <c r="E3372" t="s">
        <v>4</v>
      </c>
      <c r="F3372" s="30">
        <v>179969.75</v>
      </c>
      <c r="G3372" t="str">
        <f>IFERROR(_xlfn.XLOOKUP(E3372,[2]Mapping!$G:$G,[2]Mapping!$H:$H),0)</f>
        <v>CLUSTER 1</v>
      </c>
    </row>
    <row r="3373" spans="1:7" x14ac:dyDescent="0.3">
      <c r="A3373" t="str">
        <f t="shared" si="52"/>
        <v>September</v>
      </c>
      <c r="B3373" s="1">
        <v>45558</v>
      </c>
      <c r="C3373" t="s">
        <v>2</v>
      </c>
      <c r="D3373" t="s">
        <v>2</v>
      </c>
      <c r="E3373" t="s">
        <v>5</v>
      </c>
      <c r="F3373" s="30">
        <v>296230</v>
      </c>
      <c r="G3373" t="str">
        <f>IFERROR(_xlfn.XLOOKUP(E3373,[2]Mapping!$G:$G,[2]Mapping!$H:$H),0)</f>
        <v>CLUSTER 1</v>
      </c>
    </row>
    <row r="3374" spans="1:7" x14ac:dyDescent="0.3">
      <c r="A3374" t="str">
        <f t="shared" si="52"/>
        <v>September</v>
      </c>
      <c r="B3374" s="1">
        <v>45558</v>
      </c>
      <c r="C3374" t="s">
        <v>2</v>
      </c>
      <c r="D3374" t="s">
        <v>2</v>
      </c>
      <c r="E3374" t="s">
        <v>6</v>
      </c>
      <c r="F3374" s="30">
        <v>791019.99</v>
      </c>
      <c r="G3374" t="str">
        <f>IFERROR(_xlfn.XLOOKUP(E3374,[2]Mapping!$G:$G,[2]Mapping!$H:$H),0)</f>
        <v>CLUSTER 2</v>
      </c>
    </row>
    <row r="3375" spans="1:7" x14ac:dyDescent="0.3">
      <c r="A3375" t="str">
        <f t="shared" si="52"/>
        <v>September</v>
      </c>
      <c r="B3375" s="1">
        <v>45558</v>
      </c>
      <c r="C3375" t="s">
        <v>2</v>
      </c>
      <c r="D3375" t="s">
        <v>2</v>
      </c>
      <c r="E3375" t="s">
        <v>7</v>
      </c>
      <c r="F3375" s="30">
        <v>307620</v>
      </c>
      <c r="G3375" t="str">
        <f>IFERROR(_xlfn.XLOOKUP(E3375,[2]Mapping!$G:$G,[2]Mapping!$H:$H),0)</f>
        <v>CLUSTER 1</v>
      </c>
    </row>
    <row r="3376" spans="1:7" x14ac:dyDescent="0.3">
      <c r="A3376" t="str">
        <f t="shared" si="52"/>
        <v>September</v>
      </c>
      <c r="B3376" s="1">
        <v>45558</v>
      </c>
      <c r="C3376" t="s">
        <v>2</v>
      </c>
      <c r="D3376" t="s">
        <v>2</v>
      </c>
      <c r="E3376" t="s">
        <v>8</v>
      </c>
      <c r="F3376" s="30">
        <v>625380</v>
      </c>
      <c r="G3376" t="str">
        <f>IFERROR(_xlfn.XLOOKUP(E3376,[2]Mapping!$G:$G,[2]Mapping!$H:$H),0)</f>
        <v>CLUSTER 2</v>
      </c>
    </row>
    <row r="3377" spans="1:7" x14ac:dyDescent="0.3">
      <c r="A3377" t="str">
        <f t="shared" si="52"/>
        <v>September</v>
      </c>
      <c r="B3377" s="1">
        <v>45558</v>
      </c>
      <c r="C3377" t="s">
        <v>2</v>
      </c>
      <c r="D3377" t="s">
        <v>2</v>
      </c>
      <c r="E3377" t="s">
        <v>9</v>
      </c>
      <c r="F3377" s="30">
        <v>721360.01</v>
      </c>
      <c r="G3377" t="str">
        <f>IFERROR(_xlfn.XLOOKUP(E3377,[2]Mapping!$G:$G,[2]Mapping!$H:$H),0)</f>
        <v>CLUSTER 2</v>
      </c>
    </row>
    <row r="3378" spans="1:7" x14ac:dyDescent="0.3">
      <c r="A3378" t="str">
        <f t="shared" si="52"/>
        <v>September</v>
      </c>
      <c r="B3378" s="1">
        <v>45558</v>
      </c>
      <c r="C3378" t="s">
        <v>2</v>
      </c>
      <c r="D3378" t="s">
        <v>2</v>
      </c>
      <c r="E3378" t="s">
        <v>10</v>
      </c>
      <c r="F3378" s="30">
        <v>87420</v>
      </c>
      <c r="G3378" t="str">
        <f>IFERROR(_xlfn.XLOOKUP(E3378,[2]Mapping!$G:$G,[2]Mapping!$H:$H),0)</f>
        <v>CLUSTER 1</v>
      </c>
    </row>
    <row r="3379" spans="1:7" x14ac:dyDescent="0.3">
      <c r="A3379" t="str">
        <f t="shared" si="52"/>
        <v>September</v>
      </c>
      <c r="B3379" s="1">
        <v>45558</v>
      </c>
      <c r="C3379" t="s">
        <v>2</v>
      </c>
      <c r="D3379" t="s">
        <v>2</v>
      </c>
      <c r="E3379" t="s">
        <v>11</v>
      </c>
      <c r="F3379" s="30">
        <v>962900</v>
      </c>
      <c r="G3379" t="str">
        <f>IFERROR(_xlfn.XLOOKUP(E3379,[2]Mapping!$G:$G,[2]Mapping!$H:$H),0)</f>
        <v>CLUSTER 2</v>
      </c>
    </row>
    <row r="3380" spans="1:7" x14ac:dyDescent="0.3">
      <c r="A3380" t="str">
        <f t="shared" si="52"/>
        <v>September</v>
      </c>
      <c r="B3380" s="1">
        <v>45558</v>
      </c>
      <c r="C3380" t="s">
        <v>2</v>
      </c>
      <c r="D3380" t="s">
        <v>2</v>
      </c>
      <c r="E3380" t="s">
        <v>12</v>
      </c>
      <c r="F3380" s="30">
        <v>183520</v>
      </c>
      <c r="G3380" t="str">
        <f>IFERROR(_xlfn.XLOOKUP(E3380,[2]Mapping!$G:$G,[2]Mapping!$H:$H),0)</f>
        <v>CLUSTER 2</v>
      </c>
    </row>
    <row r="3381" spans="1:7" x14ac:dyDescent="0.3">
      <c r="A3381" t="str">
        <f t="shared" si="52"/>
        <v>September</v>
      </c>
      <c r="B3381" s="1">
        <v>45558</v>
      </c>
      <c r="C3381" t="s">
        <v>2</v>
      </c>
      <c r="D3381" t="s">
        <v>2</v>
      </c>
      <c r="E3381" t="s">
        <v>13</v>
      </c>
      <c r="F3381" s="30">
        <v>793100.01</v>
      </c>
      <c r="G3381" t="str">
        <f>IFERROR(_xlfn.XLOOKUP(E3381,[2]Mapping!$G:$G,[2]Mapping!$H:$H),0)</f>
        <v>CLUSTER 1</v>
      </c>
    </row>
    <row r="3382" spans="1:7" x14ac:dyDescent="0.3">
      <c r="A3382" t="str">
        <f t="shared" si="52"/>
        <v>September</v>
      </c>
      <c r="B3382" s="1">
        <v>45558</v>
      </c>
      <c r="C3382" t="s">
        <v>2</v>
      </c>
      <c r="D3382" t="s">
        <v>2</v>
      </c>
      <c r="E3382" t="s">
        <v>14</v>
      </c>
      <c r="F3382" s="30">
        <v>344830</v>
      </c>
      <c r="G3382" t="str">
        <f>IFERROR(_xlfn.XLOOKUP(E3382,[2]Mapping!$G:$G,[2]Mapping!$H:$H),0)</f>
        <v>CLUSTER 2</v>
      </c>
    </row>
    <row r="3383" spans="1:7" x14ac:dyDescent="0.3">
      <c r="A3383" t="str">
        <f t="shared" si="52"/>
        <v>September</v>
      </c>
      <c r="B3383" s="1">
        <v>45558</v>
      </c>
      <c r="C3383" t="s">
        <v>2</v>
      </c>
      <c r="D3383" t="s">
        <v>2</v>
      </c>
      <c r="E3383" t="s">
        <v>15</v>
      </c>
      <c r="F3383" s="30">
        <v>208260</v>
      </c>
      <c r="G3383" t="str">
        <f>IFERROR(_xlfn.XLOOKUP(E3383,[2]Mapping!$G:$G,[2]Mapping!$H:$H),0)</f>
        <v>CLUSTER 2</v>
      </c>
    </row>
    <row r="3384" spans="1:7" x14ac:dyDescent="0.3">
      <c r="A3384" t="str">
        <f t="shared" si="52"/>
        <v>September</v>
      </c>
      <c r="B3384" s="1">
        <v>45558</v>
      </c>
      <c r="C3384" t="s">
        <v>2</v>
      </c>
      <c r="D3384" t="s">
        <v>2</v>
      </c>
      <c r="E3384" t="s">
        <v>16</v>
      </c>
      <c r="F3384" s="30">
        <v>983000.02</v>
      </c>
      <c r="G3384" t="str">
        <f>IFERROR(_xlfn.XLOOKUP(E3384,[2]Mapping!$G:$G,[2]Mapping!$H:$H),0)</f>
        <v>CLUSTER 1</v>
      </c>
    </row>
    <row r="3385" spans="1:7" x14ac:dyDescent="0.3">
      <c r="A3385" t="str">
        <f t="shared" ref="A3385:A3448" si="53">TEXT(B3385,"MMMM")</f>
        <v>September</v>
      </c>
      <c r="B3385" s="1">
        <v>45558</v>
      </c>
      <c r="C3385" t="s">
        <v>2</v>
      </c>
      <c r="D3385" t="s">
        <v>2</v>
      </c>
      <c r="E3385" t="s">
        <v>17</v>
      </c>
      <c r="F3385" s="30">
        <v>664270.01</v>
      </c>
      <c r="G3385" t="str">
        <f>IFERROR(_xlfn.XLOOKUP(E3385,[2]Mapping!$G:$G,[2]Mapping!$H:$H),0)</f>
        <v>CLUSTER 1</v>
      </c>
    </row>
    <row r="3386" spans="1:7" x14ac:dyDescent="0.3">
      <c r="A3386" t="str">
        <f t="shared" si="53"/>
        <v>September</v>
      </c>
      <c r="B3386" s="1">
        <v>45558</v>
      </c>
      <c r="C3386" t="s">
        <v>2</v>
      </c>
      <c r="D3386" t="s">
        <v>2</v>
      </c>
      <c r="E3386" t="s">
        <v>18</v>
      </c>
      <c r="F3386" s="30">
        <v>531810</v>
      </c>
      <c r="G3386" t="str">
        <f>IFERROR(_xlfn.XLOOKUP(E3386,[2]Mapping!$G:$G,[2]Mapping!$H:$H),0)</f>
        <v>CLUSTER 2</v>
      </c>
    </row>
    <row r="3387" spans="1:7" x14ac:dyDescent="0.3">
      <c r="A3387" t="str">
        <f t="shared" si="53"/>
        <v>September</v>
      </c>
      <c r="B3387" s="1">
        <v>45558</v>
      </c>
      <c r="C3387" t="s">
        <v>2</v>
      </c>
      <c r="D3387" t="s">
        <v>2</v>
      </c>
      <c r="E3387" t="s">
        <v>19</v>
      </c>
      <c r="F3387" s="30">
        <v>139570</v>
      </c>
      <c r="G3387" t="str">
        <f>IFERROR(_xlfn.XLOOKUP(E3387,[2]Mapping!$G:$G,[2]Mapping!$H:$H),0)</f>
        <v>CLUSTER 2</v>
      </c>
    </row>
    <row r="3388" spans="1:7" x14ac:dyDescent="0.3">
      <c r="A3388" t="str">
        <f t="shared" si="53"/>
        <v>September</v>
      </c>
      <c r="B3388" s="1">
        <v>45558</v>
      </c>
      <c r="C3388" t="s">
        <v>2</v>
      </c>
      <c r="D3388" t="s">
        <v>2</v>
      </c>
      <c r="E3388" t="s">
        <v>39</v>
      </c>
      <c r="F3388" s="30">
        <v>360</v>
      </c>
      <c r="G3388" t="str">
        <f>IFERROR(_xlfn.XLOOKUP(E3388,[2]Mapping!$G:$G,[2]Mapping!$H:$H),0)</f>
        <v>KY</v>
      </c>
    </row>
    <row r="3389" spans="1:7" x14ac:dyDescent="0.3">
      <c r="A3389" t="str">
        <f t="shared" si="53"/>
        <v>September</v>
      </c>
      <c r="B3389" s="1">
        <v>45558</v>
      </c>
      <c r="C3389" t="s">
        <v>2</v>
      </c>
      <c r="D3389" t="s">
        <v>2</v>
      </c>
      <c r="E3389" t="s">
        <v>20</v>
      </c>
      <c r="F3389" s="30">
        <v>647439</v>
      </c>
      <c r="G3389" t="str">
        <f>IFERROR(_xlfn.XLOOKUP(E3389,[2]Mapping!$G:$G,[2]Mapping!$H:$H),0)</f>
        <v>CLUSTER 2</v>
      </c>
    </row>
    <row r="3390" spans="1:7" x14ac:dyDescent="0.3">
      <c r="A3390" t="str">
        <f t="shared" si="53"/>
        <v>September</v>
      </c>
      <c r="B3390" s="1">
        <v>45558</v>
      </c>
      <c r="C3390" t="s">
        <v>2</v>
      </c>
      <c r="D3390" t="s">
        <v>2</v>
      </c>
      <c r="E3390" t="s">
        <v>21</v>
      </c>
      <c r="F3390" s="30">
        <v>316120</v>
      </c>
      <c r="G3390" t="str">
        <f>IFERROR(_xlfn.XLOOKUP(E3390,[2]Mapping!$G:$G,[2]Mapping!$H:$H),0)</f>
        <v>CLUSTER 2</v>
      </c>
    </row>
    <row r="3391" spans="1:7" x14ac:dyDescent="0.3">
      <c r="A3391" t="str">
        <f t="shared" si="53"/>
        <v>September</v>
      </c>
      <c r="B3391" s="1">
        <v>45558</v>
      </c>
      <c r="C3391" t="s">
        <v>2</v>
      </c>
      <c r="D3391" t="s">
        <v>2</v>
      </c>
      <c r="E3391" t="s">
        <v>22</v>
      </c>
      <c r="F3391" s="30">
        <v>717410</v>
      </c>
      <c r="G3391" t="str">
        <f>IFERROR(_xlfn.XLOOKUP(E3391,[2]Mapping!$G:$G,[2]Mapping!$H:$H),0)</f>
        <v>CLUSTER 2</v>
      </c>
    </row>
    <row r="3392" spans="1:7" x14ac:dyDescent="0.3">
      <c r="A3392" t="str">
        <f t="shared" si="53"/>
        <v>September</v>
      </c>
      <c r="B3392" s="1">
        <v>45558</v>
      </c>
      <c r="C3392" t="s">
        <v>2</v>
      </c>
      <c r="D3392" t="s">
        <v>2</v>
      </c>
      <c r="E3392" t="s">
        <v>23</v>
      </c>
      <c r="F3392" s="30">
        <v>103010</v>
      </c>
      <c r="G3392" t="str">
        <f>IFERROR(_xlfn.XLOOKUP(E3392,[2]Mapping!$G:$G,[2]Mapping!$H:$H),0)</f>
        <v>CLUSTER 2</v>
      </c>
    </row>
    <row r="3393" spans="1:7" x14ac:dyDescent="0.3">
      <c r="A3393" t="str">
        <f t="shared" si="53"/>
        <v>September</v>
      </c>
      <c r="B3393" s="1">
        <v>45558</v>
      </c>
      <c r="C3393" t="s">
        <v>2</v>
      </c>
      <c r="D3393" t="s">
        <v>2</v>
      </c>
      <c r="E3393" t="s">
        <v>24</v>
      </c>
      <c r="F3393" s="30">
        <v>344740</v>
      </c>
      <c r="G3393" t="str">
        <f>IFERROR(_xlfn.XLOOKUP(E3393,[2]Mapping!$G:$G,[2]Mapping!$H:$H),0)</f>
        <v>CLUSTER 1</v>
      </c>
    </row>
    <row r="3394" spans="1:7" x14ac:dyDescent="0.3">
      <c r="A3394" t="str">
        <f t="shared" si="53"/>
        <v>September</v>
      </c>
      <c r="B3394" s="1">
        <v>45558</v>
      </c>
      <c r="C3394" t="s">
        <v>2</v>
      </c>
      <c r="D3394" t="s">
        <v>2</v>
      </c>
      <c r="E3394" t="s">
        <v>25</v>
      </c>
      <c r="F3394" s="30">
        <v>566810.02</v>
      </c>
      <c r="G3394" t="str">
        <f>IFERROR(_xlfn.XLOOKUP(E3394,[2]Mapping!$G:$G,[2]Mapping!$H:$H),0)</f>
        <v>CLUSTER 1</v>
      </c>
    </row>
    <row r="3395" spans="1:7" x14ac:dyDescent="0.3">
      <c r="A3395" t="str">
        <f t="shared" si="53"/>
        <v>September</v>
      </c>
      <c r="B3395" s="1">
        <v>45558</v>
      </c>
      <c r="C3395" t="s">
        <v>2</v>
      </c>
      <c r="D3395" t="s">
        <v>2</v>
      </c>
      <c r="E3395" t="s">
        <v>26</v>
      </c>
      <c r="F3395" s="30">
        <v>1092370.03</v>
      </c>
      <c r="G3395" t="str">
        <f>IFERROR(_xlfn.XLOOKUP(E3395,[2]Mapping!$G:$G,[2]Mapping!$H:$H),0)</f>
        <v>CLUSTER 1</v>
      </c>
    </row>
    <row r="3396" spans="1:7" x14ac:dyDescent="0.3">
      <c r="A3396" t="str">
        <f t="shared" si="53"/>
        <v>September</v>
      </c>
      <c r="B3396" s="1">
        <v>45558</v>
      </c>
      <c r="C3396" t="s">
        <v>2</v>
      </c>
      <c r="D3396" t="s">
        <v>2</v>
      </c>
      <c r="E3396" t="s">
        <v>27</v>
      </c>
      <c r="F3396" s="30">
        <v>346010</v>
      </c>
      <c r="G3396" t="str">
        <f>IFERROR(_xlfn.XLOOKUP(E3396,[2]Mapping!$G:$G,[2]Mapping!$H:$H),0)</f>
        <v>CLUSTER 2</v>
      </c>
    </row>
    <row r="3397" spans="1:7" x14ac:dyDescent="0.3">
      <c r="A3397" t="str">
        <f t="shared" si="53"/>
        <v>September</v>
      </c>
      <c r="B3397" s="1">
        <v>45558</v>
      </c>
      <c r="C3397" t="s">
        <v>2</v>
      </c>
      <c r="D3397" t="s">
        <v>2</v>
      </c>
      <c r="E3397" t="s">
        <v>28</v>
      </c>
      <c r="F3397" s="30">
        <v>1090419.99</v>
      </c>
      <c r="G3397" t="str">
        <f>IFERROR(_xlfn.XLOOKUP(E3397,[2]Mapping!$G:$G,[2]Mapping!$H:$H),0)</f>
        <v>CLUSTER 1</v>
      </c>
    </row>
    <row r="3398" spans="1:7" x14ac:dyDescent="0.3">
      <c r="A3398" t="str">
        <f t="shared" si="53"/>
        <v>September</v>
      </c>
      <c r="B3398" s="1">
        <v>45558</v>
      </c>
      <c r="C3398" t="s">
        <v>2</v>
      </c>
      <c r="D3398" t="s">
        <v>2</v>
      </c>
      <c r="E3398" t="s">
        <v>29</v>
      </c>
      <c r="F3398" s="30">
        <v>690506.14</v>
      </c>
      <c r="G3398" t="str">
        <f>IFERROR(_xlfn.XLOOKUP(E3398,[2]Mapping!$G:$G,[2]Mapping!$H:$H),0)</f>
        <v>CLUSTER 1</v>
      </c>
    </row>
    <row r="3399" spans="1:7" x14ac:dyDescent="0.3">
      <c r="A3399" t="str">
        <f t="shared" si="53"/>
        <v>September</v>
      </c>
      <c r="B3399" s="1">
        <v>45558</v>
      </c>
      <c r="C3399" t="s">
        <v>2</v>
      </c>
      <c r="D3399" t="s">
        <v>2</v>
      </c>
      <c r="E3399" t="s">
        <v>30</v>
      </c>
      <c r="F3399" s="30">
        <v>675600.01</v>
      </c>
      <c r="G3399" t="str">
        <f>IFERROR(_xlfn.XLOOKUP(E3399,[2]Mapping!$G:$G,[2]Mapping!$H:$H),0)</f>
        <v>CLUSTER 2</v>
      </c>
    </row>
    <row r="3400" spans="1:7" x14ac:dyDescent="0.3">
      <c r="A3400" t="str">
        <f t="shared" si="53"/>
        <v>September</v>
      </c>
      <c r="B3400" s="1">
        <v>45558</v>
      </c>
      <c r="C3400" t="s">
        <v>2</v>
      </c>
      <c r="D3400" t="s">
        <v>2</v>
      </c>
      <c r="E3400" t="s">
        <v>31</v>
      </c>
      <c r="F3400" s="30">
        <v>1477030.05</v>
      </c>
      <c r="G3400" t="str">
        <f>IFERROR(_xlfn.XLOOKUP(E3400,[2]Mapping!$G:$G,[2]Mapping!$H:$H),0)</f>
        <v>CLUSTER 1</v>
      </c>
    </row>
    <row r="3401" spans="1:7" x14ac:dyDescent="0.3">
      <c r="A3401" t="str">
        <f t="shared" si="53"/>
        <v>September</v>
      </c>
      <c r="B3401" s="1">
        <v>45558</v>
      </c>
      <c r="C3401" t="s">
        <v>2</v>
      </c>
      <c r="D3401" t="s">
        <v>2</v>
      </c>
      <c r="E3401" t="s">
        <v>32</v>
      </c>
      <c r="F3401" s="30">
        <v>471844.98</v>
      </c>
      <c r="G3401" t="str">
        <f>IFERROR(_xlfn.XLOOKUP(E3401,[2]Mapping!$G:$G,[2]Mapping!$H:$H),0)</f>
        <v>CLUSTER 1</v>
      </c>
    </row>
    <row r="3402" spans="1:7" x14ac:dyDescent="0.3">
      <c r="A3402" t="str">
        <f t="shared" si="53"/>
        <v>September</v>
      </c>
      <c r="B3402" s="1">
        <v>45558</v>
      </c>
      <c r="C3402" t="s">
        <v>2</v>
      </c>
      <c r="D3402" t="s">
        <v>2</v>
      </c>
      <c r="E3402" t="s">
        <v>33</v>
      </c>
      <c r="F3402" s="30">
        <v>282627</v>
      </c>
      <c r="G3402" t="str">
        <f>IFERROR(_xlfn.XLOOKUP(E3402,[2]Mapping!$G:$G,[2]Mapping!$H:$H),0)</f>
        <v>CLUSTER 1</v>
      </c>
    </row>
    <row r="3403" spans="1:7" x14ac:dyDescent="0.3">
      <c r="A3403" t="str">
        <f t="shared" si="53"/>
        <v>September</v>
      </c>
      <c r="B3403" s="1">
        <v>45558</v>
      </c>
      <c r="C3403" t="s">
        <v>2</v>
      </c>
      <c r="D3403" t="s">
        <v>2</v>
      </c>
      <c r="E3403" t="s">
        <v>34</v>
      </c>
      <c r="F3403" s="30">
        <v>469280</v>
      </c>
      <c r="G3403" t="str">
        <f>IFERROR(_xlfn.XLOOKUP(E3403,[2]Mapping!$G:$G,[2]Mapping!$H:$H),0)</f>
        <v>CLUSTER 2</v>
      </c>
    </row>
    <row r="3404" spans="1:7" x14ac:dyDescent="0.3">
      <c r="A3404" t="str">
        <f t="shared" si="53"/>
        <v>September</v>
      </c>
      <c r="B3404" s="1">
        <v>45558</v>
      </c>
      <c r="C3404" t="s">
        <v>2</v>
      </c>
      <c r="D3404" t="s">
        <v>2</v>
      </c>
      <c r="E3404" t="s">
        <v>35</v>
      </c>
      <c r="F3404" s="30">
        <v>851853.6</v>
      </c>
      <c r="G3404" t="str">
        <f>IFERROR(_xlfn.XLOOKUP(E3404,[2]Mapping!$G:$G,[2]Mapping!$H:$H),0)</f>
        <v>CLUSTER 2</v>
      </c>
    </row>
    <row r="3405" spans="1:7" x14ac:dyDescent="0.3">
      <c r="A3405" t="str">
        <f t="shared" si="53"/>
        <v>September</v>
      </c>
      <c r="B3405" s="1">
        <v>45558</v>
      </c>
      <c r="C3405" t="s">
        <v>2</v>
      </c>
      <c r="D3405" t="s">
        <v>2</v>
      </c>
      <c r="E3405" t="s">
        <v>36</v>
      </c>
      <c r="F3405" s="30">
        <v>594270</v>
      </c>
      <c r="G3405" t="str">
        <f>IFERROR(_xlfn.XLOOKUP(E3405,[2]Mapping!$G:$G,[2]Mapping!$H:$H),0)</f>
        <v>CLUSTER 2</v>
      </c>
    </row>
    <row r="3406" spans="1:7" x14ac:dyDescent="0.3">
      <c r="A3406" t="str">
        <f t="shared" si="53"/>
        <v>September</v>
      </c>
      <c r="B3406" s="3">
        <v>45558</v>
      </c>
      <c r="C3406" t="s">
        <v>0</v>
      </c>
      <c r="D3406" t="s">
        <v>0</v>
      </c>
      <c r="E3406" t="s">
        <v>39</v>
      </c>
      <c r="F3406" s="30">
        <v>46745</v>
      </c>
      <c r="G3406" t="str">
        <f>IFERROR(_xlfn.XLOOKUP(E3406,[2]Mapping!$G:$G,[2]Mapping!$H:$H),0)</f>
        <v>KY</v>
      </c>
    </row>
    <row r="3407" spans="1:7" x14ac:dyDescent="0.3">
      <c r="A3407" t="str">
        <f t="shared" si="53"/>
        <v>September</v>
      </c>
      <c r="B3407" s="1">
        <v>45559</v>
      </c>
      <c r="C3407" t="s">
        <v>37</v>
      </c>
      <c r="D3407" t="s">
        <v>37</v>
      </c>
      <c r="E3407" t="s">
        <v>6</v>
      </c>
      <c r="F3407" s="30">
        <v>8400</v>
      </c>
      <c r="G3407" t="str">
        <f>IFERROR(_xlfn.XLOOKUP(E3407,[2]Mapping!$G:$G,[2]Mapping!$H:$H),0)</f>
        <v>CLUSTER 2</v>
      </c>
    </row>
    <row r="3408" spans="1:7" x14ac:dyDescent="0.3">
      <c r="A3408" t="str">
        <f t="shared" si="53"/>
        <v>September</v>
      </c>
      <c r="B3408" s="1">
        <v>45559</v>
      </c>
      <c r="C3408" t="s">
        <v>37</v>
      </c>
      <c r="D3408" t="s">
        <v>37</v>
      </c>
      <c r="E3408" t="s">
        <v>7</v>
      </c>
      <c r="F3408" s="30">
        <v>-3400</v>
      </c>
      <c r="G3408" t="str">
        <f>IFERROR(_xlfn.XLOOKUP(E3408,[2]Mapping!$G:$G,[2]Mapping!$H:$H),0)</f>
        <v>CLUSTER 1</v>
      </c>
    </row>
    <row r="3409" spans="1:7" x14ac:dyDescent="0.3">
      <c r="A3409" t="str">
        <f t="shared" si="53"/>
        <v>September</v>
      </c>
      <c r="B3409" s="1">
        <v>45559</v>
      </c>
      <c r="C3409" t="s">
        <v>37</v>
      </c>
      <c r="D3409" t="s">
        <v>37</v>
      </c>
      <c r="E3409" t="s">
        <v>11</v>
      </c>
      <c r="F3409" s="30">
        <v>4980</v>
      </c>
      <c r="G3409" t="str">
        <f>IFERROR(_xlfn.XLOOKUP(E3409,[2]Mapping!$G:$G,[2]Mapping!$H:$H),0)</f>
        <v>CLUSTER 2</v>
      </c>
    </row>
    <row r="3410" spans="1:7" x14ac:dyDescent="0.3">
      <c r="A3410" t="str">
        <f t="shared" si="53"/>
        <v>September</v>
      </c>
      <c r="B3410" s="1">
        <v>45559</v>
      </c>
      <c r="C3410" t="s">
        <v>37</v>
      </c>
      <c r="D3410" t="s">
        <v>37</v>
      </c>
      <c r="E3410" t="s">
        <v>12</v>
      </c>
      <c r="F3410" s="30">
        <v>3370</v>
      </c>
      <c r="G3410" t="str">
        <f>IFERROR(_xlfn.XLOOKUP(E3410,[2]Mapping!$G:$G,[2]Mapping!$H:$H),0)</f>
        <v>CLUSTER 2</v>
      </c>
    </row>
    <row r="3411" spans="1:7" x14ac:dyDescent="0.3">
      <c r="A3411" t="str">
        <f t="shared" si="53"/>
        <v>September</v>
      </c>
      <c r="B3411" s="1">
        <v>45559</v>
      </c>
      <c r="C3411" t="s">
        <v>37</v>
      </c>
      <c r="D3411" t="s">
        <v>37</v>
      </c>
      <c r="E3411" t="s">
        <v>13</v>
      </c>
      <c r="F3411" s="30">
        <v>14000</v>
      </c>
      <c r="G3411" t="str">
        <f>IFERROR(_xlfn.XLOOKUP(E3411,[2]Mapping!$G:$G,[2]Mapping!$H:$H),0)</f>
        <v>CLUSTER 1</v>
      </c>
    </row>
    <row r="3412" spans="1:7" x14ac:dyDescent="0.3">
      <c r="A3412" t="str">
        <f t="shared" si="53"/>
        <v>September</v>
      </c>
      <c r="B3412" s="1">
        <v>45559</v>
      </c>
      <c r="C3412" t="s">
        <v>37</v>
      </c>
      <c r="D3412" t="s">
        <v>37</v>
      </c>
      <c r="E3412" t="s">
        <v>14</v>
      </c>
      <c r="F3412" s="30">
        <v>7190</v>
      </c>
      <c r="G3412" t="str">
        <f>IFERROR(_xlfn.XLOOKUP(E3412,[2]Mapping!$G:$G,[2]Mapping!$H:$H),0)</f>
        <v>CLUSTER 2</v>
      </c>
    </row>
    <row r="3413" spans="1:7" x14ac:dyDescent="0.3">
      <c r="A3413" t="str">
        <f t="shared" si="53"/>
        <v>September</v>
      </c>
      <c r="B3413" s="1">
        <v>45559</v>
      </c>
      <c r="C3413" t="s">
        <v>37</v>
      </c>
      <c r="D3413" t="s">
        <v>37</v>
      </c>
      <c r="E3413" t="s">
        <v>16</v>
      </c>
      <c r="F3413" s="30">
        <v>7000</v>
      </c>
      <c r="G3413" t="str">
        <f>IFERROR(_xlfn.XLOOKUP(E3413,[2]Mapping!$G:$G,[2]Mapping!$H:$H),0)</f>
        <v>CLUSTER 1</v>
      </c>
    </row>
    <row r="3414" spans="1:7" x14ac:dyDescent="0.3">
      <c r="A3414" t="str">
        <f t="shared" si="53"/>
        <v>September</v>
      </c>
      <c r="B3414" s="1">
        <v>45559</v>
      </c>
      <c r="C3414" t="s">
        <v>37</v>
      </c>
      <c r="D3414" t="s">
        <v>37</v>
      </c>
      <c r="E3414" t="s">
        <v>17</v>
      </c>
      <c r="F3414" s="30">
        <v>830</v>
      </c>
      <c r="G3414" t="str">
        <f>IFERROR(_xlfn.XLOOKUP(E3414,[2]Mapping!$G:$G,[2]Mapping!$H:$H),0)</f>
        <v>CLUSTER 1</v>
      </c>
    </row>
    <row r="3415" spans="1:7" x14ac:dyDescent="0.3">
      <c r="A3415" t="str">
        <f t="shared" si="53"/>
        <v>September</v>
      </c>
      <c r="B3415" s="1">
        <v>45559</v>
      </c>
      <c r="C3415" t="s">
        <v>37</v>
      </c>
      <c r="D3415" t="s">
        <v>37</v>
      </c>
      <c r="E3415" t="s">
        <v>18</v>
      </c>
      <c r="F3415" s="30">
        <v>2640</v>
      </c>
      <c r="G3415" t="str">
        <f>IFERROR(_xlfn.XLOOKUP(E3415,[2]Mapping!$G:$G,[2]Mapping!$H:$H),0)</f>
        <v>CLUSTER 2</v>
      </c>
    </row>
    <row r="3416" spans="1:7" x14ac:dyDescent="0.3">
      <c r="A3416" t="str">
        <f t="shared" si="53"/>
        <v>September</v>
      </c>
      <c r="B3416" s="1">
        <v>45559</v>
      </c>
      <c r="C3416" t="s">
        <v>37</v>
      </c>
      <c r="D3416" t="s">
        <v>37</v>
      </c>
      <c r="E3416" t="s">
        <v>22</v>
      </c>
      <c r="F3416" s="30">
        <v>830</v>
      </c>
      <c r="G3416" t="str">
        <f>IFERROR(_xlfn.XLOOKUP(E3416,[2]Mapping!$G:$G,[2]Mapping!$H:$H),0)</f>
        <v>CLUSTER 2</v>
      </c>
    </row>
    <row r="3417" spans="1:7" x14ac:dyDescent="0.3">
      <c r="A3417" t="str">
        <f t="shared" si="53"/>
        <v>September</v>
      </c>
      <c r="B3417" s="1">
        <v>45559</v>
      </c>
      <c r="C3417" t="s">
        <v>37</v>
      </c>
      <c r="D3417" t="s">
        <v>37</v>
      </c>
      <c r="E3417" t="s">
        <v>24</v>
      </c>
      <c r="F3417" s="30">
        <v>0</v>
      </c>
      <c r="G3417" t="str">
        <f>IFERROR(_xlfn.XLOOKUP(E3417,[2]Mapping!$G:$G,[2]Mapping!$H:$H),0)</f>
        <v>CLUSTER 1</v>
      </c>
    </row>
    <row r="3418" spans="1:7" x14ac:dyDescent="0.3">
      <c r="A3418" t="str">
        <f t="shared" si="53"/>
        <v>September</v>
      </c>
      <c r="B3418" s="1">
        <v>45559</v>
      </c>
      <c r="C3418" t="s">
        <v>37</v>
      </c>
      <c r="D3418" t="s">
        <v>37</v>
      </c>
      <c r="E3418" t="s">
        <v>25</v>
      </c>
      <c r="F3418" s="30">
        <v>2800</v>
      </c>
      <c r="G3418" t="str">
        <f>IFERROR(_xlfn.XLOOKUP(E3418,[2]Mapping!$G:$G,[2]Mapping!$H:$H),0)</f>
        <v>CLUSTER 1</v>
      </c>
    </row>
    <row r="3419" spans="1:7" x14ac:dyDescent="0.3">
      <c r="A3419" t="str">
        <f t="shared" si="53"/>
        <v>September</v>
      </c>
      <c r="B3419" s="1">
        <v>45559</v>
      </c>
      <c r="C3419" t="s">
        <v>37</v>
      </c>
      <c r="D3419" t="s">
        <v>37</v>
      </c>
      <c r="E3419" t="s">
        <v>26</v>
      </c>
      <c r="F3419" s="30">
        <v>400</v>
      </c>
      <c r="G3419" t="str">
        <f>IFERROR(_xlfn.XLOOKUP(E3419,[2]Mapping!$G:$G,[2]Mapping!$H:$H),0)</f>
        <v>CLUSTER 1</v>
      </c>
    </row>
    <row r="3420" spans="1:7" x14ac:dyDescent="0.3">
      <c r="A3420" t="str">
        <f t="shared" si="53"/>
        <v>September</v>
      </c>
      <c r="B3420" s="1">
        <v>45559</v>
      </c>
      <c r="C3420" t="s">
        <v>37</v>
      </c>
      <c r="D3420" t="s">
        <v>37</v>
      </c>
      <c r="E3420" t="s">
        <v>28</v>
      </c>
      <c r="F3420" s="30">
        <v>8850</v>
      </c>
      <c r="G3420" t="str">
        <f>IFERROR(_xlfn.XLOOKUP(E3420,[2]Mapping!$G:$G,[2]Mapping!$H:$H),0)</f>
        <v>CLUSTER 1</v>
      </c>
    </row>
    <row r="3421" spans="1:7" x14ac:dyDescent="0.3">
      <c r="A3421" t="str">
        <f t="shared" si="53"/>
        <v>September</v>
      </c>
      <c r="B3421" s="1">
        <v>45559</v>
      </c>
      <c r="C3421" t="s">
        <v>37</v>
      </c>
      <c r="D3421" t="s">
        <v>37</v>
      </c>
      <c r="E3421" t="s">
        <v>30</v>
      </c>
      <c r="F3421" s="30">
        <v>2800</v>
      </c>
      <c r="G3421" t="str">
        <f>IFERROR(_xlfn.XLOOKUP(E3421,[2]Mapping!$G:$G,[2]Mapping!$H:$H),0)</f>
        <v>CLUSTER 2</v>
      </c>
    </row>
    <row r="3422" spans="1:7" x14ac:dyDescent="0.3">
      <c r="A3422" t="str">
        <f t="shared" si="53"/>
        <v>September</v>
      </c>
      <c r="B3422" s="1">
        <v>45559</v>
      </c>
      <c r="C3422" t="s">
        <v>37</v>
      </c>
      <c r="D3422" t="s">
        <v>37</v>
      </c>
      <c r="E3422" t="s">
        <v>32</v>
      </c>
      <c r="F3422" s="30">
        <v>2490</v>
      </c>
      <c r="G3422" t="str">
        <f>IFERROR(_xlfn.XLOOKUP(E3422,[2]Mapping!$G:$G,[2]Mapping!$H:$H),0)</f>
        <v>CLUSTER 1</v>
      </c>
    </row>
    <row r="3423" spans="1:7" x14ac:dyDescent="0.3">
      <c r="A3423" t="str">
        <f t="shared" si="53"/>
        <v>September</v>
      </c>
      <c r="B3423" s="1">
        <v>45559</v>
      </c>
      <c r="C3423" t="s">
        <v>37</v>
      </c>
      <c r="D3423" t="s">
        <v>37</v>
      </c>
      <c r="E3423" t="s">
        <v>34</v>
      </c>
      <c r="F3423" s="30">
        <v>2800</v>
      </c>
      <c r="G3423" t="str">
        <f>IFERROR(_xlfn.XLOOKUP(E3423,[2]Mapping!$G:$G,[2]Mapping!$H:$H),0)</f>
        <v>CLUSTER 2</v>
      </c>
    </row>
    <row r="3424" spans="1:7" x14ac:dyDescent="0.3">
      <c r="A3424" t="str">
        <f t="shared" si="53"/>
        <v>September</v>
      </c>
      <c r="B3424" s="1">
        <v>45559</v>
      </c>
      <c r="C3424" t="s">
        <v>37</v>
      </c>
      <c r="D3424" t="s">
        <v>37</v>
      </c>
      <c r="E3424" t="s">
        <v>35</v>
      </c>
      <c r="F3424" s="30">
        <v>2800</v>
      </c>
      <c r="G3424" t="str">
        <f>IFERROR(_xlfn.XLOOKUP(E3424,[2]Mapping!$G:$G,[2]Mapping!$H:$H),0)</f>
        <v>CLUSTER 2</v>
      </c>
    </row>
    <row r="3425" spans="1:7" x14ac:dyDescent="0.3">
      <c r="A3425" t="str">
        <f t="shared" si="53"/>
        <v>September</v>
      </c>
      <c r="B3425" s="1">
        <v>45559</v>
      </c>
      <c r="C3425" t="s">
        <v>37</v>
      </c>
      <c r="D3425" t="s">
        <v>37</v>
      </c>
      <c r="E3425" t="s">
        <v>36</v>
      </c>
      <c r="F3425" s="30">
        <v>0</v>
      </c>
      <c r="G3425" t="str">
        <f>IFERROR(_xlfn.XLOOKUP(E3425,[2]Mapping!$G:$G,[2]Mapping!$H:$H),0)</f>
        <v>CLUSTER 2</v>
      </c>
    </row>
    <row r="3426" spans="1:7" x14ac:dyDescent="0.3">
      <c r="A3426" t="str">
        <f t="shared" si="53"/>
        <v>September</v>
      </c>
      <c r="B3426" s="1">
        <v>45559</v>
      </c>
      <c r="C3426" t="s">
        <v>38</v>
      </c>
      <c r="D3426" t="s">
        <v>38</v>
      </c>
      <c r="E3426" t="s">
        <v>3</v>
      </c>
      <c r="F3426" s="30">
        <v>9100</v>
      </c>
      <c r="G3426" t="str">
        <f>IFERROR(_xlfn.XLOOKUP(E3426,[2]Mapping!$G:$G,[2]Mapping!$H:$H),0)</f>
        <v>CLUSTER 1</v>
      </c>
    </row>
    <row r="3427" spans="1:7" x14ac:dyDescent="0.3">
      <c r="A3427" t="str">
        <f t="shared" si="53"/>
        <v>September</v>
      </c>
      <c r="B3427" s="1">
        <v>45559</v>
      </c>
      <c r="C3427" t="s">
        <v>38</v>
      </c>
      <c r="D3427" t="s">
        <v>38</v>
      </c>
      <c r="E3427" t="s">
        <v>6</v>
      </c>
      <c r="F3427" s="30">
        <v>9840</v>
      </c>
      <c r="G3427" t="str">
        <f>IFERROR(_xlfn.XLOOKUP(E3427,[2]Mapping!$G:$G,[2]Mapping!$H:$H),0)</f>
        <v>CLUSTER 2</v>
      </c>
    </row>
    <row r="3428" spans="1:7" x14ac:dyDescent="0.3">
      <c r="A3428" t="str">
        <f t="shared" si="53"/>
        <v>September</v>
      </c>
      <c r="B3428" s="1">
        <v>45559</v>
      </c>
      <c r="C3428" t="s">
        <v>38</v>
      </c>
      <c r="D3428" t="s">
        <v>38</v>
      </c>
      <c r="E3428" t="s">
        <v>8</v>
      </c>
      <c r="F3428" s="30">
        <v>880</v>
      </c>
      <c r="G3428" t="str">
        <f>IFERROR(_xlfn.XLOOKUP(E3428,[2]Mapping!$G:$G,[2]Mapping!$H:$H),0)</f>
        <v>CLUSTER 2</v>
      </c>
    </row>
    <row r="3429" spans="1:7" x14ac:dyDescent="0.3">
      <c r="A3429" t="str">
        <f t="shared" si="53"/>
        <v>September</v>
      </c>
      <c r="B3429" s="1">
        <v>45559</v>
      </c>
      <c r="C3429" t="s">
        <v>38</v>
      </c>
      <c r="D3429" t="s">
        <v>38</v>
      </c>
      <c r="E3429" t="s">
        <v>9</v>
      </c>
      <c r="F3429" s="30">
        <v>4500</v>
      </c>
      <c r="G3429" t="str">
        <f>IFERROR(_xlfn.XLOOKUP(E3429,[2]Mapping!$G:$G,[2]Mapping!$H:$H),0)</f>
        <v>CLUSTER 2</v>
      </c>
    </row>
    <row r="3430" spans="1:7" x14ac:dyDescent="0.3">
      <c r="A3430" t="str">
        <f t="shared" si="53"/>
        <v>September</v>
      </c>
      <c r="B3430" s="1">
        <v>45559</v>
      </c>
      <c r="C3430" t="s">
        <v>38</v>
      </c>
      <c r="D3430" t="s">
        <v>38</v>
      </c>
      <c r="E3430" t="s">
        <v>10</v>
      </c>
      <c r="F3430" s="30">
        <v>4990</v>
      </c>
      <c r="G3430" t="str">
        <f>IFERROR(_xlfn.XLOOKUP(E3430,[2]Mapping!$G:$G,[2]Mapping!$H:$H),0)</f>
        <v>CLUSTER 1</v>
      </c>
    </row>
    <row r="3431" spans="1:7" x14ac:dyDescent="0.3">
      <c r="A3431" t="str">
        <f t="shared" si="53"/>
        <v>September</v>
      </c>
      <c r="B3431" s="1">
        <v>45559</v>
      </c>
      <c r="C3431" t="s">
        <v>38</v>
      </c>
      <c r="D3431" t="s">
        <v>38</v>
      </c>
      <c r="E3431" t="s">
        <v>11</v>
      </c>
      <c r="F3431" s="30">
        <v>10300</v>
      </c>
      <c r="G3431" t="str">
        <f>IFERROR(_xlfn.XLOOKUP(E3431,[2]Mapping!$G:$G,[2]Mapping!$H:$H),0)</f>
        <v>CLUSTER 2</v>
      </c>
    </row>
    <row r="3432" spans="1:7" x14ac:dyDescent="0.3">
      <c r="A3432" t="str">
        <f t="shared" si="53"/>
        <v>September</v>
      </c>
      <c r="B3432" s="1">
        <v>45559</v>
      </c>
      <c r="C3432" t="s">
        <v>38</v>
      </c>
      <c r="D3432" t="s">
        <v>38</v>
      </c>
      <c r="E3432" t="s">
        <v>13</v>
      </c>
      <c r="F3432" s="30">
        <v>5200</v>
      </c>
      <c r="G3432" t="str">
        <f>IFERROR(_xlfn.XLOOKUP(E3432,[2]Mapping!$G:$G,[2]Mapping!$H:$H),0)</f>
        <v>CLUSTER 1</v>
      </c>
    </row>
    <row r="3433" spans="1:7" x14ac:dyDescent="0.3">
      <c r="A3433" t="str">
        <f t="shared" si="53"/>
        <v>September</v>
      </c>
      <c r="B3433" s="1">
        <v>45559</v>
      </c>
      <c r="C3433" t="s">
        <v>38</v>
      </c>
      <c r="D3433" t="s">
        <v>38</v>
      </c>
      <c r="E3433" t="s">
        <v>14</v>
      </c>
      <c r="F3433" s="30">
        <v>9100</v>
      </c>
      <c r="G3433" t="str">
        <f>IFERROR(_xlfn.XLOOKUP(E3433,[2]Mapping!$G:$G,[2]Mapping!$H:$H),0)</f>
        <v>CLUSTER 2</v>
      </c>
    </row>
    <row r="3434" spans="1:7" x14ac:dyDescent="0.3">
      <c r="A3434" t="str">
        <f t="shared" si="53"/>
        <v>September</v>
      </c>
      <c r="B3434" s="1">
        <v>45559</v>
      </c>
      <c r="C3434" t="s">
        <v>38</v>
      </c>
      <c r="D3434" t="s">
        <v>38</v>
      </c>
      <c r="E3434" t="s">
        <v>15</v>
      </c>
      <c r="F3434" s="30">
        <v>330</v>
      </c>
      <c r="G3434" t="str">
        <f>IFERROR(_xlfn.XLOOKUP(E3434,[2]Mapping!$G:$G,[2]Mapping!$H:$H),0)</f>
        <v>CLUSTER 2</v>
      </c>
    </row>
    <row r="3435" spans="1:7" x14ac:dyDescent="0.3">
      <c r="A3435" t="str">
        <f t="shared" si="53"/>
        <v>September</v>
      </c>
      <c r="B3435" s="1">
        <v>45559</v>
      </c>
      <c r="C3435" t="s">
        <v>38</v>
      </c>
      <c r="D3435" t="s">
        <v>38</v>
      </c>
      <c r="E3435" t="s">
        <v>16</v>
      </c>
      <c r="F3435" s="30">
        <v>1100</v>
      </c>
      <c r="G3435" t="str">
        <f>IFERROR(_xlfn.XLOOKUP(E3435,[2]Mapping!$G:$G,[2]Mapping!$H:$H),0)</f>
        <v>CLUSTER 1</v>
      </c>
    </row>
    <row r="3436" spans="1:7" x14ac:dyDescent="0.3">
      <c r="A3436" t="str">
        <f t="shared" si="53"/>
        <v>September</v>
      </c>
      <c r="B3436" s="1">
        <v>45559</v>
      </c>
      <c r="C3436" t="s">
        <v>38</v>
      </c>
      <c r="D3436" t="s">
        <v>38</v>
      </c>
      <c r="E3436" t="s">
        <v>17</v>
      </c>
      <c r="F3436" s="30">
        <v>8660</v>
      </c>
      <c r="G3436" t="str">
        <f>IFERROR(_xlfn.XLOOKUP(E3436,[2]Mapping!$G:$G,[2]Mapping!$H:$H),0)</f>
        <v>CLUSTER 1</v>
      </c>
    </row>
    <row r="3437" spans="1:7" x14ac:dyDescent="0.3">
      <c r="A3437" t="str">
        <f t="shared" si="53"/>
        <v>September</v>
      </c>
      <c r="B3437" s="1">
        <v>45559</v>
      </c>
      <c r="C3437" t="s">
        <v>38</v>
      </c>
      <c r="D3437" t="s">
        <v>38</v>
      </c>
      <c r="E3437" t="s">
        <v>20</v>
      </c>
      <c r="F3437" s="30">
        <v>880</v>
      </c>
      <c r="G3437" t="str">
        <f>IFERROR(_xlfn.XLOOKUP(E3437,[2]Mapping!$G:$G,[2]Mapping!$H:$H),0)</f>
        <v>CLUSTER 2</v>
      </c>
    </row>
    <row r="3438" spans="1:7" x14ac:dyDescent="0.3">
      <c r="A3438" t="str">
        <f t="shared" si="53"/>
        <v>September</v>
      </c>
      <c r="B3438" s="1">
        <v>45559</v>
      </c>
      <c r="C3438" t="s">
        <v>38</v>
      </c>
      <c r="D3438" t="s">
        <v>38</v>
      </c>
      <c r="E3438" t="s">
        <v>22</v>
      </c>
      <c r="F3438" s="30">
        <v>13080</v>
      </c>
      <c r="G3438" t="str">
        <f>IFERROR(_xlfn.XLOOKUP(E3438,[2]Mapping!$G:$G,[2]Mapping!$H:$H),0)</f>
        <v>CLUSTER 2</v>
      </c>
    </row>
    <row r="3439" spans="1:7" x14ac:dyDescent="0.3">
      <c r="A3439" t="str">
        <f t="shared" si="53"/>
        <v>September</v>
      </c>
      <c r="B3439" s="1">
        <v>45559</v>
      </c>
      <c r="C3439" t="s">
        <v>38</v>
      </c>
      <c r="D3439" t="s">
        <v>38</v>
      </c>
      <c r="E3439" t="s">
        <v>23</v>
      </c>
      <c r="F3439" s="30">
        <v>3740</v>
      </c>
      <c r="G3439" t="str">
        <f>IFERROR(_xlfn.XLOOKUP(E3439,[2]Mapping!$G:$G,[2]Mapping!$H:$H),0)</f>
        <v>CLUSTER 2</v>
      </c>
    </row>
    <row r="3440" spans="1:7" x14ac:dyDescent="0.3">
      <c r="A3440" t="str">
        <f t="shared" si="53"/>
        <v>September</v>
      </c>
      <c r="B3440" s="1">
        <v>45559</v>
      </c>
      <c r="C3440" t="s">
        <v>38</v>
      </c>
      <c r="D3440" t="s">
        <v>38</v>
      </c>
      <c r="E3440" t="s">
        <v>24</v>
      </c>
      <c r="F3440" s="30">
        <v>2300</v>
      </c>
      <c r="G3440" t="str">
        <f>IFERROR(_xlfn.XLOOKUP(E3440,[2]Mapping!$G:$G,[2]Mapping!$H:$H),0)</f>
        <v>CLUSTER 1</v>
      </c>
    </row>
    <row r="3441" spans="1:7" x14ac:dyDescent="0.3">
      <c r="A3441" t="str">
        <f t="shared" si="53"/>
        <v>September</v>
      </c>
      <c r="B3441" s="1">
        <v>45559</v>
      </c>
      <c r="C3441" t="s">
        <v>38</v>
      </c>
      <c r="D3441" t="s">
        <v>38</v>
      </c>
      <c r="E3441" t="s">
        <v>26</v>
      </c>
      <c r="F3441" s="30">
        <v>21790</v>
      </c>
      <c r="G3441" t="str">
        <f>IFERROR(_xlfn.XLOOKUP(E3441,[2]Mapping!$G:$G,[2]Mapping!$H:$H),0)</f>
        <v>CLUSTER 1</v>
      </c>
    </row>
    <row r="3442" spans="1:7" x14ac:dyDescent="0.3">
      <c r="A3442" t="str">
        <f t="shared" si="53"/>
        <v>September</v>
      </c>
      <c r="B3442" s="1">
        <v>45559</v>
      </c>
      <c r="C3442" t="s">
        <v>38</v>
      </c>
      <c r="D3442" t="s">
        <v>38</v>
      </c>
      <c r="E3442" t="s">
        <v>28</v>
      </c>
      <c r="F3442" s="30">
        <v>19129.97</v>
      </c>
      <c r="G3442" t="str">
        <f>IFERROR(_xlfn.XLOOKUP(E3442,[2]Mapping!$G:$G,[2]Mapping!$H:$H),0)</f>
        <v>CLUSTER 1</v>
      </c>
    </row>
    <row r="3443" spans="1:7" x14ac:dyDescent="0.3">
      <c r="A3443" t="str">
        <f t="shared" si="53"/>
        <v>September</v>
      </c>
      <c r="B3443" s="1">
        <v>45559</v>
      </c>
      <c r="C3443" t="s">
        <v>38</v>
      </c>
      <c r="D3443" t="s">
        <v>38</v>
      </c>
      <c r="E3443" t="s">
        <v>29</v>
      </c>
      <c r="F3443" s="30">
        <v>27020</v>
      </c>
      <c r="G3443" t="str">
        <f>IFERROR(_xlfn.XLOOKUP(E3443,[2]Mapping!$G:$G,[2]Mapping!$H:$H),0)</f>
        <v>CLUSTER 1</v>
      </c>
    </row>
    <row r="3444" spans="1:7" x14ac:dyDescent="0.3">
      <c r="A3444" t="str">
        <f t="shared" si="53"/>
        <v>September</v>
      </c>
      <c r="B3444" s="1">
        <v>45559</v>
      </c>
      <c r="C3444" t="s">
        <v>38</v>
      </c>
      <c r="D3444" t="s">
        <v>38</v>
      </c>
      <c r="E3444" t="s">
        <v>30</v>
      </c>
      <c r="F3444" s="30">
        <v>10650</v>
      </c>
      <c r="G3444" t="str">
        <f>IFERROR(_xlfn.XLOOKUP(E3444,[2]Mapping!$G:$G,[2]Mapping!$H:$H),0)</f>
        <v>CLUSTER 2</v>
      </c>
    </row>
    <row r="3445" spans="1:7" x14ac:dyDescent="0.3">
      <c r="A3445" t="str">
        <f t="shared" si="53"/>
        <v>September</v>
      </c>
      <c r="B3445" s="1">
        <v>45559</v>
      </c>
      <c r="C3445" t="s">
        <v>38</v>
      </c>
      <c r="D3445" t="s">
        <v>38</v>
      </c>
      <c r="E3445" t="s">
        <v>31</v>
      </c>
      <c r="F3445" s="30">
        <v>-7480</v>
      </c>
      <c r="G3445" t="str">
        <f>IFERROR(_xlfn.XLOOKUP(E3445,[2]Mapping!$G:$G,[2]Mapping!$H:$H),0)</f>
        <v>CLUSTER 1</v>
      </c>
    </row>
    <row r="3446" spans="1:7" x14ac:dyDescent="0.3">
      <c r="A3446" t="str">
        <f t="shared" si="53"/>
        <v>September</v>
      </c>
      <c r="B3446" s="1">
        <v>45559</v>
      </c>
      <c r="C3446" t="s">
        <v>38</v>
      </c>
      <c r="D3446" t="s">
        <v>38</v>
      </c>
      <c r="E3446" t="s">
        <v>32</v>
      </c>
      <c r="F3446" s="30">
        <v>18690</v>
      </c>
      <c r="G3446" t="str">
        <f>IFERROR(_xlfn.XLOOKUP(E3446,[2]Mapping!$G:$G,[2]Mapping!$H:$H),0)</f>
        <v>CLUSTER 1</v>
      </c>
    </row>
    <row r="3447" spans="1:7" x14ac:dyDescent="0.3">
      <c r="A3447" t="str">
        <f t="shared" si="53"/>
        <v>September</v>
      </c>
      <c r="B3447" s="1">
        <v>45559</v>
      </c>
      <c r="C3447" t="s">
        <v>38</v>
      </c>
      <c r="D3447" t="s">
        <v>38</v>
      </c>
      <c r="E3447" t="s">
        <v>33</v>
      </c>
      <c r="F3447" s="30">
        <v>880</v>
      </c>
      <c r="G3447" t="str">
        <f>IFERROR(_xlfn.XLOOKUP(E3447,[2]Mapping!$G:$G,[2]Mapping!$H:$H),0)</f>
        <v>CLUSTER 1</v>
      </c>
    </row>
    <row r="3448" spans="1:7" x14ac:dyDescent="0.3">
      <c r="A3448" t="str">
        <f t="shared" si="53"/>
        <v>September</v>
      </c>
      <c r="B3448" s="1">
        <v>45559</v>
      </c>
      <c r="C3448" t="s">
        <v>38</v>
      </c>
      <c r="D3448" t="s">
        <v>38</v>
      </c>
      <c r="E3448" t="s">
        <v>34</v>
      </c>
      <c r="F3448" s="30">
        <v>9240</v>
      </c>
      <c r="G3448" t="str">
        <f>IFERROR(_xlfn.XLOOKUP(E3448,[2]Mapping!$G:$G,[2]Mapping!$H:$H),0)</f>
        <v>CLUSTER 2</v>
      </c>
    </row>
    <row r="3449" spans="1:7" x14ac:dyDescent="0.3">
      <c r="A3449" t="str">
        <f t="shared" ref="A3449:A3512" si="54">TEXT(B3449,"MMMM")</f>
        <v>September</v>
      </c>
      <c r="B3449" s="1">
        <v>45559</v>
      </c>
      <c r="C3449" t="s">
        <v>38</v>
      </c>
      <c r="D3449" t="s">
        <v>38</v>
      </c>
      <c r="E3449" t="s">
        <v>35</v>
      </c>
      <c r="F3449" s="30">
        <v>4030</v>
      </c>
      <c r="G3449" t="str">
        <f>IFERROR(_xlfn.XLOOKUP(E3449,[2]Mapping!$G:$G,[2]Mapping!$H:$H),0)</f>
        <v>CLUSTER 2</v>
      </c>
    </row>
    <row r="3450" spans="1:7" x14ac:dyDescent="0.3">
      <c r="A3450" t="str">
        <f t="shared" si="54"/>
        <v>September</v>
      </c>
      <c r="B3450" s="1">
        <v>45559</v>
      </c>
      <c r="C3450" t="s">
        <v>38</v>
      </c>
      <c r="D3450" t="s">
        <v>38</v>
      </c>
      <c r="E3450" t="s">
        <v>36</v>
      </c>
      <c r="F3450" s="30">
        <v>8410</v>
      </c>
      <c r="G3450" t="str">
        <f>IFERROR(_xlfn.XLOOKUP(E3450,[2]Mapping!$G:$G,[2]Mapping!$H:$H),0)</f>
        <v>CLUSTER 2</v>
      </c>
    </row>
    <row r="3451" spans="1:7" x14ac:dyDescent="0.3">
      <c r="A3451" t="str">
        <f t="shared" si="54"/>
        <v>September</v>
      </c>
      <c r="B3451" s="1">
        <v>45559</v>
      </c>
      <c r="C3451" t="s">
        <v>2</v>
      </c>
      <c r="D3451" t="s">
        <v>2</v>
      </c>
      <c r="E3451" t="s">
        <v>3</v>
      </c>
      <c r="F3451" s="30">
        <v>245510.07</v>
      </c>
      <c r="G3451" t="str">
        <f>IFERROR(_xlfn.XLOOKUP(E3451,[2]Mapping!$G:$G,[2]Mapping!$H:$H),0)</f>
        <v>CLUSTER 1</v>
      </c>
    </row>
    <row r="3452" spans="1:7" x14ac:dyDescent="0.3">
      <c r="A3452" t="str">
        <f t="shared" si="54"/>
        <v>September</v>
      </c>
      <c r="B3452" s="1">
        <v>45559</v>
      </c>
      <c r="C3452" t="s">
        <v>2</v>
      </c>
      <c r="D3452" t="s">
        <v>2</v>
      </c>
      <c r="E3452" t="s">
        <v>4</v>
      </c>
      <c r="F3452" s="30">
        <v>75049.990000000005</v>
      </c>
      <c r="G3452" t="str">
        <f>IFERROR(_xlfn.XLOOKUP(E3452,[2]Mapping!$G:$G,[2]Mapping!$H:$H),0)</f>
        <v>CLUSTER 1</v>
      </c>
    </row>
    <row r="3453" spans="1:7" x14ac:dyDescent="0.3">
      <c r="A3453" t="str">
        <f t="shared" si="54"/>
        <v>September</v>
      </c>
      <c r="B3453" s="1">
        <v>45559</v>
      </c>
      <c r="C3453" t="s">
        <v>2</v>
      </c>
      <c r="D3453" t="s">
        <v>2</v>
      </c>
      <c r="E3453" t="s">
        <v>5</v>
      </c>
      <c r="F3453" s="30">
        <v>389810</v>
      </c>
      <c r="G3453" t="str">
        <f>IFERROR(_xlfn.XLOOKUP(E3453,[2]Mapping!$G:$G,[2]Mapping!$H:$H),0)</f>
        <v>CLUSTER 1</v>
      </c>
    </row>
    <row r="3454" spans="1:7" x14ac:dyDescent="0.3">
      <c r="A3454" t="str">
        <f t="shared" si="54"/>
        <v>September</v>
      </c>
      <c r="B3454" s="1">
        <v>45559</v>
      </c>
      <c r="C3454" t="s">
        <v>2</v>
      </c>
      <c r="D3454" t="s">
        <v>2</v>
      </c>
      <c r="E3454" t="s">
        <v>6</v>
      </c>
      <c r="F3454" s="30">
        <v>605560.02</v>
      </c>
      <c r="G3454" t="str">
        <f>IFERROR(_xlfn.XLOOKUP(E3454,[2]Mapping!$G:$G,[2]Mapping!$H:$H),0)</f>
        <v>CLUSTER 2</v>
      </c>
    </row>
    <row r="3455" spans="1:7" x14ac:dyDescent="0.3">
      <c r="A3455" t="str">
        <f t="shared" si="54"/>
        <v>September</v>
      </c>
      <c r="B3455" s="1">
        <v>45559</v>
      </c>
      <c r="C3455" t="s">
        <v>2</v>
      </c>
      <c r="D3455" t="s">
        <v>2</v>
      </c>
      <c r="E3455" t="s">
        <v>7</v>
      </c>
      <c r="F3455" s="30">
        <v>183480</v>
      </c>
      <c r="G3455" t="str">
        <f>IFERROR(_xlfn.XLOOKUP(E3455,[2]Mapping!$G:$G,[2]Mapping!$H:$H),0)</f>
        <v>CLUSTER 1</v>
      </c>
    </row>
    <row r="3456" spans="1:7" x14ac:dyDescent="0.3">
      <c r="A3456" t="str">
        <f t="shared" si="54"/>
        <v>September</v>
      </c>
      <c r="B3456" s="1">
        <v>45559</v>
      </c>
      <c r="C3456" t="s">
        <v>2</v>
      </c>
      <c r="D3456" t="s">
        <v>2</v>
      </c>
      <c r="E3456" t="s">
        <v>8</v>
      </c>
      <c r="F3456" s="30">
        <v>493840</v>
      </c>
      <c r="G3456" t="str">
        <f>IFERROR(_xlfn.XLOOKUP(E3456,[2]Mapping!$G:$G,[2]Mapping!$H:$H),0)</f>
        <v>CLUSTER 2</v>
      </c>
    </row>
    <row r="3457" spans="1:7" x14ac:dyDescent="0.3">
      <c r="A3457" t="str">
        <f t="shared" si="54"/>
        <v>September</v>
      </c>
      <c r="B3457" s="1">
        <v>45559</v>
      </c>
      <c r="C3457" t="s">
        <v>2</v>
      </c>
      <c r="D3457" t="s">
        <v>2</v>
      </c>
      <c r="E3457" t="s">
        <v>9</v>
      </c>
      <c r="F3457" s="30">
        <v>777480</v>
      </c>
      <c r="G3457" t="str">
        <f>IFERROR(_xlfn.XLOOKUP(E3457,[2]Mapping!$G:$G,[2]Mapping!$H:$H),0)</f>
        <v>CLUSTER 2</v>
      </c>
    </row>
    <row r="3458" spans="1:7" x14ac:dyDescent="0.3">
      <c r="A3458" t="str">
        <f t="shared" si="54"/>
        <v>September</v>
      </c>
      <c r="B3458" s="1">
        <v>45559</v>
      </c>
      <c r="C3458" t="s">
        <v>2</v>
      </c>
      <c r="D3458" t="s">
        <v>2</v>
      </c>
      <c r="E3458" t="s">
        <v>10</v>
      </c>
      <c r="F3458" s="30">
        <v>89850</v>
      </c>
      <c r="G3458" t="str">
        <f>IFERROR(_xlfn.XLOOKUP(E3458,[2]Mapping!$G:$G,[2]Mapping!$H:$H),0)</f>
        <v>CLUSTER 1</v>
      </c>
    </row>
    <row r="3459" spans="1:7" x14ac:dyDescent="0.3">
      <c r="A3459" t="str">
        <f t="shared" si="54"/>
        <v>September</v>
      </c>
      <c r="B3459" s="1">
        <v>45559</v>
      </c>
      <c r="C3459" t="s">
        <v>2</v>
      </c>
      <c r="D3459" t="s">
        <v>2</v>
      </c>
      <c r="E3459" t="s">
        <v>11</v>
      </c>
      <c r="F3459" s="30">
        <v>390320</v>
      </c>
      <c r="G3459" t="str">
        <f>IFERROR(_xlfn.XLOOKUP(E3459,[2]Mapping!$G:$G,[2]Mapping!$H:$H),0)</f>
        <v>CLUSTER 2</v>
      </c>
    </row>
    <row r="3460" spans="1:7" x14ac:dyDescent="0.3">
      <c r="A3460" t="str">
        <f t="shared" si="54"/>
        <v>September</v>
      </c>
      <c r="B3460" s="1">
        <v>45559</v>
      </c>
      <c r="C3460" t="s">
        <v>2</v>
      </c>
      <c r="D3460" t="s">
        <v>2</v>
      </c>
      <c r="E3460" t="s">
        <v>12</v>
      </c>
      <c r="F3460" s="30">
        <v>219350</v>
      </c>
      <c r="G3460" t="str">
        <f>IFERROR(_xlfn.XLOOKUP(E3460,[2]Mapping!$G:$G,[2]Mapping!$H:$H),0)</f>
        <v>CLUSTER 2</v>
      </c>
    </row>
    <row r="3461" spans="1:7" x14ac:dyDescent="0.3">
      <c r="A3461" t="str">
        <f t="shared" si="54"/>
        <v>September</v>
      </c>
      <c r="B3461" s="1">
        <v>45559</v>
      </c>
      <c r="C3461" t="s">
        <v>2</v>
      </c>
      <c r="D3461" t="s">
        <v>2</v>
      </c>
      <c r="E3461" t="s">
        <v>13</v>
      </c>
      <c r="F3461" s="30">
        <v>1093310.01</v>
      </c>
      <c r="G3461" t="str">
        <f>IFERROR(_xlfn.XLOOKUP(E3461,[2]Mapping!$G:$G,[2]Mapping!$H:$H),0)</f>
        <v>CLUSTER 1</v>
      </c>
    </row>
    <row r="3462" spans="1:7" x14ac:dyDescent="0.3">
      <c r="A3462" t="str">
        <f t="shared" si="54"/>
        <v>September</v>
      </c>
      <c r="B3462" s="1">
        <v>45559</v>
      </c>
      <c r="C3462" t="s">
        <v>2</v>
      </c>
      <c r="D3462" t="s">
        <v>2</v>
      </c>
      <c r="E3462" t="s">
        <v>14</v>
      </c>
      <c r="F3462" s="30">
        <v>637169.99</v>
      </c>
      <c r="G3462" t="str">
        <f>IFERROR(_xlfn.XLOOKUP(E3462,[2]Mapping!$G:$G,[2]Mapping!$H:$H),0)</f>
        <v>CLUSTER 2</v>
      </c>
    </row>
    <row r="3463" spans="1:7" x14ac:dyDescent="0.3">
      <c r="A3463" t="str">
        <f t="shared" si="54"/>
        <v>September</v>
      </c>
      <c r="B3463" s="1">
        <v>45559</v>
      </c>
      <c r="C3463" t="s">
        <v>2</v>
      </c>
      <c r="D3463" t="s">
        <v>2</v>
      </c>
      <c r="E3463" t="s">
        <v>15</v>
      </c>
      <c r="F3463" s="30">
        <v>108040</v>
      </c>
      <c r="G3463" t="str">
        <f>IFERROR(_xlfn.XLOOKUP(E3463,[2]Mapping!$G:$G,[2]Mapping!$H:$H),0)</f>
        <v>CLUSTER 2</v>
      </c>
    </row>
    <row r="3464" spans="1:7" x14ac:dyDescent="0.3">
      <c r="A3464" t="str">
        <f t="shared" si="54"/>
        <v>September</v>
      </c>
      <c r="B3464" s="1">
        <v>45559</v>
      </c>
      <c r="C3464" t="s">
        <v>2</v>
      </c>
      <c r="D3464" t="s">
        <v>2</v>
      </c>
      <c r="E3464" t="s">
        <v>16</v>
      </c>
      <c r="F3464" s="30">
        <v>625680.02</v>
      </c>
      <c r="G3464" t="str">
        <f>IFERROR(_xlfn.XLOOKUP(E3464,[2]Mapping!$G:$G,[2]Mapping!$H:$H),0)</f>
        <v>CLUSTER 1</v>
      </c>
    </row>
    <row r="3465" spans="1:7" x14ac:dyDescent="0.3">
      <c r="A3465" t="str">
        <f t="shared" si="54"/>
        <v>September</v>
      </c>
      <c r="B3465" s="1">
        <v>45559</v>
      </c>
      <c r="C3465" t="s">
        <v>2</v>
      </c>
      <c r="D3465" t="s">
        <v>2</v>
      </c>
      <c r="E3465" t="s">
        <v>17</v>
      </c>
      <c r="F3465" s="30">
        <v>472240.01</v>
      </c>
      <c r="G3465" t="str">
        <f>IFERROR(_xlfn.XLOOKUP(E3465,[2]Mapping!$G:$G,[2]Mapping!$H:$H),0)</f>
        <v>CLUSTER 1</v>
      </c>
    </row>
    <row r="3466" spans="1:7" x14ac:dyDescent="0.3">
      <c r="A3466" t="str">
        <f t="shared" si="54"/>
        <v>September</v>
      </c>
      <c r="B3466" s="1">
        <v>45559</v>
      </c>
      <c r="C3466" t="s">
        <v>2</v>
      </c>
      <c r="D3466" t="s">
        <v>2</v>
      </c>
      <c r="E3466" t="s">
        <v>18</v>
      </c>
      <c r="F3466" s="30">
        <v>1006284.46</v>
      </c>
      <c r="G3466" t="str">
        <f>IFERROR(_xlfn.XLOOKUP(E3466,[2]Mapping!$G:$G,[2]Mapping!$H:$H),0)</f>
        <v>CLUSTER 2</v>
      </c>
    </row>
    <row r="3467" spans="1:7" x14ac:dyDescent="0.3">
      <c r="A3467" t="str">
        <f t="shared" si="54"/>
        <v>September</v>
      </c>
      <c r="B3467" s="1">
        <v>45559</v>
      </c>
      <c r="C3467" t="s">
        <v>2</v>
      </c>
      <c r="D3467" t="s">
        <v>2</v>
      </c>
      <c r="E3467" t="s">
        <v>19</v>
      </c>
      <c r="F3467" s="30">
        <v>72710</v>
      </c>
      <c r="G3467" t="str">
        <f>IFERROR(_xlfn.XLOOKUP(E3467,[2]Mapping!$G:$G,[2]Mapping!$H:$H),0)</f>
        <v>CLUSTER 2</v>
      </c>
    </row>
    <row r="3468" spans="1:7" x14ac:dyDescent="0.3">
      <c r="A3468" t="str">
        <f t="shared" si="54"/>
        <v>September</v>
      </c>
      <c r="B3468" s="1">
        <v>45559</v>
      </c>
      <c r="C3468" t="s">
        <v>2</v>
      </c>
      <c r="D3468" t="s">
        <v>2</v>
      </c>
      <c r="E3468" t="s">
        <v>39</v>
      </c>
      <c r="F3468" s="30">
        <v>751830</v>
      </c>
      <c r="G3468" t="str">
        <f>IFERROR(_xlfn.XLOOKUP(E3468,[2]Mapping!$G:$G,[2]Mapping!$H:$H),0)</f>
        <v>KY</v>
      </c>
    </row>
    <row r="3469" spans="1:7" x14ac:dyDescent="0.3">
      <c r="A3469" t="str">
        <f t="shared" si="54"/>
        <v>September</v>
      </c>
      <c r="B3469" s="1">
        <v>45559</v>
      </c>
      <c r="C3469" t="s">
        <v>2</v>
      </c>
      <c r="D3469" t="s">
        <v>2</v>
      </c>
      <c r="E3469" t="s">
        <v>20</v>
      </c>
      <c r="F3469" s="30">
        <v>248927.41</v>
      </c>
      <c r="G3469" t="str">
        <f>IFERROR(_xlfn.XLOOKUP(E3469,[2]Mapping!$G:$G,[2]Mapping!$H:$H),0)</f>
        <v>CLUSTER 2</v>
      </c>
    </row>
    <row r="3470" spans="1:7" x14ac:dyDescent="0.3">
      <c r="A3470" t="str">
        <f t="shared" si="54"/>
        <v>September</v>
      </c>
      <c r="B3470" s="1">
        <v>45559</v>
      </c>
      <c r="C3470" t="s">
        <v>2</v>
      </c>
      <c r="D3470" t="s">
        <v>2</v>
      </c>
      <c r="E3470" t="s">
        <v>21</v>
      </c>
      <c r="F3470" s="30">
        <v>103589.88</v>
      </c>
      <c r="G3470" t="str">
        <f>IFERROR(_xlfn.XLOOKUP(E3470,[2]Mapping!$G:$G,[2]Mapping!$H:$H),0)</f>
        <v>CLUSTER 2</v>
      </c>
    </row>
    <row r="3471" spans="1:7" x14ac:dyDescent="0.3">
      <c r="A3471" t="str">
        <f t="shared" si="54"/>
        <v>September</v>
      </c>
      <c r="B3471" s="1">
        <v>45559</v>
      </c>
      <c r="C3471" t="s">
        <v>2</v>
      </c>
      <c r="D3471" t="s">
        <v>2</v>
      </c>
      <c r="E3471" t="s">
        <v>22</v>
      </c>
      <c r="F3471" s="30">
        <v>398290</v>
      </c>
      <c r="G3471" t="str">
        <f>IFERROR(_xlfn.XLOOKUP(E3471,[2]Mapping!$G:$G,[2]Mapping!$H:$H),0)</f>
        <v>CLUSTER 2</v>
      </c>
    </row>
    <row r="3472" spans="1:7" x14ac:dyDescent="0.3">
      <c r="A3472" t="str">
        <f t="shared" si="54"/>
        <v>September</v>
      </c>
      <c r="B3472" s="1">
        <v>45559</v>
      </c>
      <c r="C3472" t="s">
        <v>2</v>
      </c>
      <c r="D3472" t="s">
        <v>2</v>
      </c>
      <c r="E3472" t="s">
        <v>23</v>
      </c>
      <c r="F3472" s="30">
        <v>213320</v>
      </c>
      <c r="G3472" t="str">
        <f>IFERROR(_xlfn.XLOOKUP(E3472,[2]Mapping!$G:$G,[2]Mapping!$H:$H),0)</f>
        <v>CLUSTER 2</v>
      </c>
    </row>
    <row r="3473" spans="1:7" x14ac:dyDescent="0.3">
      <c r="A3473" t="str">
        <f t="shared" si="54"/>
        <v>September</v>
      </c>
      <c r="B3473" s="1">
        <v>45559</v>
      </c>
      <c r="C3473" t="s">
        <v>2</v>
      </c>
      <c r="D3473" t="s">
        <v>2</v>
      </c>
      <c r="E3473" t="s">
        <v>24</v>
      </c>
      <c r="F3473" s="30">
        <v>209135.01</v>
      </c>
      <c r="G3473" t="str">
        <f>IFERROR(_xlfn.XLOOKUP(E3473,[2]Mapping!$G:$G,[2]Mapping!$H:$H),0)</f>
        <v>CLUSTER 1</v>
      </c>
    </row>
    <row r="3474" spans="1:7" x14ac:dyDescent="0.3">
      <c r="A3474" t="str">
        <f t="shared" si="54"/>
        <v>September</v>
      </c>
      <c r="B3474" s="1">
        <v>45559</v>
      </c>
      <c r="C3474" t="s">
        <v>2</v>
      </c>
      <c r="D3474" t="s">
        <v>2</v>
      </c>
      <c r="E3474" t="s">
        <v>25</v>
      </c>
      <c r="F3474" s="30">
        <v>427300</v>
      </c>
      <c r="G3474" t="str">
        <f>IFERROR(_xlfn.XLOOKUP(E3474,[2]Mapping!$G:$G,[2]Mapping!$H:$H),0)</f>
        <v>CLUSTER 1</v>
      </c>
    </row>
    <row r="3475" spans="1:7" x14ac:dyDescent="0.3">
      <c r="A3475" t="str">
        <f t="shared" si="54"/>
        <v>September</v>
      </c>
      <c r="B3475" s="1">
        <v>45559</v>
      </c>
      <c r="C3475" t="s">
        <v>2</v>
      </c>
      <c r="D3475" t="s">
        <v>2</v>
      </c>
      <c r="E3475" t="s">
        <v>26</v>
      </c>
      <c r="F3475" s="30">
        <v>528140</v>
      </c>
      <c r="G3475" t="str">
        <f>IFERROR(_xlfn.XLOOKUP(E3475,[2]Mapping!$G:$G,[2]Mapping!$H:$H),0)</f>
        <v>CLUSTER 1</v>
      </c>
    </row>
    <row r="3476" spans="1:7" x14ac:dyDescent="0.3">
      <c r="A3476" t="str">
        <f t="shared" si="54"/>
        <v>September</v>
      </c>
      <c r="B3476" s="1">
        <v>45559</v>
      </c>
      <c r="C3476" t="s">
        <v>2</v>
      </c>
      <c r="D3476" t="s">
        <v>2</v>
      </c>
      <c r="E3476" t="s">
        <v>27</v>
      </c>
      <c r="F3476" s="30">
        <v>301330.01</v>
      </c>
      <c r="G3476" t="str">
        <f>IFERROR(_xlfn.XLOOKUP(E3476,[2]Mapping!$G:$G,[2]Mapping!$H:$H),0)</f>
        <v>CLUSTER 2</v>
      </c>
    </row>
    <row r="3477" spans="1:7" x14ac:dyDescent="0.3">
      <c r="A3477" t="str">
        <f t="shared" si="54"/>
        <v>September</v>
      </c>
      <c r="B3477" s="1">
        <v>45559</v>
      </c>
      <c r="C3477" t="s">
        <v>2</v>
      </c>
      <c r="D3477" t="s">
        <v>2</v>
      </c>
      <c r="E3477" t="s">
        <v>28</v>
      </c>
      <c r="F3477" s="30">
        <v>673249.95</v>
      </c>
      <c r="G3477" t="str">
        <f>IFERROR(_xlfn.XLOOKUP(E3477,[2]Mapping!$G:$G,[2]Mapping!$H:$H),0)</f>
        <v>CLUSTER 1</v>
      </c>
    </row>
    <row r="3478" spans="1:7" x14ac:dyDescent="0.3">
      <c r="A3478" t="str">
        <f t="shared" si="54"/>
        <v>September</v>
      </c>
      <c r="B3478" s="1">
        <v>45559</v>
      </c>
      <c r="C3478" t="s">
        <v>2</v>
      </c>
      <c r="D3478" t="s">
        <v>2</v>
      </c>
      <c r="E3478" t="s">
        <v>29</v>
      </c>
      <c r="F3478" s="30">
        <v>500523</v>
      </c>
      <c r="G3478" t="str">
        <f>IFERROR(_xlfn.XLOOKUP(E3478,[2]Mapping!$G:$G,[2]Mapping!$H:$H),0)</f>
        <v>CLUSTER 1</v>
      </c>
    </row>
    <row r="3479" spans="1:7" x14ac:dyDescent="0.3">
      <c r="A3479" t="str">
        <f t="shared" si="54"/>
        <v>September</v>
      </c>
      <c r="B3479" s="1">
        <v>45559</v>
      </c>
      <c r="C3479" t="s">
        <v>2</v>
      </c>
      <c r="D3479" t="s">
        <v>2</v>
      </c>
      <c r="E3479" t="s">
        <v>30</v>
      </c>
      <c r="F3479" s="30">
        <v>640710</v>
      </c>
      <c r="G3479" t="str">
        <f>IFERROR(_xlfn.XLOOKUP(E3479,[2]Mapping!$G:$G,[2]Mapping!$H:$H),0)</f>
        <v>CLUSTER 2</v>
      </c>
    </row>
    <row r="3480" spans="1:7" x14ac:dyDescent="0.3">
      <c r="A3480" t="str">
        <f t="shared" si="54"/>
        <v>September</v>
      </c>
      <c r="B3480" s="1">
        <v>45559</v>
      </c>
      <c r="C3480" t="s">
        <v>2</v>
      </c>
      <c r="D3480" t="s">
        <v>2</v>
      </c>
      <c r="E3480" t="s">
        <v>31</v>
      </c>
      <c r="F3480" s="30">
        <v>1047780.01</v>
      </c>
      <c r="G3480" t="str">
        <f>IFERROR(_xlfn.XLOOKUP(E3480,[2]Mapping!$G:$G,[2]Mapping!$H:$H),0)</f>
        <v>CLUSTER 1</v>
      </c>
    </row>
    <row r="3481" spans="1:7" x14ac:dyDescent="0.3">
      <c r="A3481" t="str">
        <f t="shared" si="54"/>
        <v>September</v>
      </c>
      <c r="B3481" s="1">
        <v>45559</v>
      </c>
      <c r="C3481" t="s">
        <v>2</v>
      </c>
      <c r="D3481" t="s">
        <v>2</v>
      </c>
      <c r="E3481" t="s">
        <v>32</v>
      </c>
      <c r="F3481" s="30">
        <v>608949.99</v>
      </c>
      <c r="G3481" t="str">
        <f>IFERROR(_xlfn.XLOOKUP(E3481,[2]Mapping!$G:$G,[2]Mapping!$H:$H),0)</f>
        <v>CLUSTER 1</v>
      </c>
    </row>
    <row r="3482" spans="1:7" x14ac:dyDescent="0.3">
      <c r="A3482" t="str">
        <f t="shared" si="54"/>
        <v>September</v>
      </c>
      <c r="B3482" s="1">
        <v>45559</v>
      </c>
      <c r="C3482" t="s">
        <v>2</v>
      </c>
      <c r="D3482" t="s">
        <v>2</v>
      </c>
      <c r="E3482" t="s">
        <v>33</v>
      </c>
      <c r="F3482" s="30">
        <v>335575.49</v>
      </c>
      <c r="G3482" t="str">
        <f>IFERROR(_xlfn.XLOOKUP(E3482,[2]Mapping!$G:$G,[2]Mapping!$H:$H),0)</f>
        <v>CLUSTER 1</v>
      </c>
    </row>
    <row r="3483" spans="1:7" x14ac:dyDescent="0.3">
      <c r="A3483" t="str">
        <f t="shared" si="54"/>
        <v>September</v>
      </c>
      <c r="B3483" s="1">
        <v>45559</v>
      </c>
      <c r="C3483" t="s">
        <v>2</v>
      </c>
      <c r="D3483" t="s">
        <v>2</v>
      </c>
      <c r="E3483" t="s">
        <v>34</v>
      </c>
      <c r="F3483" s="30">
        <v>260780</v>
      </c>
      <c r="G3483" t="str">
        <f>IFERROR(_xlfn.XLOOKUP(E3483,[2]Mapping!$G:$G,[2]Mapping!$H:$H),0)</f>
        <v>CLUSTER 2</v>
      </c>
    </row>
    <row r="3484" spans="1:7" x14ac:dyDescent="0.3">
      <c r="A3484" t="str">
        <f t="shared" si="54"/>
        <v>September</v>
      </c>
      <c r="B3484" s="1">
        <v>45559</v>
      </c>
      <c r="C3484" t="s">
        <v>2</v>
      </c>
      <c r="D3484" t="s">
        <v>2</v>
      </c>
      <c r="E3484" t="s">
        <v>35</v>
      </c>
      <c r="F3484" s="30">
        <v>700397.72</v>
      </c>
      <c r="G3484" t="str">
        <f>IFERROR(_xlfn.XLOOKUP(E3484,[2]Mapping!$G:$G,[2]Mapping!$H:$H),0)</f>
        <v>CLUSTER 2</v>
      </c>
    </row>
    <row r="3485" spans="1:7" x14ac:dyDescent="0.3">
      <c r="A3485" t="str">
        <f t="shared" si="54"/>
        <v>September</v>
      </c>
      <c r="B3485" s="1">
        <v>45559</v>
      </c>
      <c r="C3485" t="s">
        <v>2</v>
      </c>
      <c r="D3485" t="s">
        <v>2</v>
      </c>
      <c r="E3485" t="s">
        <v>36</v>
      </c>
      <c r="F3485" s="30">
        <v>539080.02</v>
      </c>
      <c r="G3485" t="str">
        <f>IFERROR(_xlfn.XLOOKUP(E3485,[2]Mapping!$G:$G,[2]Mapping!$H:$H),0)</f>
        <v>CLUSTER 2</v>
      </c>
    </row>
    <row r="3486" spans="1:7" x14ac:dyDescent="0.3">
      <c r="A3486" t="str">
        <f t="shared" si="54"/>
        <v>September</v>
      </c>
      <c r="B3486" s="3">
        <v>45559</v>
      </c>
      <c r="C3486" t="s">
        <v>0</v>
      </c>
      <c r="D3486" t="s">
        <v>0</v>
      </c>
      <c r="E3486" t="s">
        <v>39</v>
      </c>
      <c r="F3486" s="30">
        <v>16600</v>
      </c>
      <c r="G3486" t="str">
        <f>IFERROR(_xlfn.XLOOKUP(E3486,[2]Mapping!$G:$G,[2]Mapping!$H:$H),0)</f>
        <v>KY</v>
      </c>
    </row>
    <row r="3487" spans="1:7" x14ac:dyDescent="0.3">
      <c r="A3487" t="str">
        <f t="shared" si="54"/>
        <v>September</v>
      </c>
      <c r="B3487" s="1">
        <v>45560</v>
      </c>
      <c r="C3487" t="s">
        <v>37</v>
      </c>
      <c r="D3487" t="s">
        <v>37</v>
      </c>
      <c r="E3487" t="s">
        <v>5</v>
      </c>
      <c r="F3487" s="30">
        <v>2800</v>
      </c>
      <c r="G3487" t="str">
        <f>IFERROR(_xlfn.XLOOKUP(E3487,[2]Mapping!$G:$G,[2]Mapping!$H:$H),0)</f>
        <v>CLUSTER 1</v>
      </c>
    </row>
    <row r="3488" spans="1:7" x14ac:dyDescent="0.3">
      <c r="A3488" t="str">
        <f t="shared" si="54"/>
        <v>September</v>
      </c>
      <c r="B3488" s="1">
        <v>45560</v>
      </c>
      <c r="C3488" t="s">
        <v>37</v>
      </c>
      <c r="D3488" t="s">
        <v>37</v>
      </c>
      <c r="E3488" t="s">
        <v>7</v>
      </c>
      <c r="F3488" s="30">
        <v>850</v>
      </c>
      <c r="G3488" t="str">
        <f>IFERROR(_xlfn.XLOOKUP(E3488,[2]Mapping!$G:$G,[2]Mapping!$H:$H),0)</f>
        <v>CLUSTER 1</v>
      </c>
    </row>
    <row r="3489" spans="1:7" x14ac:dyDescent="0.3">
      <c r="A3489" t="str">
        <f t="shared" si="54"/>
        <v>September</v>
      </c>
      <c r="B3489" s="1">
        <v>45560</v>
      </c>
      <c r="C3489" t="s">
        <v>37</v>
      </c>
      <c r="D3489" t="s">
        <v>37</v>
      </c>
      <c r="E3489" t="s">
        <v>8</v>
      </c>
      <c r="F3489" s="30">
        <v>14320</v>
      </c>
      <c r="G3489" t="str">
        <f>IFERROR(_xlfn.XLOOKUP(E3489,[2]Mapping!$G:$G,[2]Mapping!$H:$H),0)</f>
        <v>CLUSTER 2</v>
      </c>
    </row>
    <row r="3490" spans="1:7" x14ac:dyDescent="0.3">
      <c r="A3490" t="str">
        <f t="shared" si="54"/>
        <v>September</v>
      </c>
      <c r="B3490" s="1">
        <v>45560</v>
      </c>
      <c r="C3490" t="s">
        <v>37</v>
      </c>
      <c r="D3490" t="s">
        <v>37</v>
      </c>
      <c r="E3490" t="s">
        <v>11</v>
      </c>
      <c r="F3490" s="30">
        <v>4460</v>
      </c>
      <c r="G3490" t="str">
        <f>IFERROR(_xlfn.XLOOKUP(E3490,[2]Mapping!$G:$G,[2]Mapping!$H:$H),0)</f>
        <v>CLUSTER 2</v>
      </c>
    </row>
    <row r="3491" spans="1:7" x14ac:dyDescent="0.3">
      <c r="A3491" t="str">
        <f t="shared" si="54"/>
        <v>September</v>
      </c>
      <c r="B3491" s="1">
        <v>45560</v>
      </c>
      <c r="C3491" t="s">
        <v>37</v>
      </c>
      <c r="D3491" t="s">
        <v>37</v>
      </c>
      <c r="E3491" t="s">
        <v>14</v>
      </c>
      <c r="F3491" s="30">
        <v>2490</v>
      </c>
      <c r="G3491" t="str">
        <f>IFERROR(_xlfn.XLOOKUP(E3491,[2]Mapping!$G:$G,[2]Mapping!$H:$H),0)</f>
        <v>CLUSTER 2</v>
      </c>
    </row>
    <row r="3492" spans="1:7" x14ac:dyDescent="0.3">
      <c r="A3492" t="str">
        <f t="shared" si="54"/>
        <v>September</v>
      </c>
      <c r="B3492" s="1">
        <v>45560</v>
      </c>
      <c r="C3492" t="s">
        <v>37</v>
      </c>
      <c r="D3492" t="s">
        <v>37</v>
      </c>
      <c r="E3492" t="s">
        <v>16</v>
      </c>
      <c r="F3492" s="30">
        <v>1590</v>
      </c>
      <c r="G3492" t="str">
        <f>IFERROR(_xlfn.XLOOKUP(E3492,[2]Mapping!$G:$G,[2]Mapping!$H:$H),0)</f>
        <v>CLUSTER 1</v>
      </c>
    </row>
    <row r="3493" spans="1:7" x14ac:dyDescent="0.3">
      <c r="A3493" t="str">
        <f t="shared" si="54"/>
        <v>September</v>
      </c>
      <c r="B3493" s="1">
        <v>45560</v>
      </c>
      <c r="C3493" t="s">
        <v>37</v>
      </c>
      <c r="D3493" t="s">
        <v>37</v>
      </c>
      <c r="E3493" t="s">
        <v>17</v>
      </c>
      <c r="F3493" s="30">
        <v>800</v>
      </c>
      <c r="G3493" t="str">
        <f>IFERROR(_xlfn.XLOOKUP(E3493,[2]Mapping!$G:$G,[2]Mapping!$H:$H),0)</f>
        <v>CLUSTER 1</v>
      </c>
    </row>
    <row r="3494" spans="1:7" x14ac:dyDescent="0.3">
      <c r="A3494" t="str">
        <f t="shared" si="54"/>
        <v>September</v>
      </c>
      <c r="B3494" s="1">
        <v>45560</v>
      </c>
      <c r="C3494" t="s">
        <v>37</v>
      </c>
      <c r="D3494" t="s">
        <v>37</v>
      </c>
      <c r="E3494" t="s">
        <v>18</v>
      </c>
      <c r="F3494" s="30">
        <v>2930</v>
      </c>
      <c r="G3494" t="str">
        <f>IFERROR(_xlfn.XLOOKUP(E3494,[2]Mapping!$G:$G,[2]Mapping!$H:$H),0)</f>
        <v>CLUSTER 2</v>
      </c>
    </row>
    <row r="3495" spans="1:7" x14ac:dyDescent="0.3">
      <c r="A3495" t="str">
        <f t="shared" si="54"/>
        <v>September</v>
      </c>
      <c r="B3495" s="1">
        <v>45560</v>
      </c>
      <c r="C3495" t="s">
        <v>37</v>
      </c>
      <c r="D3495" t="s">
        <v>37</v>
      </c>
      <c r="E3495" t="s">
        <v>20</v>
      </c>
      <c r="F3495" s="30">
        <v>350</v>
      </c>
      <c r="G3495" t="str">
        <f>IFERROR(_xlfn.XLOOKUP(E3495,[2]Mapping!$G:$G,[2]Mapping!$H:$H),0)</f>
        <v>CLUSTER 2</v>
      </c>
    </row>
    <row r="3496" spans="1:7" x14ac:dyDescent="0.3">
      <c r="A3496" t="str">
        <f t="shared" si="54"/>
        <v>September</v>
      </c>
      <c r="B3496" s="1">
        <v>45560</v>
      </c>
      <c r="C3496" t="s">
        <v>37</v>
      </c>
      <c r="D3496" t="s">
        <v>37</v>
      </c>
      <c r="E3496" t="s">
        <v>22</v>
      </c>
      <c r="F3496" s="30">
        <v>4045</v>
      </c>
      <c r="G3496" t="str">
        <f>IFERROR(_xlfn.XLOOKUP(E3496,[2]Mapping!$G:$G,[2]Mapping!$H:$H),0)</f>
        <v>CLUSTER 2</v>
      </c>
    </row>
    <row r="3497" spans="1:7" x14ac:dyDescent="0.3">
      <c r="A3497" t="str">
        <f t="shared" si="54"/>
        <v>September</v>
      </c>
      <c r="B3497" s="1">
        <v>45560</v>
      </c>
      <c r="C3497" t="s">
        <v>37</v>
      </c>
      <c r="D3497" t="s">
        <v>37</v>
      </c>
      <c r="E3497" t="s">
        <v>24</v>
      </c>
      <c r="F3497" s="30">
        <v>350</v>
      </c>
      <c r="G3497" t="str">
        <f>IFERROR(_xlfn.XLOOKUP(E3497,[2]Mapping!$G:$G,[2]Mapping!$H:$H),0)</f>
        <v>CLUSTER 1</v>
      </c>
    </row>
    <row r="3498" spans="1:7" x14ac:dyDescent="0.3">
      <c r="A3498" t="str">
        <f t="shared" si="54"/>
        <v>September</v>
      </c>
      <c r="B3498" s="1">
        <v>45560</v>
      </c>
      <c r="C3498" t="s">
        <v>37</v>
      </c>
      <c r="D3498" t="s">
        <v>37</v>
      </c>
      <c r="E3498" t="s">
        <v>27</v>
      </c>
      <c r="F3498" s="30">
        <v>2640</v>
      </c>
      <c r="G3498" t="str">
        <f>IFERROR(_xlfn.XLOOKUP(E3498,[2]Mapping!$G:$G,[2]Mapping!$H:$H),0)</f>
        <v>CLUSTER 2</v>
      </c>
    </row>
    <row r="3499" spans="1:7" x14ac:dyDescent="0.3">
      <c r="A3499" t="str">
        <f t="shared" si="54"/>
        <v>September</v>
      </c>
      <c r="B3499" s="1">
        <v>45560</v>
      </c>
      <c r="C3499" t="s">
        <v>37</v>
      </c>
      <c r="D3499" t="s">
        <v>37</v>
      </c>
      <c r="E3499" t="s">
        <v>29</v>
      </c>
      <c r="F3499" s="30">
        <v>830</v>
      </c>
      <c r="G3499" t="str">
        <f>IFERROR(_xlfn.XLOOKUP(E3499,[2]Mapping!$G:$G,[2]Mapping!$H:$H),0)</f>
        <v>CLUSTER 1</v>
      </c>
    </row>
    <row r="3500" spans="1:7" x14ac:dyDescent="0.3">
      <c r="A3500" t="str">
        <f t="shared" si="54"/>
        <v>September</v>
      </c>
      <c r="B3500" s="1">
        <v>45560</v>
      </c>
      <c r="C3500" t="s">
        <v>37</v>
      </c>
      <c r="D3500" t="s">
        <v>37</v>
      </c>
      <c r="E3500" t="s">
        <v>30</v>
      </c>
      <c r="F3500" s="30">
        <v>4770</v>
      </c>
      <c r="G3500" t="str">
        <f>IFERROR(_xlfn.XLOOKUP(E3500,[2]Mapping!$G:$G,[2]Mapping!$H:$H),0)</f>
        <v>CLUSTER 2</v>
      </c>
    </row>
    <row r="3501" spans="1:7" x14ac:dyDescent="0.3">
      <c r="A3501" t="str">
        <f t="shared" si="54"/>
        <v>September</v>
      </c>
      <c r="B3501" s="1">
        <v>45560</v>
      </c>
      <c r="C3501" t="s">
        <v>37</v>
      </c>
      <c r="D3501" t="s">
        <v>37</v>
      </c>
      <c r="E3501" t="s">
        <v>32</v>
      </c>
      <c r="F3501" s="30">
        <v>8200</v>
      </c>
      <c r="G3501" t="str">
        <f>IFERROR(_xlfn.XLOOKUP(E3501,[2]Mapping!$G:$G,[2]Mapping!$H:$H),0)</f>
        <v>CLUSTER 1</v>
      </c>
    </row>
    <row r="3502" spans="1:7" x14ac:dyDescent="0.3">
      <c r="A3502" t="str">
        <f t="shared" si="54"/>
        <v>September</v>
      </c>
      <c r="B3502" s="1">
        <v>45560</v>
      </c>
      <c r="C3502" t="s">
        <v>37</v>
      </c>
      <c r="D3502" t="s">
        <v>37</v>
      </c>
      <c r="E3502" t="s">
        <v>33</v>
      </c>
      <c r="F3502" s="30">
        <v>880</v>
      </c>
      <c r="G3502" t="str">
        <f>IFERROR(_xlfn.XLOOKUP(E3502,[2]Mapping!$G:$G,[2]Mapping!$H:$H),0)</f>
        <v>CLUSTER 1</v>
      </c>
    </row>
    <row r="3503" spans="1:7" x14ac:dyDescent="0.3">
      <c r="A3503" t="str">
        <f t="shared" si="54"/>
        <v>September</v>
      </c>
      <c r="B3503" s="1">
        <v>45560</v>
      </c>
      <c r="C3503" t="s">
        <v>37</v>
      </c>
      <c r="D3503" t="s">
        <v>37</v>
      </c>
      <c r="E3503" t="s">
        <v>34</v>
      </c>
      <c r="F3503" s="30">
        <v>3520</v>
      </c>
      <c r="G3503" t="str">
        <f>IFERROR(_xlfn.XLOOKUP(E3503,[2]Mapping!$G:$G,[2]Mapping!$H:$H),0)</f>
        <v>CLUSTER 2</v>
      </c>
    </row>
    <row r="3504" spans="1:7" x14ac:dyDescent="0.3">
      <c r="A3504" t="str">
        <f t="shared" si="54"/>
        <v>September</v>
      </c>
      <c r="B3504" s="1">
        <v>45560</v>
      </c>
      <c r="C3504" t="s">
        <v>37</v>
      </c>
      <c r="D3504" t="s">
        <v>37</v>
      </c>
      <c r="E3504" t="s">
        <v>36</v>
      </c>
      <c r="F3504" s="30">
        <v>830</v>
      </c>
      <c r="G3504" t="str">
        <f>IFERROR(_xlfn.XLOOKUP(E3504,[2]Mapping!$G:$G,[2]Mapping!$H:$H),0)</f>
        <v>CLUSTER 2</v>
      </c>
    </row>
    <row r="3505" spans="1:7" x14ac:dyDescent="0.3">
      <c r="A3505" t="str">
        <f t="shared" si="54"/>
        <v>September</v>
      </c>
      <c r="B3505" s="1">
        <v>45560</v>
      </c>
      <c r="C3505" t="s">
        <v>38</v>
      </c>
      <c r="D3505" t="s">
        <v>38</v>
      </c>
      <c r="E3505" t="s">
        <v>4</v>
      </c>
      <c r="F3505" s="30">
        <v>1760</v>
      </c>
      <c r="G3505" t="str">
        <f>IFERROR(_xlfn.XLOOKUP(E3505,[2]Mapping!$G:$G,[2]Mapping!$H:$H),0)</f>
        <v>CLUSTER 1</v>
      </c>
    </row>
    <row r="3506" spans="1:7" x14ac:dyDescent="0.3">
      <c r="A3506" t="str">
        <f t="shared" si="54"/>
        <v>September</v>
      </c>
      <c r="B3506" s="1">
        <v>45560</v>
      </c>
      <c r="C3506" t="s">
        <v>38</v>
      </c>
      <c r="D3506" t="s">
        <v>38</v>
      </c>
      <c r="E3506" t="s">
        <v>6</v>
      </c>
      <c r="F3506" s="30">
        <v>1760</v>
      </c>
      <c r="G3506" t="str">
        <f>IFERROR(_xlfn.XLOOKUP(E3506,[2]Mapping!$G:$G,[2]Mapping!$H:$H),0)</f>
        <v>CLUSTER 2</v>
      </c>
    </row>
    <row r="3507" spans="1:7" x14ac:dyDescent="0.3">
      <c r="A3507" t="str">
        <f t="shared" si="54"/>
        <v>September</v>
      </c>
      <c r="B3507" s="1">
        <v>45560</v>
      </c>
      <c r="C3507" t="s">
        <v>38</v>
      </c>
      <c r="D3507" t="s">
        <v>38</v>
      </c>
      <c r="E3507" t="s">
        <v>7</v>
      </c>
      <c r="F3507" s="30">
        <v>10860</v>
      </c>
      <c r="G3507" t="str">
        <f>IFERROR(_xlfn.XLOOKUP(E3507,[2]Mapping!$G:$G,[2]Mapping!$H:$H),0)</f>
        <v>CLUSTER 1</v>
      </c>
    </row>
    <row r="3508" spans="1:7" x14ac:dyDescent="0.3">
      <c r="A3508" t="str">
        <f t="shared" si="54"/>
        <v>September</v>
      </c>
      <c r="B3508" s="1">
        <v>45560</v>
      </c>
      <c r="C3508" t="s">
        <v>38</v>
      </c>
      <c r="D3508" t="s">
        <v>38</v>
      </c>
      <c r="E3508" t="s">
        <v>8</v>
      </c>
      <c r="F3508" s="30">
        <v>41870</v>
      </c>
      <c r="G3508" t="str">
        <f>IFERROR(_xlfn.XLOOKUP(E3508,[2]Mapping!$G:$G,[2]Mapping!$H:$H),0)</f>
        <v>CLUSTER 2</v>
      </c>
    </row>
    <row r="3509" spans="1:7" x14ac:dyDescent="0.3">
      <c r="A3509" t="str">
        <f t="shared" si="54"/>
        <v>September</v>
      </c>
      <c r="B3509" s="1">
        <v>45560</v>
      </c>
      <c r="C3509" t="s">
        <v>38</v>
      </c>
      <c r="D3509" t="s">
        <v>38</v>
      </c>
      <c r="E3509" t="s">
        <v>9</v>
      </c>
      <c r="F3509" s="30">
        <v>2310</v>
      </c>
      <c r="G3509" t="str">
        <f>IFERROR(_xlfn.XLOOKUP(E3509,[2]Mapping!$G:$G,[2]Mapping!$H:$H),0)</f>
        <v>CLUSTER 2</v>
      </c>
    </row>
    <row r="3510" spans="1:7" x14ac:dyDescent="0.3">
      <c r="A3510" t="str">
        <f t="shared" si="54"/>
        <v>September</v>
      </c>
      <c r="B3510" s="1">
        <v>45560</v>
      </c>
      <c r="C3510" t="s">
        <v>38</v>
      </c>
      <c r="D3510" t="s">
        <v>38</v>
      </c>
      <c r="E3510" t="s">
        <v>10</v>
      </c>
      <c r="F3510" s="30">
        <v>2310</v>
      </c>
      <c r="G3510" t="str">
        <f>IFERROR(_xlfn.XLOOKUP(E3510,[2]Mapping!$G:$G,[2]Mapping!$H:$H),0)</f>
        <v>CLUSTER 1</v>
      </c>
    </row>
    <row r="3511" spans="1:7" x14ac:dyDescent="0.3">
      <c r="A3511" t="str">
        <f t="shared" si="54"/>
        <v>September</v>
      </c>
      <c r="B3511" s="1">
        <v>45560</v>
      </c>
      <c r="C3511" t="s">
        <v>38</v>
      </c>
      <c r="D3511" t="s">
        <v>38</v>
      </c>
      <c r="E3511" t="s">
        <v>11</v>
      </c>
      <c r="F3511" s="30">
        <v>14180</v>
      </c>
      <c r="G3511" t="str">
        <f>IFERROR(_xlfn.XLOOKUP(E3511,[2]Mapping!$G:$G,[2]Mapping!$H:$H),0)</f>
        <v>CLUSTER 2</v>
      </c>
    </row>
    <row r="3512" spans="1:7" x14ac:dyDescent="0.3">
      <c r="A3512" t="str">
        <f t="shared" si="54"/>
        <v>September</v>
      </c>
      <c r="B3512" s="1">
        <v>45560</v>
      </c>
      <c r="C3512" t="s">
        <v>38</v>
      </c>
      <c r="D3512" t="s">
        <v>38</v>
      </c>
      <c r="E3512" t="s">
        <v>13</v>
      </c>
      <c r="F3512" s="30">
        <v>13720</v>
      </c>
      <c r="G3512" t="str">
        <f>IFERROR(_xlfn.XLOOKUP(E3512,[2]Mapping!$G:$G,[2]Mapping!$H:$H),0)</f>
        <v>CLUSTER 1</v>
      </c>
    </row>
    <row r="3513" spans="1:7" x14ac:dyDescent="0.3">
      <c r="A3513" t="str">
        <f t="shared" ref="A3513:A3576" si="55">TEXT(B3513,"MMMM")</f>
        <v>September</v>
      </c>
      <c r="B3513" s="1">
        <v>45560</v>
      </c>
      <c r="C3513" t="s">
        <v>38</v>
      </c>
      <c r="D3513" t="s">
        <v>38</v>
      </c>
      <c r="E3513" t="s">
        <v>14</v>
      </c>
      <c r="F3513" s="30">
        <v>13820</v>
      </c>
      <c r="G3513" t="str">
        <f>IFERROR(_xlfn.XLOOKUP(E3513,[2]Mapping!$G:$G,[2]Mapping!$H:$H),0)</f>
        <v>CLUSTER 2</v>
      </c>
    </row>
    <row r="3514" spans="1:7" x14ac:dyDescent="0.3">
      <c r="A3514" t="str">
        <f t="shared" si="55"/>
        <v>September</v>
      </c>
      <c r="B3514" s="1">
        <v>45560</v>
      </c>
      <c r="C3514" t="s">
        <v>38</v>
      </c>
      <c r="D3514" t="s">
        <v>38</v>
      </c>
      <c r="E3514" t="s">
        <v>16</v>
      </c>
      <c r="F3514" s="30">
        <v>13560</v>
      </c>
      <c r="G3514" t="str">
        <f>IFERROR(_xlfn.XLOOKUP(E3514,[2]Mapping!$G:$G,[2]Mapping!$H:$H),0)</f>
        <v>CLUSTER 1</v>
      </c>
    </row>
    <row r="3515" spans="1:7" x14ac:dyDescent="0.3">
      <c r="A3515" t="str">
        <f t="shared" si="55"/>
        <v>September</v>
      </c>
      <c r="B3515" s="1">
        <v>45560</v>
      </c>
      <c r="C3515" t="s">
        <v>38</v>
      </c>
      <c r="D3515" t="s">
        <v>38</v>
      </c>
      <c r="E3515" t="s">
        <v>17</v>
      </c>
      <c r="F3515" s="30">
        <v>850</v>
      </c>
      <c r="G3515" t="str">
        <f>IFERROR(_xlfn.XLOOKUP(E3515,[2]Mapping!$G:$G,[2]Mapping!$H:$H),0)</f>
        <v>CLUSTER 1</v>
      </c>
    </row>
    <row r="3516" spans="1:7" x14ac:dyDescent="0.3">
      <c r="A3516" t="str">
        <f t="shared" si="55"/>
        <v>September</v>
      </c>
      <c r="B3516" s="1">
        <v>45560</v>
      </c>
      <c r="C3516" t="s">
        <v>38</v>
      </c>
      <c r="D3516" t="s">
        <v>38</v>
      </c>
      <c r="E3516" t="s">
        <v>20</v>
      </c>
      <c r="F3516" s="30">
        <v>1200</v>
      </c>
      <c r="G3516" t="str">
        <f>IFERROR(_xlfn.XLOOKUP(E3516,[2]Mapping!$G:$G,[2]Mapping!$H:$H),0)</f>
        <v>CLUSTER 2</v>
      </c>
    </row>
    <row r="3517" spans="1:7" x14ac:dyDescent="0.3">
      <c r="A3517" t="str">
        <f t="shared" si="55"/>
        <v>September</v>
      </c>
      <c r="B3517" s="1">
        <v>45560</v>
      </c>
      <c r="C3517" t="s">
        <v>38</v>
      </c>
      <c r="D3517" t="s">
        <v>38</v>
      </c>
      <c r="E3517" t="s">
        <v>22</v>
      </c>
      <c r="F3517" s="30">
        <v>770</v>
      </c>
      <c r="G3517" t="str">
        <f>IFERROR(_xlfn.XLOOKUP(E3517,[2]Mapping!$G:$G,[2]Mapping!$H:$H),0)</f>
        <v>CLUSTER 2</v>
      </c>
    </row>
    <row r="3518" spans="1:7" x14ac:dyDescent="0.3">
      <c r="A3518" t="str">
        <f t="shared" si="55"/>
        <v>September</v>
      </c>
      <c r="B3518" s="1">
        <v>45560</v>
      </c>
      <c r="C3518" t="s">
        <v>38</v>
      </c>
      <c r="D3518" t="s">
        <v>38</v>
      </c>
      <c r="E3518" t="s">
        <v>24</v>
      </c>
      <c r="F3518" s="30">
        <v>880</v>
      </c>
      <c r="G3518" t="str">
        <f>IFERROR(_xlfn.XLOOKUP(E3518,[2]Mapping!$G:$G,[2]Mapping!$H:$H),0)</f>
        <v>CLUSTER 1</v>
      </c>
    </row>
    <row r="3519" spans="1:7" x14ac:dyDescent="0.3">
      <c r="A3519" t="str">
        <f t="shared" si="55"/>
        <v>September</v>
      </c>
      <c r="B3519" s="1">
        <v>45560</v>
      </c>
      <c r="C3519" t="s">
        <v>38</v>
      </c>
      <c r="D3519" t="s">
        <v>38</v>
      </c>
      <c r="E3519" t="s">
        <v>29</v>
      </c>
      <c r="F3519" s="30">
        <v>7008</v>
      </c>
      <c r="G3519" t="str">
        <f>IFERROR(_xlfn.XLOOKUP(E3519,[2]Mapping!$G:$G,[2]Mapping!$H:$H),0)</f>
        <v>CLUSTER 1</v>
      </c>
    </row>
    <row r="3520" spans="1:7" x14ac:dyDescent="0.3">
      <c r="A3520" t="str">
        <f t="shared" si="55"/>
        <v>September</v>
      </c>
      <c r="B3520" s="1">
        <v>45560</v>
      </c>
      <c r="C3520" t="s">
        <v>38</v>
      </c>
      <c r="D3520" t="s">
        <v>38</v>
      </c>
      <c r="E3520" t="s">
        <v>30</v>
      </c>
      <c r="F3520" s="30">
        <v>37530</v>
      </c>
      <c r="G3520" t="str">
        <f>IFERROR(_xlfn.XLOOKUP(E3520,[2]Mapping!$G:$G,[2]Mapping!$H:$H),0)</f>
        <v>CLUSTER 2</v>
      </c>
    </row>
    <row r="3521" spans="1:7" x14ac:dyDescent="0.3">
      <c r="A3521" t="str">
        <f t="shared" si="55"/>
        <v>September</v>
      </c>
      <c r="B3521" s="1">
        <v>45560</v>
      </c>
      <c r="C3521" t="s">
        <v>38</v>
      </c>
      <c r="D3521" t="s">
        <v>38</v>
      </c>
      <c r="E3521" t="s">
        <v>31</v>
      </c>
      <c r="F3521" s="30">
        <v>3190</v>
      </c>
      <c r="G3521" t="str">
        <f>IFERROR(_xlfn.XLOOKUP(E3521,[2]Mapping!$G:$G,[2]Mapping!$H:$H),0)</f>
        <v>CLUSTER 1</v>
      </c>
    </row>
    <row r="3522" spans="1:7" x14ac:dyDescent="0.3">
      <c r="A3522" t="str">
        <f t="shared" si="55"/>
        <v>September</v>
      </c>
      <c r="B3522" s="1">
        <v>45560</v>
      </c>
      <c r="C3522" t="s">
        <v>38</v>
      </c>
      <c r="D3522" t="s">
        <v>38</v>
      </c>
      <c r="E3522" t="s">
        <v>32</v>
      </c>
      <c r="F3522" s="30">
        <v>34090</v>
      </c>
      <c r="G3522" t="str">
        <f>IFERROR(_xlfn.XLOOKUP(E3522,[2]Mapping!$G:$G,[2]Mapping!$H:$H),0)</f>
        <v>CLUSTER 1</v>
      </c>
    </row>
    <row r="3523" spans="1:7" x14ac:dyDescent="0.3">
      <c r="A3523" t="str">
        <f t="shared" si="55"/>
        <v>September</v>
      </c>
      <c r="B3523" s="1">
        <v>45560</v>
      </c>
      <c r="C3523" t="s">
        <v>38</v>
      </c>
      <c r="D3523" t="s">
        <v>38</v>
      </c>
      <c r="E3523" t="s">
        <v>35</v>
      </c>
      <c r="F3523" s="30">
        <v>2640</v>
      </c>
      <c r="G3523" t="str">
        <f>IFERROR(_xlfn.XLOOKUP(E3523,[2]Mapping!$G:$G,[2]Mapping!$H:$H),0)</f>
        <v>CLUSTER 2</v>
      </c>
    </row>
    <row r="3524" spans="1:7" x14ac:dyDescent="0.3">
      <c r="A3524" t="str">
        <f t="shared" si="55"/>
        <v>September</v>
      </c>
      <c r="B3524" s="1">
        <v>45560</v>
      </c>
      <c r="C3524" t="s">
        <v>38</v>
      </c>
      <c r="D3524" t="s">
        <v>38</v>
      </c>
      <c r="E3524" t="s">
        <v>36</v>
      </c>
      <c r="F3524" s="30">
        <v>3900</v>
      </c>
      <c r="G3524" t="str">
        <f>IFERROR(_xlfn.XLOOKUP(E3524,[2]Mapping!$G:$G,[2]Mapping!$H:$H),0)</f>
        <v>CLUSTER 2</v>
      </c>
    </row>
    <row r="3525" spans="1:7" x14ac:dyDescent="0.3">
      <c r="A3525" t="str">
        <f t="shared" si="55"/>
        <v>September</v>
      </c>
      <c r="B3525" s="1">
        <v>45560</v>
      </c>
      <c r="C3525" t="s">
        <v>2</v>
      </c>
      <c r="D3525" t="s">
        <v>2</v>
      </c>
      <c r="E3525" t="s">
        <v>3</v>
      </c>
      <c r="F3525" s="30">
        <v>78220</v>
      </c>
      <c r="G3525" t="str">
        <f>IFERROR(_xlfn.XLOOKUP(E3525,[2]Mapping!$G:$G,[2]Mapping!$H:$H),0)</f>
        <v>CLUSTER 1</v>
      </c>
    </row>
    <row r="3526" spans="1:7" x14ac:dyDescent="0.3">
      <c r="A3526" t="str">
        <f t="shared" si="55"/>
        <v>September</v>
      </c>
      <c r="B3526" s="1">
        <v>45560</v>
      </c>
      <c r="C3526" t="s">
        <v>2</v>
      </c>
      <c r="D3526" t="s">
        <v>2</v>
      </c>
      <c r="E3526" t="s">
        <v>4</v>
      </c>
      <c r="F3526" s="30">
        <v>18590.010000000002</v>
      </c>
      <c r="G3526" t="str">
        <f>IFERROR(_xlfn.XLOOKUP(E3526,[2]Mapping!$G:$G,[2]Mapping!$H:$H),0)</f>
        <v>CLUSTER 1</v>
      </c>
    </row>
    <row r="3527" spans="1:7" x14ac:dyDescent="0.3">
      <c r="A3527" t="str">
        <f t="shared" si="55"/>
        <v>September</v>
      </c>
      <c r="B3527" s="1">
        <v>45560</v>
      </c>
      <c r="C3527" t="s">
        <v>2</v>
      </c>
      <c r="D3527" t="s">
        <v>2</v>
      </c>
      <c r="E3527" t="s">
        <v>5</v>
      </c>
      <c r="F3527" s="30">
        <v>338460.01</v>
      </c>
      <c r="G3527" t="str">
        <f>IFERROR(_xlfn.XLOOKUP(E3527,[2]Mapping!$G:$G,[2]Mapping!$H:$H),0)</f>
        <v>CLUSTER 1</v>
      </c>
    </row>
    <row r="3528" spans="1:7" x14ac:dyDescent="0.3">
      <c r="A3528" t="str">
        <f t="shared" si="55"/>
        <v>September</v>
      </c>
      <c r="B3528" s="1">
        <v>45560</v>
      </c>
      <c r="C3528" t="s">
        <v>2</v>
      </c>
      <c r="D3528" t="s">
        <v>2</v>
      </c>
      <c r="E3528" t="s">
        <v>6</v>
      </c>
      <c r="F3528" s="30">
        <v>805590.03</v>
      </c>
      <c r="G3528" t="str">
        <f>IFERROR(_xlfn.XLOOKUP(E3528,[2]Mapping!$G:$G,[2]Mapping!$H:$H),0)</f>
        <v>CLUSTER 2</v>
      </c>
    </row>
    <row r="3529" spans="1:7" x14ac:dyDescent="0.3">
      <c r="A3529" t="str">
        <f t="shared" si="55"/>
        <v>September</v>
      </c>
      <c r="B3529" s="1">
        <v>45560</v>
      </c>
      <c r="C3529" t="s">
        <v>2</v>
      </c>
      <c r="D3529" t="s">
        <v>2</v>
      </c>
      <c r="E3529" t="s">
        <v>7</v>
      </c>
      <c r="F3529" s="30">
        <v>286830.02</v>
      </c>
      <c r="G3529" t="str">
        <f>IFERROR(_xlfn.XLOOKUP(E3529,[2]Mapping!$G:$G,[2]Mapping!$H:$H),0)</f>
        <v>CLUSTER 1</v>
      </c>
    </row>
    <row r="3530" spans="1:7" x14ac:dyDescent="0.3">
      <c r="A3530" t="str">
        <f t="shared" si="55"/>
        <v>September</v>
      </c>
      <c r="B3530" s="1">
        <v>45560</v>
      </c>
      <c r="C3530" t="s">
        <v>2</v>
      </c>
      <c r="D3530" t="s">
        <v>2</v>
      </c>
      <c r="E3530" t="s">
        <v>8</v>
      </c>
      <c r="F3530" s="30">
        <v>728640</v>
      </c>
      <c r="G3530" t="str">
        <f>IFERROR(_xlfn.XLOOKUP(E3530,[2]Mapping!$G:$G,[2]Mapping!$H:$H),0)</f>
        <v>CLUSTER 2</v>
      </c>
    </row>
    <row r="3531" spans="1:7" x14ac:dyDescent="0.3">
      <c r="A3531" t="str">
        <f t="shared" si="55"/>
        <v>September</v>
      </c>
      <c r="B3531" s="1">
        <v>45560</v>
      </c>
      <c r="C3531" t="s">
        <v>2</v>
      </c>
      <c r="D3531" t="s">
        <v>2</v>
      </c>
      <c r="E3531" t="s">
        <v>9</v>
      </c>
      <c r="F3531" s="30">
        <v>475220</v>
      </c>
      <c r="G3531" t="str">
        <f>IFERROR(_xlfn.XLOOKUP(E3531,[2]Mapping!$G:$G,[2]Mapping!$H:$H),0)</f>
        <v>CLUSTER 2</v>
      </c>
    </row>
    <row r="3532" spans="1:7" x14ac:dyDescent="0.3">
      <c r="A3532" t="str">
        <f t="shared" si="55"/>
        <v>September</v>
      </c>
      <c r="B3532" s="1">
        <v>45560</v>
      </c>
      <c r="C3532" t="s">
        <v>2</v>
      </c>
      <c r="D3532" t="s">
        <v>2</v>
      </c>
      <c r="E3532" t="s">
        <v>10</v>
      </c>
      <c r="F3532" s="30">
        <v>76770.010000000009</v>
      </c>
      <c r="G3532" t="str">
        <f>IFERROR(_xlfn.XLOOKUP(E3532,[2]Mapping!$G:$G,[2]Mapping!$H:$H),0)</f>
        <v>CLUSTER 1</v>
      </c>
    </row>
    <row r="3533" spans="1:7" x14ac:dyDescent="0.3">
      <c r="A3533" t="str">
        <f t="shared" si="55"/>
        <v>September</v>
      </c>
      <c r="B3533" s="1">
        <v>45560</v>
      </c>
      <c r="C3533" t="s">
        <v>2</v>
      </c>
      <c r="D3533" t="s">
        <v>2</v>
      </c>
      <c r="E3533" t="s">
        <v>11</v>
      </c>
      <c r="F3533" s="30">
        <v>1003830.03</v>
      </c>
      <c r="G3533" t="str">
        <f>IFERROR(_xlfn.XLOOKUP(E3533,[2]Mapping!$G:$G,[2]Mapping!$H:$H),0)</f>
        <v>CLUSTER 2</v>
      </c>
    </row>
    <row r="3534" spans="1:7" x14ac:dyDescent="0.3">
      <c r="A3534" t="str">
        <f t="shared" si="55"/>
        <v>September</v>
      </c>
      <c r="B3534" s="1">
        <v>45560</v>
      </c>
      <c r="C3534" t="s">
        <v>2</v>
      </c>
      <c r="D3534" t="s">
        <v>2</v>
      </c>
      <c r="E3534" t="s">
        <v>12</v>
      </c>
      <c r="F3534" s="30">
        <v>85480</v>
      </c>
      <c r="G3534" t="str">
        <f>IFERROR(_xlfn.XLOOKUP(E3534,[2]Mapping!$G:$G,[2]Mapping!$H:$H),0)</f>
        <v>CLUSTER 2</v>
      </c>
    </row>
    <row r="3535" spans="1:7" x14ac:dyDescent="0.3">
      <c r="A3535" t="str">
        <f t="shared" si="55"/>
        <v>September</v>
      </c>
      <c r="B3535" s="1">
        <v>45560</v>
      </c>
      <c r="C3535" t="s">
        <v>2</v>
      </c>
      <c r="D3535" t="s">
        <v>2</v>
      </c>
      <c r="E3535" t="s">
        <v>13</v>
      </c>
      <c r="F3535" s="30">
        <v>1388410.01</v>
      </c>
      <c r="G3535" t="str">
        <f>IFERROR(_xlfn.XLOOKUP(E3535,[2]Mapping!$G:$G,[2]Mapping!$H:$H),0)</f>
        <v>CLUSTER 1</v>
      </c>
    </row>
    <row r="3536" spans="1:7" x14ac:dyDescent="0.3">
      <c r="A3536" t="str">
        <f t="shared" si="55"/>
        <v>September</v>
      </c>
      <c r="B3536" s="1">
        <v>45560</v>
      </c>
      <c r="C3536" t="s">
        <v>2</v>
      </c>
      <c r="D3536" t="s">
        <v>2</v>
      </c>
      <c r="E3536" t="s">
        <v>14</v>
      </c>
      <c r="F3536" s="30">
        <v>400660</v>
      </c>
      <c r="G3536" t="str">
        <f>IFERROR(_xlfn.XLOOKUP(E3536,[2]Mapping!$G:$G,[2]Mapping!$H:$H),0)</f>
        <v>CLUSTER 2</v>
      </c>
    </row>
    <row r="3537" spans="1:7" x14ac:dyDescent="0.3">
      <c r="A3537" t="str">
        <f t="shared" si="55"/>
        <v>September</v>
      </c>
      <c r="B3537" s="1">
        <v>45560</v>
      </c>
      <c r="C3537" t="s">
        <v>2</v>
      </c>
      <c r="D3537" t="s">
        <v>2</v>
      </c>
      <c r="E3537" t="s">
        <v>15</v>
      </c>
      <c r="F3537" s="30">
        <v>146600</v>
      </c>
      <c r="G3537" t="str">
        <f>IFERROR(_xlfn.XLOOKUP(E3537,[2]Mapping!$G:$G,[2]Mapping!$H:$H),0)</f>
        <v>CLUSTER 2</v>
      </c>
    </row>
    <row r="3538" spans="1:7" x14ac:dyDescent="0.3">
      <c r="A3538" t="str">
        <f t="shared" si="55"/>
        <v>September</v>
      </c>
      <c r="B3538" s="1">
        <v>45560</v>
      </c>
      <c r="C3538" t="s">
        <v>2</v>
      </c>
      <c r="D3538" t="s">
        <v>2</v>
      </c>
      <c r="E3538" t="s">
        <v>16</v>
      </c>
      <c r="F3538" s="30">
        <v>581400</v>
      </c>
      <c r="G3538" t="str">
        <f>IFERROR(_xlfn.XLOOKUP(E3538,[2]Mapping!$G:$G,[2]Mapping!$H:$H),0)</f>
        <v>CLUSTER 1</v>
      </c>
    </row>
    <row r="3539" spans="1:7" x14ac:dyDescent="0.3">
      <c r="A3539" t="str">
        <f t="shared" si="55"/>
        <v>September</v>
      </c>
      <c r="B3539" s="1">
        <v>45560</v>
      </c>
      <c r="C3539" t="s">
        <v>2</v>
      </c>
      <c r="D3539" t="s">
        <v>2</v>
      </c>
      <c r="E3539" t="s">
        <v>17</v>
      </c>
      <c r="F3539" s="30">
        <v>575230</v>
      </c>
      <c r="G3539" t="str">
        <f>IFERROR(_xlfn.XLOOKUP(E3539,[2]Mapping!$G:$G,[2]Mapping!$H:$H),0)</f>
        <v>CLUSTER 1</v>
      </c>
    </row>
    <row r="3540" spans="1:7" x14ac:dyDescent="0.3">
      <c r="A3540" t="str">
        <f t="shared" si="55"/>
        <v>September</v>
      </c>
      <c r="B3540" s="1">
        <v>45560</v>
      </c>
      <c r="C3540" t="s">
        <v>2</v>
      </c>
      <c r="D3540" t="s">
        <v>2</v>
      </c>
      <c r="E3540" t="s">
        <v>18</v>
      </c>
      <c r="F3540" s="30">
        <v>527192.41999999993</v>
      </c>
      <c r="G3540" t="str">
        <f>IFERROR(_xlfn.XLOOKUP(E3540,[2]Mapping!$G:$G,[2]Mapping!$H:$H),0)</f>
        <v>CLUSTER 2</v>
      </c>
    </row>
    <row r="3541" spans="1:7" x14ac:dyDescent="0.3">
      <c r="A3541" t="str">
        <f t="shared" si="55"/>
        <v>September</v>
      </c>
      <c r="B3541" s="1">
        <v>45560</v>
      </c>
      <c r="C3541" t="s">
        <v>2</v>
      </c>
      <c r="D3541" t="s">
        <v>2</v>
      </c>
      <c r="E3541" t="s">
        <v>19</v>
      </c>
      <c r="F3541" s="30">
        <v>78490.010000000009</v>
      </c>
      <c r="G3541" t="str">
        <f>IFERROR(_xlfn.XLOOKUP(E3541,[2]Mapping!$G:$G,[2]Mapping!$H:$H),0)</f>
        <v>CLUSTER 2</v>
      </c>
    </row>
    <row r="3542" spans="1:7" x14ac:dyDescent="0.3">
      <c r="A3542" t="str">
        <f t="shared" si="55"/>
        <v>September</v>
      </c>
      <c r="B3542" s="1">
        <v>45560</v>
      </c>
      <c r="C3542" t="s">
        <v>2</v>
      </c>
      <c r="D3542" t="s">
        <v>2</v>
      </c>
      <c r="E3542" t="s">
        <v>20</v>
      </c>
      <c r="F3542" s="30">
        <v>223814.01</v>
      </c>
      <c r="G3542" t="str">
        <f>IFERROR(_xlfn.XLOOKUP(E3542,[2]Mapping!$G:$G,[2]Mapping!$H:$H),0)</f>
        <v>CLUSTER 2</v>
      </c>
    </row>
    <row r="3543" spans="1:7" x14ac:dyDescent="0.3">
      <c r="A3543" t="str">
        <f t="shared" si="55"/>
        <v>September</v>
      </c>
      <c r="B3543" s="1">
        <v>45560</v>
      </c>
      <c r="C3543" t="s">
        <v>2</v>
      </c>
      <c r="D3543" t="s">
        <v>2</v>
      </c>
      <c r="E3543" t="s">
        <v>21</v>
      </c>
      <c r="F3543" s="30">
        <v>31430</v>
      </c>
      <c r="G3543" t="str">
        <f>IFERROR(_xlfn.XLOOKUP(E3543,[2]Mapping!$G:$G,[2]Mapping!$H:$H),0)</f>
        <v>CLUSTER 2</v>
      </c>
    </row>
    <row r="3544" spans="1:7" x14ac:dyDescent="0.3">
      <c r="A3544" t="str">
        <f t="shared" si="55"/>
        <v>September</v>
      </c>
      <c r="B3544" s="1">
        <v>45560</v>
      </c>
      <c r="C3544" t="s">
        <v>2</v>
      </c>
      <c r="D3544" t="s">
        <v>2</v>
      </c>
      <c r="E3544" t="s">
        <v>22</v>
      </c>
      <c r="F3544" s="30">
        <v>440529.99</v>
      </c>
      <c r="G3544" t="str">
        <f>IFERROR(_xlfn.XLOOKUP(E3544,[2]Mapping!$G:$G,[2]Mapping!$H:$H),0)</f>
        <v>CLUSTER 2</v>
      </c>
    </row>
    <row r="3545" spans="1:7" x14ac:dyDescent="0.3">
      <c r="A3545" t="str">
        <f t="shared" si="55"/>
        <v>September</v>
      </c>
      <c r="B3545" s="1">
        <v>45560</v>
      </c>
      <c r="C3545" t="s">
        <v>2</v>
      </c>
      <c r="D3545" t="s">
        <v>2</v>
      </c>
      <c r="E3545" t="s">
        <v>23</v>
      </c>
      <c r="F3545" s="30">
        <v>127080</v>
      </c>
      <c r="G3545" t="str">
        <f>IFERROR(_xlfn.XLOOKUP(E3545,[2]Mapping!$G:$G,[2]Mapping!$H:$H),0)</f>
        <v>CLUSTER 2</v>
      </c>
    </row>
    <row r="3546" spans="1:7" x14ac:dyDescent="0.3">
      <c r="A3546" t="str">
        <f t="shared" si="55"/>
        <v>September</v>
      </c>
      <c r="B3546" s="1">
        <v>45560</v>
      </c>
      <c r="C3546" t="s">
        <v>2</v>
      </c>
      <c r="D3546" t="s">
        <v>2</v>
      </c>
      <c r="E3546" t="s">
        <v>24</v>
      </c>
      <c r="F3546" s="30">
        <v>595218.98</v>
      </c>
      <c r="G3546" t="str">
        <f>IFERROR(_xlfn.XLOOKUP(E3546,[2]Mapping!$G:$G,[2]Mapping!$H:$H),0)</f>
        <v>CLUSTER 1</v>
      </c>
    </row>
    <row r="3547" spans="1:7" x14ac:dyDescent="0.3">
      <c r="A3547" t="str">
        <f t="shared" si="55"/>
        <v>September</v>
      </c>
      <c r="B3547" s="1">
        <v>45560</v>
      </c>
      <c r="C3547" t="s">
        <v>2</v>
      </c>
      <c r="D3547" t="s">
        <v>2</v>
      </c>
      <c r="E3547" t="s">
        <v>25</v>
      </c>
      <c r="F3547" s="30">
        <v>480180.06000000006</v>
      </c>
      <c r="G3547" t="str">
        <f>IFERROR(_xlfn.XLOOKUP(E3547,[2]Mapping!$G:$G,[2]Mapping!$H:$H),0)</f>
        <v>CLUSTER 1</v>
      </c>
    </row>
    <row r="3548" spans="1:7" x14ac:dyDescent="0.3">
      <c r="A3548" t="str">
        <f t="shared" si="55"/>
        <v>September</v>
      </c>
      <c r="B3548" s="1">
        <v>45560</v>
      </c>
      <c r="C3548" t="s">
        <v>2</v>
      </c>
      <c r="D3548" t="s">
        <v>2</v>
      </c>
      <c r="E3548" t="s">
        <v>26</v>
      </c>
      <c r="F3548" s="30">
        <v>387510.01</v>
      </c>
      <c r="G3548" t="str">
        <f>IFERROR(_xlfn.XLOOKUP(E3548,[2]Mapping!$G:$G,[2]Mapping!$H:$H),0)</f>
        <v>CLUSTER 1</v>
      </c>
    </row>
    <row r="3549" spans="1:7" x14ac:dyDescent="0.3">
      <c r="A3549" t="str">
        <f t="shared" si="55"/>
        <v>September</v>
      </c>
      <c r="B3549" s="1">
        <v>45560</v>
      </c>
      <c r="C3549" t="s">
        <v>2</v>
      </c>
      <c r="D3549" t="s">
        <v>2</v>
      </c>
      <c r="E3549" t="s">
        <v>27</v>
      </c>
      <c r="F3549" s="30">
        <v>112380</v>
      </c>
      <c r="G3549" t="str">
        <f>IFERROR(_xlfn.XLOOKUP(E3549,[2]Mapping!$G:$G,[2]Mapping!$H:$H),0)</f>
        <v>CLUSTER 2</v>
      </c>
    </row>
    <row r="3550" spans="1:7" x14ac:dyDescent="0.3">
      <c r="A3550" t="str">
        <f t="shared" si="55"/>
        <v>September</v>
      </c>
      <c r="B3550" s="1">
        <v>45560</v>
      </c>
      <c r="C3550" t="s">
        <v>2</v>
      </c>
      <c r="D3550" t="s">
        <v>2</v>
      </c>
      <c r="E3550" t="s">
        <v>28</v>
      </c>
      <c r="F3550" s="30">
        <v>427689.97</v>
      </c>
      <c r="G3550" t="str">
        <f>IFERROR(_xlfn.XLOOKUP(E3550,[2]Mapping!$G:$G,[2]Mapping!$H:$H),0)</f>
        <v>CLUSTER 1</v>
      </c>
    </row>
    <row r="3551" spans="1:7" x14ac:dyDescent="0.3">
      <c r="A3551" t="str">
        <f t="shared" si="55"/>
        <v>September</v>
      </c>
      <c r="B3551" s="1">
        <v>45560</v>
      </c>
      <c r="C3551" t="s">
        <v>2</v>
      </c>
      <c r="D3551" t="s">
        <v>2</v>
      </c>
      <c r="E3551" t="s">
        <v>29</v>
      </c>
      <c r="F3551" s="30">
        <v>537617.6</v>
      </c>
      <c r="G3551" t="str">
        <f>IFERROR(_xlfn.XLOOKUP(E3551,[2]Mapping!$G:$G,[2]Mapping!$H:$H),0)</f>
        <v>CLUSTER 1</v>
      </c>
    </row>
    <row r="3552" spans="1:7" x14ac:dyDescent="0.3">
      <c r="A3552" t="str">
        <f t="shared" si="55"/>
        <v>September</v>
      </c>
      <c r="B3552" s="1">
        <v>45560</v>
      </c>
      <c r="C3552" t="s">
        <v>2</v>
      </c>
      <c r="D3552" t="s">
        <v>2</v>
      </c>
      <c r="E3552" t="s">
        <v>30</v>
      </c>
      <c r="F3552" s="30">
        <v>455260</v>
      </c>
      <c r="G3552" t="str">
        <f>IFERROR(_xlfn.XLOOKUP(E3552,[2]Mapping!$G:$G,[2]Mapping!$H:$H),0)</f>
        <v>CLUSTER 2</v>
      </c>
    </row>
    <row r="3553" spans="1:7" x14ac:dyDescent="0.3">
      <c r="A3553" t="str">
        <f t="shared" si="55"/>
        <v>September</v>
      </c>
      <c r="B3553" s="1">
        <v>45560</v>
      </c>
      <c r="C3553" t="s">
        <v>2</v>
      </c>
      <c r="D3553" t="s">
        <v>2</v>
      </c>
      <c r="E3553" t="s">
        <v>31</v>
      </c>
      <c r="F3553" s="30">
        <v>730410.03</v>
      </c>
      <c r="G3553" t="str">
        <f>IFERROR(_xlfn.XLOOKUP(E3553,[2]Mapping!$G:$G,[2]Mapping!$H:$H),0)</f>
        <v>CLUSTER 1</v>
      </c>
    </row>
    <row r="3554" spans="1:7" x14ac:dyDescent="0.3">
      <c r="A3554" t="str">
        <f t="shared" si="55"/>
        <v>September</v>
      </c>
      <c r="B3554" s="1">
        <v>45560</v>
      </c>
      <c r="C3554" t="s">
        <v>2</v>
      </c>
      <c r="D3554" t="s">
        <v>2</v>
      </c>
      <c r="E3554" t="s">
        <v>32</v>
      </c>
      <c r="F3554" s="30">
        <v>530850</v>
      </c>
      <c r="G3554" t="str">
        <f>IFERROR(_xlfn.XLOOKUP(E3554,[2]Mapping!$G:$G,[2]Mapping!$H:$H),0)</f>
        <v>CLUSTER 1</v>
      </c>
    </row>
    <row r="3555" spans="1:7" x14ac:dyDescent="0.3">
      <c r="A3555" t="str">
        <f t="shared" si="55"/>
        <v>September</v>
      </c>
      <c r="B3555" s="1">
        <v>45560</v>
      </c>
      <c r="C3555" t="s">
        <v>2</v>
      </c>
      <c r="D3555" t="s">
        <v>2</v>
      </c>
      <c r="E3555" t="s">
        <v>33</v>
      </c>
      <c r="F3555" s="30">
        <v>257171.97999999998</v>
      </c>
      <c r="G3555" t="str">
        <f>IFERROR(_xlfn.XLOOKUP(E3555,[2]Mapping!$G:$G,[2]Mapping!$H:$H),0)</f>
        <v>CLUSTER 1</v>
      </c>
    </row>
    <row r="3556" spans="1:7" x14ac:dyDescent="0.3">
      <c r="A3556" t="str">
        <f t="shared" si="55"/>
        <v>September</v>
      </c>
      <c r="B3556" s="1">
        <v>45560</v>
      </c>
      <c r="C3556" t="s">
        <v>2</v>
      </c>
      <c r="D3556" t="s">
        <v>2</v>
      </c>
      <c r="E3556" t="s">
        <v>34</v>
      </c>
      <c r="F3556" s="30">
        <v>891730</v>
      </c>
      <c r="G3556" t="str">
        <f>IFERROR(_xlfn.XLOOKUP(E3556,[2]Mapping!$G:$G,[2]Mapping!$H:$H),0)</f>
        <v>CLUSTER 2</v>
      </c>
    </row>
    <row r="3557" spans="1:7" x14ac:dyDescent="0.3">
      <c r="A3557" t="str">
        <f t="shared" si="55"/>
        <v>September</v>
      </c>
      <c r="B3557" s="1">
        <v>45560</v>
      </c>
      <c r="C3557" t="s">
        <v>2</v>
      </c>
      <c r="D3557" t="s">
        <v>2</v>
      </c>
      <c r="E3557" t="s">
        <v>35</v>
      </c>
      <c r="F3557" s="30">
        <v>898749.53</v>
      </c>
      <c r="G3557" t="str">
        <f>IFERROR(_xlfn.XLOOKUP(E3557,[2]Mapping!$G:$G,[2]Mapping!$H:$H),0)</f>
        <v>CLUSTER 2</v>
      </c>
    </row>
    <row r="3558" spans="1:7" x14ac:dyDescent="0.3">
      <c r="A3558" t="str">
        <f t="shared" si="55"/>
        <v>September</v>
      </c>
      <c r="B3558" s="1">
        <v>45560</v>
      </c>
      <c r="C3558" t="s">
        <v>2</v>
      </c>
      <c r="D3558" t="s">
        <v>2</v>
      </c>
      <c r="E3558" t="s">
        <v>36</v>
      </c>
      <c r="F3558" s="30">
        <v>649145</v>
      </c>
      <c r="G3558" t="str">
        <f>IFERROR(_xlfn.XLOOKUP(E3558,[2]Mapping!$G:$G,[2]Mapping!$H:$H),0)</f>
        <v>CLUSTER 2</v>
      </c>
    </row>
    <row r="3559" spans="1:7" x14ac:dyDescent="0.3">
      <c r="A3559" t="str">
        <f t="shared" si="55"/>
        <v>September</v>
      </c>
      <c r="B3559" s="3">
        <v>45560</v>
      </c>
      <c r="C3559" t="s">
        <v>0</v>
      </c>
      <c r="D3559" t="s">
        <v>0</v>
      </c>
      <c r="E3559" t="s">
        <v>39</v>
      </c>
      <c r="F3559" s="30">
        <v>7000</v>
      </c>
      <c r="G3559" t="str">
        <f>IFERROR(_xlfn.XLOOKUP(E3559,[2]Mapping!$G:$G,[2]Mapping!$H:$H),0)</f>
        <v>KY</v>
      </c>
    </row>
    <row r="3560" spans="1:7" x14ac:dyDescent="0.3">
      <c r="A3560" t="str">
        <f t="shared" si="55"/>
        <v>September</v>
      </c>
      <c r="B3560" s="1">
        <v>45561</v>
      </c>
      <c r="C3560" t="s">
        <v>37</v>
      </c>
      <c r="D3560" t="s">
        <v>37</v>
      </c>
      <c r="E3560" t="s">
        <v>6</v>
      </c>
      <c r="F3560" s="30">
        <v>11200</v>
      </c>
      <c r="G3560" t="str">
        <f>IFERROR(_xlfn.XLOOKUP(E3560,[2]Mapping!$G:$G,[2]Mapping!$H:$H),0)</f>
        <v>CLUSTER 2</v>
      </c>
    </row>
    <row r="3561" spans="1:7" x14ac:dyDescent="0.3">
      <c r="A3561" t="str">
        <f t="shared" si="55"/>
        <v>September</v>
      </c>
      <c r="B3561" s="1">
        <v>45561</v>
      </c>
      <c r="C3561" t="s">
        <v>37</v>
      </c>
      <c r="D3561" t="s">
        <v>37</v>
      </c>
      <c r="E3561" t="s">
        <v>8</v>
      </c>
      <c r="F3561" s="30">
        <v>5260</v>
      </c>
      <c r="G3561" t="str">
        <f>IFERROR(_xlfn.XLOOKUP(E3561,[2]Mapping!$G:$G,[2]Mapping!$H:$H),0)</f>
        <v>CLUSTER 2</v>
      </c>
    </row>
    <row r="3562" spans="1:7" x14ac:dyDescent="0.3">
      <c r="A3562" t="str">
        <f t="shared" si="55"/>
        <v>September</v>
      </c>
      <c r="B3562" s="1">
        <v>45561</v>
      </c>
      <c r="C3562" t="s">
        <v>37</v>
      </c>
      <c r="D3562" t="s">
        <v>37</v>
      </c>
      <c r="E3562" t="s">
        <v>10</v>
      </c>
      <c r="F3562" s="30">
        <v>3850</v>
      </c>
      <c r="G3562" t="str">
        <f>IFERROR(_xlfn.XLOOKUP(E3562,[2]Mapping!$G:$G,[2]Mapping!$H:$H),0)</f>
        <v>CLUSTER 1</v>
      </c>
    </row>
    <row r="3563" spans="1:7" x14ac:dyDescent="0.3">
      <c r="A3563" t="str">
        <f t="shared" si="55"/>
        <v>September</v>
      </c>
      <c r="B3563" s="1">
        <v>45561</v>
      </c>
      <c r="C3563" t="s">
        <v>37</v>
      </c>
      <c r="D3563" t="s">
        <v>37</v>
      </c>
      <c r="E3563" t="s">
        <v>11</v>
      </c>
      <c r="F3563" s="30">
        <v>10860</v>
      </c>
      <c r="G3563" t="str">
        <f>IFERROR(_xlfn.XLOOKUP(E3563,[2]Mapping!$G:$G,[2]Mapping!$H:$H),0)</f>
        <v>CLUSTER 2</v>
      </c>
    </row>
    <row r="3564" spans="1:7" x14ac:dyDescent="0.3">
      <c r="A3564" t="str">
        <f t="shared" si="55"/>
        <v>September</v>
      </c>
      <c r="B3564" s="1">
        <v>45561</v>
      </c>
      <c r="C3564" t="s">
        <v>37</v>
      </c>
      <c r="D3564" t="s">
        <v>37</v>
      </c>
      <c r="E3564" t="s">
        <v>12</v>
      </c>
      <c r="F3564" s="30">
        <v>6810</v>
      </c>
      <c r="G3564" t="str">
        <f>IFERROR(_xlfn.XLOOKUP(E3564,[2]Mapping!$G:$G,[2]Mapping!$H:$H),0)</f>
        <v>CLUSTER 2</v>
      </c>
    </row>
    <row r="3565" spans="1:7" x14ac:dyDescent="0.3">
      <c r="A3565" t="str">
        <f t="shared" si="55"/>
        <v>September</v>
      </c>
      <c r="B3565" s="1">
        <v>45561</v>
      </c>
      <c r="C3565" t="s">
        <v>37</v>
      </c>
      <c r="D3565" t="s">
        <v>37</v>
      </c>
      <c r="E3565" t="s">
        <v>14</v>
      </c>
      <c r="F3565" s="30">
        <v>800</v>
      </c>
      <c r="G3565" t="str">
        <f>IFERROR(_xlfn.XLOOKUP(E3565,[2]Mapping!$G:$G,[2]Mapping!$H:$H),0)</f>
        <v>CLUSTER 2</v>
      </c>
    </row>
    <row r="3566" spans="1:7" x14ac:dyDescent="0.3">
      <c r="A3566" t="str">
        <f t="shared" si="55"/>
        <v>September</v>
      </c>
      <c r="B3566" s="1">
        <v>45561</v>
      </c>
      <c r="C3566" t="s">
        <v>37</v>
      </c>
      <c r="D3566" t="s">
        <v>37</v>
      </c>
      <c r="E3566" t="s">
        <v>17</v>
      </c>
      <c r="F3566" s="30">
        <v>2160</v>
      </c>
      <c r="G3566" t="str">
        <f>IFERROR(_xlfn.XLOOKUP(E3566,[2]Mapping!$G:$G,[2]Mapping!$H:$H),0)</f>
        <v>CLUSTER 1</v>
      </c>
    </row>
    <row r="3567" spans="1:7" x14ac:dyDescent="0.3">
      <c r="A3567" t="str">
        <f t="shared" si="55"/>
        <v>September</v>
      </c>
      <c r="B3567" s="1">
        <v>45561</v>
      </c>
      <c r="C3567" t="s">
        <v>37</v>
      </c>
      <c r="D3567" t="s">
        <v>37</v>
      </c>
      <c r="E3567" t="s">
        <v>18</v>
      </c>
      <c r="F3567" s="30">
        <v>12550</v>
      </c>
      <c r="G3567" t="str">
        <f>IFERROR(_xlfn.XLOOKUP(E3567,[2]Mapping!$G:$G,[2]Mapping!$H:$H),0)</f>
        <v>CLUSTER 2</v>
      </c>
    </row>
    <row r="3568" spans="1:7" x14ac:dyDescent="0.3">
      <c r="A3568" t="str">
        <f t="shared" si="55"/>
        <v>September</v>
      </c>
      <c r="B3568" s="1">
        <v>45561</v>
      </c>
      <c r="C3568" t="s">
        <v>37</v>
      </c>
      <c r="D3568" t="s">
        <v>37</v>
      </c>
      <c r="E3568" t="s">
        <v>24</v>
      </c>
      <c r="F3568" s="30">
        <v>3200</v>
      </c>
      <c r="G3568" t="str">
        <f>IFERROR(_xlfn.XLOOKUP(E3568,[2]Mapping!$G:$G,[2]Mapping!$H:$H),0)</f>
        <v>CLUSTER 1</v>
      </c>
    </row>
    <row r="3569" spans="1:7" x14ac:dyDescent="0.3">
      <c r="A3569" t="str">
        <f t="shared" si="55"/>
        <v>September</v>
      </c>
      <c r="B3569" s="1">
        <v>45561</v>
      </c>
      <c r="C3569" t="s">
        <v>37</v>
      </c>
      <c r="D3569" t="s">
        <v>37</v>
      </c>
      <c r="E3569" t="s">
        <v>26</v>
      </c>
      <c r="F3569" s="30">
        <v>11280</v>
      </c>
      <c r="G3569" t="str">
        <f>IFERROR(_xlfn.XLOOKUP(E3569,[2]Mapping!$G:$G,[2]Mapping!$H:$H),0)</f>
        <v>CLUSTER 1</v>
      </c>
    </row>
    <row r="3570" spans="1:7" x14ac:dyDescent="0.3">
      <c r="A3570" t="str">
        <f t="shared" si="55"/>
        <v>September</v>
      </c>
      <c r="B3570" s="1">
        <v>45561</v>
      </c>
      <c r="C3570" t="s">
        <v>37</v>
      </c>
      <c r="D3570" t="s">
        <v>37</v>
      </c>
      <c r="E3570" t="s">
        <v>29</v>
      </c>
      <c r="F3570" s="30">
        <v>4150</v>
      </c>
      <c r="G3570" t="str">
        <f>IFERROR(_xlfn.XLOOKUP(E3570,[2]Mapping!$G:$G,[2]Mapping!$H:$H),0)</f>
        <v>CLUSTER 1</v>
      </c>
    </row>
    <row r="3571" spans="1:7" x14ac:dyDescent="0.3">
      <c r="A3571" t="str">
        <f t="shared" si="55"/>
        <v>September</v>
      </c>
      <c r="B3571" s="1">
        <v>45561</v>
      </c>
      <c r="C3571" t="s">
        <v>37</v>
      </c>
      <c r="D3571" t="s">
        <v>37</v>
      </c>
      <c r="E3571" t="s">
        <v>30</v>
      </c>
      <c r="F3571" s="30">
        <v>0</v>
      </c>
      <c r="G3571" t="str">
        <f>IFERROR(_xlfn.XLOOKUP(E3571,[2]Mapping!$G:$G,[2]Mapping!$H:$H),0)</f>
        <v>CLUSTER 2</v>
      </c>
    </row>
    <row r="3572" spans="1:7" x14ac:dyDescent="0.3">
      <c r="A3572" t="str">
        <f t="shared" si="55"/>
        <v>September</v>
      </c>
      <c r="B3572" s="1">
        <v>45561</v>
      </c>
      <c r="C3572" t="s">
        <v>37</v>
      </c>
      <c r="D3572" t="s">
        <v>37</v>
      </c>
      <c r="E3572" t="s">
        <v>31</v>
      </c>
      <c r="F3572" s="30">
        <v>880</v>
      </c>
      <c r="G3572" t="str">
        <f>IFERROR(_xlfn.XLOOKUP(E3572,[2]Mapping!$G:$G,[2]Mapping!$H:$H),0)</f>
        <v>CLUSTER 1</v>
      </c>
    </row>
    <row r="3573" spans="1:7" x14ac:dyDescent="0.3">
      <c r="A3573" t="str">
        <f t="shared" si="55"/>
        <v>September</v>
      </c>
      <c r="B3573" s="1">
        <v>45561</v>
      </c>
      <c r="C3573" t="s">
        <v>37</v>
      </c>
      <c r="D3573" t="s">
        <v>37</v>
      </c>
      <c r="E3573" t="s">
        <v>33</v>
      </c>
      <c r="F3573" s="30">
        <v>880</v>
      </c>
      <c r="G3573" t="str">
        <f>IFERROR(_xlfn.XLOOKUP(E3573,[2]Mapping!$G:$G,[2]Mapping!$H:$H),0)</f>
        <v>CLUSTER 1</v>
      </c>
    </row>
    <row r="3574" spans="1:7" x14ac:dyDescent="0.3">
      <c r="A3574" t="str">
        <f t="shared" si="55"/>
        <v>September</v>
      </c>
      <c r="B3574" s="1">
        <v>45561</v>
      </c>
      <c r="C3574" t="s">
        <v>37</v>
      </c>
      <c r="D3574" t="s">
        <v>37</v>
      </c>
      <c r="E3574" t="s">
        <v>35</v>
      </c>
      <c r="F3574" s="30">
        <v>400</v>
      </c>
      <c r="G3574" t="str">
        <f>IFERROR(_xlfn.XLOOKUP(E3574,[2]Mapping!$G:$G,[2]Mapping!$H:$H),0)</f>
        <v>CLUSTER 2</v>
      </c>
    </row>
    <row r="3575" spans="1:7" x14ac:dyDescent="0.3">
      <c r="A3575" t="str">
        <f t="shared" si="55"/>
        <v>September</v>
      </c>
      <c r="B3575" s="1">
        <v>45561</v>
      </c>
      <c r="C3575" t="s">
        <v>37</v>
      </c>
      <c r="D3575" t="s">
        <v>37</v>
      </c>
      <c r="E3575" t="s">
        <v>36</v>
      </c>
      <c r="F3575" s="30">
        <v>3180</v>
      </c>
      <c r="G3575" t="str">
        <f>IFERROR(_xlfn.XLOOKUP(E3575,[2]Mapping!$G:$G,[2]Mapping!$H:$H),0)</f>
        <v>CLUSTER 2</v>
      </c>
    </row>
    <row r="3576" spans="1:7" x14ac:dyDescent="0.3">
      <c r="A3576" t="str">
        <f t="shared" si="55"/>
        <v>September</v>
      </c>
      <c r="B3576" s="1">
        <v>45561</v>
      </c>
      <c r="C3576" t="s">
        <v>38</v>
      </c>
      <c r="D3576" t="s">
        <v>38</v>
      </c>
      <c r="E3576" t="s">
        <v>3</v>
      </c>
      <c r="F3576" s="30">
        <v>7800</v>
      </c>
      <c r="G3576" t="str">
        <f>IFERROR(_xlfn.XLOOKUP(E3576,[2]Mapping!$G:$G,[2]Mapping!$H:$H),0)</f>
        <v>CLUSTER 1</v>
      </c>
    </row>
    <row r="3577" spans="1:7" x14ac:dyDescent="0.3">
      <c r="A3577" t="str">
        <f t="shared" ref="A3577:A3640" si="56">TEXT(B3577,"MMMM")</f>
        <v>September</v>
      </c>
      <c r="B3577" s="1">
        <v>45561</v>
      </c>
      <c r="C3577" t="s">
        <v>38</v>
      </c>
      <c r="D3577" t="s">
        <v>38</v>
      </c>
      <c r="E3577" t="s">
        <v>6</v>
      </c>
      <c r="F3577" s="30">
        <v>124300</v>
      </c>
      <c r="G3577" t="str">
        <f>IFERROR(_xlfn.XLOOKUP(E3577,[2]Mapping!$G:$G,[2]Mapping!$H:$H),0)</f>
        <v>CLUSTER 2</v>
      </c>
    </row>
    <row r="3578" spans="1:7" x14ac:dyDescent="0.3">
      <c r="A3578" t="str">
        <f t="shared" si="56"/>
        <v>September</v>
      </c>
      <c r="B3578" s="1">
        <v>45561</v>
      </c>
      <c r="C3578" t="s">
        <v>38</v>
      </c>
      <c r="D3578" t="s">
        <v>38</v>
      </c>
      <c r="E3578" t="s">
        <v>7</v>
      </c>
      <c r="F3578" s="30">
        <v>6300</v>
      </c>
      <c r="G3578" t="str">
        <f>IFERROR(_xlfn.XLOOKUP(E3578,[2]Mapping!$G:$G,[2]Mapping!$H:$H),0)</f>
        <v>CLUSTER 1</v>
      </c>
    </row>
    <row r="3579" spans="1:7" x14ac:dyDescent="0.3">
      <c r="A3579" t="str">
        <f t="shared" si="56"/>
        <v>September</v>
      </c>
      <c r="B3579" s="1">
        <v>45561</v>
      </c>
      <c r="C3579" t="s">
        <v>38</v>
      </c>
      <c r="D3579" t="s">
        <v>38</v>
      </c>
      <c r="E3579" t="s">
        <v>8</v>
      </c>
      <c r="F3579" s="30">
        <v>40300</v>
      </c>
      <c r="G3579" t="str">
        <f>IFERROR(_xlfn.XLOOKUP(E3579,[2]Mapping!$G:$G,[2]Mapping!$H:$H),0)</f>
        <v>CLUSTER 2</v>
      </c>
    </row>
    <row r="3580" spans="1:7" x14ac:dyDescent="0.3">
      <c r="A3580" t="str">
        <f t="shared" si="56"/>
        <v>September</v>
      </c>
      <c r="B3580" s="1">
        <v>45561</v>
      </c>
      <c r="C3580" t="s">
        <v>38</v>
      </c>
      <c r="D3580" t="s">
        <v>38</v>
      </c>
      <c r="E3580" t="s">
        <v>9</v>
      </c>
      <c r="F3580" s="30">
        <v>9980</v>
      </c>
      <c r="G3580" t="str">
        <f>IFERROR(_xlfn.XLOOKUP(E3580,[2]Mapping!$G:$G,[2]Mapping!$H:$H),0)</f>
        <v>CLUSTER 2</v>
      </c>
    </row>
    <row r="3581" spans="1:7" x14ac:dyDescent="0.3">
      <c r="A3581" t="str">
        <f t="shared" si="56"/>
        <v>September</v>
      </c>
      <c r="B3581" s="1">
        <v>45561</v>
      </c>
      <c r="C3581" t="s">
        <v>38</v>
      </c>
      <c r="D3581" t="s">
        <v>38</v>
      </c>
      <c r="E3581" t="s">
        <v>11</v>
      </c>
      <c r="F3581" s="30">
        <v>3740</v>
      </c>
      <c r="G3581" t="str">
        <f>IFERROR(_xlfn.XLOOKUP(E3581,[2]Mapping!$G:$G,[2]Mapping!$H:$H),0)</f>
        <v>CLUSTER 2</v>
      </c>
    </row>
    <row r="3582" spans="1:7" x14ac:dyDescent="0.3">
      <c r="A3582" t="str">
        <f t="shared" si="56"/>
        <v>September</v>
      </c>
      <c r="B3582" s="1">
        <v>45561</v>
      </c>
      <c r="C3582" t="s">
        <v>38</v>
      </c>
      <c r="D3582" t="s">
        <v>38</v>
      </c>
      <c r="E3582" t="s">
        <v>12</v>
      </c>
      <c r="F3582" s="30">
        <v>3740</v>
      </c>
      <c r="G3582" t="str">
        <f>IFERROR(_xlfn.XLOOKUP(E3582,[2]Mapping!$G:$G,[2]Mapping!$H:$H),0)</f>
        <v>CLUSTER 2</v>
      </c>
    </row>
    <row r="3583" spans="1:7" x14ac:dyDescent="0.3">
      <c r="A3583" t="str">
        <f t="shared" si="56"/>
        <v>September</v>
      </c>
      <c r="B3583" s="1">
        <v>45561</v>
      </c>
      <c r="C3583" t="s">
        <v>38</v>
      </c>
      <c r="D3583" t="s">
        <v>38</v>
      </c>
      <c r="E3583" t="s">
        <v>13</v>
      </c>
      <c r="F3583" s="30">
        <v>3640</v>
      </c>
      <c r="G3583" t="str">
        <f>IFERROR(_xlfn.XLOOKUP(E3583,[2]Mapping!$G:$G,[2]Mapping!$H:$H),0)</f>
        <v>CLUSTER 1</v>
      </c>
    </row>
    <row r="3584" spans="1:7" x14ac:dyDescent="0.3">
      <c r="A3584" t="str">
        <f t="shared" si="56"/>
        <v>September</v>
      </c>
      <c r="B3584" s="1">
        <v>45561</v>
      </c>
      <c r="C3584" t="s">
        <v>38</v>
      </c>
      <c r="D3584" t="s">
        <v>38</v>
      </c>
      <c r="E3584" t="s">
        <v>14</v>
      </c>
      <c r="F3584" s="30">
        <v>24579.989999999998</v>
      </c>
      <c r="G3584" t="str">
        <f>IFERROR(_xlfn.XLOOKUP(E3584,[2]Mapping!$G:$G,[2]Mapping!$H:$H),0)</f>
        <v>CLUSTER 2</v>
      </c>
    </row>
    <row r="3585" spans="1:7" x14ac:dyDescent="0.3">
      <c r="A3585" t="str">
        <f t="shared" si="56"/>
        <v>September</v>
      </c>
      <c r="B3585" s="1">
        <v>45561</v>
      </c>
      <c r="C3585" t="s">
        <v>38</v>
      </c>
      <c r="D3585" t="s">
        <v>38</v>
      </c>
      <c r="E3585" t="s">
        <v>16</v>
      </c>
      <c r="F3585" s="30">
        <v>3740</v>
      </c>
      <c r="G3585" t="str">
        <f>IFERROR(_xlfn.XLOOKUP(E3585,[2]Mapping!$G:$G,[2]Mapping!$H:$H),0)</f>
        <v>CLUSTER 1</v>
      </c>
    </row>
    <row r="3586" spans="1:7" x14ac:dyDescent="0.3">
      <c r="A3586" t="str">
        <f t="shared" si="56"/>
        <v>September</v>
      </c>
      <c r="B3586" s="1">
        <v>45561</v>
      </c>
      <c r="C3586" t="s">
        <v>38</v>
      </c>
      <c r="D3586" t="s">
        <v>38</v>
      </c>
      <c r="E3586" t="s">
        <v>17</v>
      </c>
      <c r="F3586" s="30">
        <v>3979.99</v>
      </c>
      <c r="G3586" t="str">
        <f>IFERROR(_xlfn.XLOOKUP(E3586,[2]Mapping!$G:$G,[2]Mapping!$H:$H),0)</f>
        <v>CLUSTER 1</v>
      </c>
    </row>
    <row r="3587" spans="1:7" x14ac:dyDescent="0.3">
      <c r="A3587" t="str">
        <f t="shared" si="56"/>
        <v>September</v>
      </c>
      <c r="B3587" s="1">
        <v>45561</v>
      </c>
      <c r="C3587" t="s">
        <v>38</v>
      </c>
      <c r="D3587" t="s">
        <v>38</v>
      </c>
      <c r="E3587" t="s">
        <v>18</v>
      </c>
      <c r="F3587" s="30">
        <v>7700</v>
      </c>
      <c r="G3587" t="str">
        <f>IFERROR(_xlfn.XLOOKUP(E3587,[2]Mapping!$G:$G,[2]Mapping!$H:$H),0)</f>
        <v>CLUSTER 2</v>
      </c>
    </row>
    <row r="3588" spans="1:7" x14ac:dyDescent="0.3">
      <c r="A3588" t="str">
        <f t="shared" si="56"/>
        <v>September</v>
      </c>
      <c r="B3588" s="1">
        <v>45561</v>
      </c>
      <c r="C3588" t="s">
        <v>38</v>
      </c>
      <c r="D3588" t="s">
        <v>38</v>
      </c>
      <c r="E3588" t="s">
        <v>20</v>
      </c>
      <c r="F3588" s="30">
        <v>880</v>
      </c>
      <c r="G3588" t="str">
        <f>IFERROR(_xlfn.XLOOKUP(E3588,[2]Mapping!$G:$G,[2]Mapping!$H:$H),0)</f>
        <v>CLUSTER 2</v>
      </c>
    </row>
    <row r="3589" spans="1:7" x14ac:dyDescent="0.3">
      <c r="A3589" t="str">
        <f t="shared" si="56"/>
        <v>September</v>
      </c>
      <c r="B3589" s="1">
        <v>45561</v>
      </c>
      <c r="C3589" t="s">
        <v>38</v>
      </c>
      <c r="D3589" t="s">
        <v>38</v>
      </c>
      <c r="E3589" t="s">
        <v>21</v>
      </c>
      <c r="F3589" s="30">
        <v>4500</v>
      </c>
      <c r="G3589" t="str">
        <f>IFERROR(_xlfn.XLOOKUP(E3589,[2]Mapping!$G:$G,[2]Mapping!$H:$H),0)</f>
        <v>CLUSTER 2</v>
      </c>
    </row>
    <row r="3590" spans="1:7" x14ac:dyDescent="0.3">
      <c r="A3590" t="str">
        <f t="shared" si="56"/>
        <v>September</v>
      </c>
      <c r="B3590" s="1">
        <v>45561</v>
      </c>
      <c r="C3590" t="s">
        <v>38</v>
      </c>
      <c r="D3590" t="s">
        <v>38</v>
      </c>
      <c r="E3590" t="s">
        <v>25</v>
      </c>
      <c r="F3590" s="30">
        <v>13650</v>
      </c>
      <c r="G3590" t="str">
        <f>IFERROR(_xlfn.XLOOKUP(E3590,[2]Mapping!$G:$G,[2]Mapping!$H:$H),0)</f>
        <v>CLUSTER 1</v>
      </c>
    </row>
    <row r="3591" spans="1:7" x14ac:dyDescent="0.3">
      <c r="A3591" t="str">
        <f t="shared" si="56"/>
        <v>September</v>
      </c>
      <c r="B3591" s="1">
        <v>45561</v>
      </c>
      <c r="C3591" t="s">
        <v>38</v>
      </c>
      <c r="D3591" t="s">
        <v>38</v>
      </c>
      <c r="E3591" t="s">
        <v>26</v>
      </c>
      <c r="F3591" s="30">
        <v>12030</v>
      </c>
      <c r="G3591" t="str">
        <f>IFERROR(_xlfn.XLOOKUP(E3591,[2]Mapping!$G:$G,[2]Mapping!$H:$H),0)</f>
        <v>CLUSTER 1</v>
      </c>
    </row>
    <row r="3592" spans="1:7" x14ac:dyDescent="0.3">
      <c r="A3592" t="str">
        <f t="shared" si="56"/>
        <v>September</v>
      </c>
      <c r="B3592" s="1">
        <v>45561</v>
      </c>
      <c r="C3592" t="s">
        <v>38</v>
      </c>
      <c r="D3592" t="s">
        <v>38</v>
      </c>
      <c r="E3592" t="s">
        <v>27</v>
      </c>
      <c r="F3592" s="30">
        <v>15600</v>
      </c>
      <c r="G3592" t="str">
        <f>IFERROR(_xlfn.XLOOKUP(E3592,[2]Mapping!$G:$G,[2]Mapping!$H:$H),0)</f>
        <v>CLUSTER 2</v>
      </c>
    </row>
    <row r="3593" spans="1:7" x14ac:dyDescent="0.3">
      <c r="A3593" t="str">
        <f t="shared" si="56"/>
        <v>September</v>
      </c>
      <c r="B3593" s="1">
        <v>45561</v>
      </c>
      <c r="C3593" t="s">
        <v>38</v>
      </c>
      <c r="D3593" t="s">
        <v>38</v>
      </c>
      <c r="E3593" t="s">
        <v>30</v>
      </c>
      <c r="F3593" s="30">
        <v>880</v>
      </c>
      <c r="G3593" t="str">
        <f>IFERROR(_xlfn.XLOOKUP(E3593,[2]Mapping!$G:$G,[2]Mapping!$H:$H),0)</f>
        <v>CLUSTER 2</v>
      </c>
    </row>
    <row r="3594" spans="1:7" x14ac:dyDescent="0.3">
      <c r="A3594" t="str">
        <f t="shared" si="56"/>
        <v>September</v>
      </c>
      <c r="B3594" s="1">
        <v>45561</v>
      </c>
      <c r="C3594" t="s">
        <v>38</v>
      </c>
      <c r="D3594" t="s">
        <v>38</v>
      </c>
      <c r="E3594" t="s">
        <v>31</v>
      </c>
      <c r="F3594" s="30">
        <v>9940</v>
      </c>
      <c r="G3594" t="str">
        <f>IFERROR(_xlfn.XLOOKUP(E3594,[2]Mapping!$G:$G,[2]Mapping!$H:$H),0)</f>
        <v>CLUSTER 1</v>
      </c>
    </row>
    <row r="3595" spans="1:7" x14ac:dyDescent="0.3">
      <c r="A3595" t="str">
        <f t="shared" si="56"/>
        <v>September</v>
      </c>
      <c r="B3595" s="1">
        <v>45561</v>
      </c>
      <c r="C3595" t="s">
        <v>38</v>
      </c>
      <c r="D3595" t="s">
        <v>38</v>
      </c>
      <c r="E3595" t="s">
        <v>32</v>
      </c>
      <c r="F3595" s="30">
        <v>20000</v>
      </c>
      <c r="G3595" t="str">
        <f>IFERROR(_xlfn.XLOOKUP(E3595,[2]Mapping!$G:$G,[2]Mapping!$H:$H),0)</f>
        <v>CLUSTER 1</v>
      </c>
    </row>
    <row r="3596" spans="1:7" x14ac:dyDescent="0.3">
      <c r="A3596" t="str">
        <f t="shared" si="56"/>
        <v>September</v>
      </c>
      <c r="B3596" s="1">
        <v>45561</v>
      </c>
      <c r="C3596" t="s">
        <v>38</v>
      </c>
      <c r="D3596" t="s">
        <v>38</v>
      </c>
      <c r="E3596" t="s">
        <v>34</v>
      </c>
      <c r="F3596" s="30">
        <v>30900</v>
      </c>
      <c r="G3596" t="str">
        <f>IFERROR(_xlfn.XLOOKUP(E3596,[2]Mapping!$G:$G,[2]Mapping!$H:$H),0)</f>
        <v>CLUSTER 2</v>
      </c>
    </row>
    <row r="3597" spans="1:7" x14ac:dyDescent="0.3">
      <c r="A3597" t="str">
        <f t="shared" si="56"/>
        <v>September</v>
      </c>
      <c r="B3597" s="1">
        <v>45561</v>
      </c>
      <c r="C3597" t="s">
        <v>38</v>
      </c>
      <c r="D3597" t="s">
        <v>38</v>
      </c>
      <c r="E3597" t="s">
        <v>35</v>
      </c>
      <c r="F3597" s="30">
        <v>7860</v>
      </c>
      <c r="G3597" t="str">
        <f>IFERROR(_xlfn.XLOOKUP(E3597,[2]Mapping!$G:$G,[2]Mapping!$H:$H),0)</f>
        <v>CLUSTER 2</v>
      </c>
    </row>
    <row r="3598" spans="1:7" x14ac:dyDescent="0.3">
      <c r="A3598" t="str">
        <f t="shared" si="56"/>
        <v>September</v>
      </c>
      <c r="B3598" s="1">
        <v>45561</v>
      </c>
      <c r="C3598" t="s">
        <v>2</v>
      </c>
      <c r="D3598" t="s">
        <v>2</v>
      </c>
      <c r="E3598" t="s">
        <v>3</v>
      </c>
      <c r="F3598" s="30">
        <v>245070</v>
      </c>
      <c r="G3598" t="str">
        <f>IFERROR(_xlfn.XLOOKUP(E3598,[2]Mapping!$G:$G,[2]Mapping!$H:$H),0)</f>
        <v>CLUSTER 1</v>
      </c>
    </row>
    <row r="3599" spans="1:7" x14ac:dyDescent="0.3">
      <c r="A3599" t="str">
        <f t="shared" si="56"/>
        <v>September</v>
      </c>
      <c r="B3599" s="1">
        <v>45561</v>
      </c>
      <c r="C3599" t="s">
        <v>2</v>
      </c>
      <c r="D3599" t="s">
        <v>2</v>
      </c>
      <c r="E3599" t="s">
        <v>4</v>
      </c>
      <c r="F3599" s="30">
        <v>120790</v>
      </c>
      <c r="G3599" t="str">
        <f>IFERROR(_xlfn.XLOOKUP(E3599,[2]Mapping!$G:$G,[2]Mapping!$H:$H),0)</f>
        <v>CLUSTER 1</v>
      </c>
    </row>
    <row r="3600" spans="1:7" x14ac:dyDescent="0.3">
      <c r="A3600" t="str">
        <f t="shared" si="56"/>
        <v>September</v>
      </c>
      <c r="B3600" s="1">
        <v>45561</v>
      </c>
      <c r="C3600" t="s">
        <v>2</v>
      </c>
      <c r="D3600" t="s">
        <v>2</v>
      </c>
      <c r="E3600" t="s">
        <v>5</v>
      </c>
      <c r="F3600" s="30">
        <v>900860</v>
      </c>
      <c r="G3600" t="str">
        <f>IFERROR(_xlfn.XLOOKUP(E3600,[2]Mapping!$G:$G,[2]Mapping!$H:$H),0)</f>
        <v>CLUSTER 1</v>
      </c>
    </row>
    <row r="3601" spans="1:7" x14ac:dyDescent="0.3">
      <c r="A3601" t="str">
        <f t="shared" si="56"/>
        <v>September</v>
      </c>
      <c r="B3601" s="1">
        <v>45561</v>
      </c>
      <c r="C3601" t="s">
        <v>2</v>
      </c>
      <c r="D3601" t="s">
        <v>2</v>
      </c>
      <c r="E3601" t="s">
        <v>6</v>
      </c>
      <c r="F3601" s="30">
        <v>494600</v>
      </c>
      <c r="G3601" t="str">
        <f>IFERROR(_xlfn.XLOOKUP(E3601,[2]Mapping!$G:$G,[2]Mapping!$H:$H),0)</f>
        <v>CLUSTER 2</v>
      </c>
    </row>
    <row r="3602" spans="1:7" x14ac:dyDescent="0.3">
      <c r="A3602" t="str">
        <f t="shared" si="56"/>
        <v>September</v>
      </c>
      <c r="B3602" s="1">
        <v>45561</v>
      </c>
      <c r="C3602" t="s">
        <v>2</v>
      </c>
      <c r="D3602" t="s">
        <v>2</v>
      </c>
      <c r="E3602" t="s">
        <v>7</v>
      </c>
      <c r="F3602" s="30">
        <v>170360.01</v>
      </c>
      <c r="G3602" t="str">
        <f>IFERROR(_xlfn.XLOOKUP(E3602,[2]Mapping!$G:$G,[2]Mapping!$H:$H),0)</f>
        <v>CLUSTER 1</v>
      </c>
    </row>
    <row r="3603" spans="1:7" x14ac:dyDescent="0.3">
      <c r="A3603" t="str">
        <f t="shared" si="56"/>
        <v>September</v>
      </c>
      <c r="B3603" s="1">
        <v>45561</v>
      </c>
      <c r="C3603" t="s">
        <v>2</v>
      </c>
      <c r="D3603" t="s">
        <v>2</v>
      </c>
      <c r="E3603" t="s">
        <v>8</v>
      </c>
      <c r="F3603" s="30">
        <v>313230</v>
      </c>
      <c r="G3603" t="str">
        <f>IFERROR(_xlfn.XLOOKUP(E3603,[2]Mapping!$G:$G,[2]Mapping!$H:$H),0)</f>
        <v>CLUSTER 2</v>
      </c>
    </row>
    <row r="3604" spans="1:7" x14ac:dyDescent="0.3">
      <c r="A3604" t="str">
        <f t="shared" si="56"/>
        <v>September</v>
      </c>
      <c r="B3604" s="1">
        <v>45561</v>
      </c>
      <c r="C3604" t="s">
        <v>2</v>
      </c>
      <c r="D3604" t="s">
        <v>2</v>
      </c>
      <c r="E3604" t="s">
        <v>9</v>
      </c>
      <c r="F3604" s="30">
        <v>565250</v>
      </c>
      <c r="G3604" t="str">
        <f>IFERROR(_xlfn.XLOOKUP(E3604,[2]Mapping!$G:$G,[2]Mapping!$H:$H),0)</f>
        <v>CLUSTER 2</v>
      </c>
    </row>
    <row r="3605" spans="1:7" x14ac:dyDescent="0.3">
      <c r="A3605" t="str">
        <f t="shared" si="56"/>
        <v>September</v>
      </c>
      <c r="B3605" s="1">
        <v>45561</v>
      </c>
      <c r="C3605" t="s">
        <v>2</v>
      </c>
      <c r="D3605" t="s">
        <v>2</v>
      </c>
      <c r="E3605" t="s">
        <v>10</v>
      </c>
      <c r="F3605" s="30">
        <v>264590</v>
      </c>
      <c r="G3605" t="str">
        <f>IFERROR(_xlfn.XLOOKUP(E3605,[2]Mapping!$G:$G,[2]Mapping!$H:$H),0)</f>
        <v>CLUSTER 1</v>
      </c>
    </row>
    <row r="3606" spans="1:7" x14ac:dyDescent="0.3">
      <c r="A3606" t="str">
        <f t="shared" si="56"/>
        <v>September</v>
      </c>
      <c r="B3606" s="1">
        <v>45561</v>
      </c>
      <c r="C3606" t="s">
        <v>2</v>
      </c>
      <c r="D3606" t="s">
        <v>2</v>
      </c>
      <c r="E3606" t="s">
        <v>11</v>
      </c>
      <c r="F3606" s="30">
        <v>751170</v>
      </c>
      <c r="G3606" t="str">
        <f>IFERROR(_xlfn.XLOOKUP(E3606,[2]Mapping!$G:$G,[2]Mapping!$H:$H),0)</f>
        <v>CLUSTER 2</v>
      </c>
    </row>
    <row r="3607" spans="1:7" x14ac:dyDescent="0.3">
      <c r="A3607" t="str">
        <f t="shared" si="56"/>
        <v>September</v>
      </c>
      <c r="B3607" s="1">
        <v>45561</v>
      </c>
      <c r="C3607" t="s">
        <v>2</v>
      </c>
      <c r="D3607" t="s">
        <v>2</v>
      </c>
      <c r="E3607" t="s">
        <v>12</v>
      </c>
      <c r="F3607" s="30">
        <v>53220</v>
      </c>
      <c r="G3607" t="str">
        <f>IFERROR(_xlfn.XLOOKUP(E3607,[2]Mapping!$G:$G,[2]Mapping!$H:$H),0)</f>
        <v>CLUSTER 2</v>
      </c>
    </row>
    <row r="3608" spans="1:7" x14ac:dyDescent="0.3">
      <c r="A3608" t="str">
        <f t="shared" si="56"/>
        <v>September</v>
      </c>
      <c r="B3608" s="1">
        <v>45561</v>
      </c>
      <c r="C3608" t="s">
        <v>2</v>
      </c>
      <c r="D3608" t="s">
        <v>2</v>
      </c>
      <c r="E3608" t="s">
        <v>13</v>
      </c>
      <c r="F3608" s="30">
        <v>1008710.01</v>
      </c>
      <c r="G3608" t="str">
        <f>IFERROR(_xlfn.XLOOKUP(E3608,[2]Mapping!$G:$G,[2]Mapping!$H:$H),0)</f>
        <v>CLUSTER 1</v>
      </c>
    </row>
    <row r="3609" spans="1:7" x14ac:dyDescent="0.3">
      <c r="A3609" t="str">
        <f t="shared" si="56"/>
        <v>September</v>
      </c>
      <c r="B3609" s="1">
        <v>45561</v>
      </c>
      <c r="C3609" t="s">
        <v>2</v>
      </c>
      <c r="D3609" t="s">
        <v>2</v>
      </c>
      <c r="E3609" t="s">
        <v>14</v>
      </c>
      <c r="F3609" s="30">
        <v>497470</v>
      </c>
      <c r="G3609" t="str">
        <f>IFERROR(_xlfn.XLOOKUP(E3609,[2]Mapping!$G:$G,[2]Mapping!$H:$H),0)</f>
        <v>CLUSTER 2</v>
      </c>
    </row>
    <row r="3610" spans="1:7" x14ac:dyDescent="0.3">
      <c r="A3610" t="str">
        <f t="shared" si="56"/>
        <v>September</v>
      </c>
      <c r="B3610" s="1">
        <v>45561</v>
      </c>
      <c r="C3610" t="s">
        <v>2</v>
      </c>
      <c r="D3610" t="s">
        <v>2</v>
      </c>
      <c r="E3610" t="s">
        <v>15</v>
      </c>
      <c r="F3610" s="30">
        <v>181330</v>
      </c>
      <c r="G3610" t="str">
        <f>IFERROR(_xlfn.XLOOKUP(E3610,[2]Mapping!$G:$G,[2]Mapping!$H:$H),0)</f>
        <v>CLUSTER 2</v>
      </c>
    </row>
    <row r="3611" spans="1:7" x14ac:dyDescent="0.3">
      <c r="A3611" t="str">
        <f t="shared" si="56"/>
        <v>September</v>
      </c>
      <c r="B3611" s="1">
        <v>45561</v>
      </c>
      <c r="C3611" t="s">
        <v>2</v>
      </c>
      <c r="D3611" t="s">
        <v>2</v>
      </c>
      <c r="E3611" t="s">
        <v>16</v>
      </c>
      <c r="F3611" s="30">
        <v>663799.94999999995</v>
      </c>
      <c r="G3611" t="str">
        <f>IFERROR(_xlfn.XLOOKUP(E3611,[2]Mapping!$G:$G,[2]Mapping!$H:$H),0)</f>
        <v>CLUSTER 1</v>
      </c>
    </row>
    <row r="3612" spans="1:7" x14ac:dyDescent="0.3">
      <c r="A3612" t="str">
        <f t="shared" si="56"/>
        <v>September</v>
      </c>
      <c r="B3612" s="1">
        <v>45561</v>
      </c>
      <c r="C3612" t="s">
        <v>2</v>
      </c>
      <c r="D3612" t="s">
        <v>2</v>
      </c>
      <c r="E3612" t="s">
        <v>17</v>
      </c>
      <c r="F3612" s="30">
        <v>678610</v>
      </c>
      <c r="G3612" t="str">
        <f>IFERROR(_xlfn.XLOOKUP(E3612,[2]Mapping!$G:$G,[2]Mapping!$H:$H),0)</f>
        <v>CLUSTER 1</v>
      </c>
    </row>
    <row r="3613" spans="1:7" x14ac:dyDescent="0.3">
      <c r="A3613" t="str">
        <f t="shared" si="56"/>
        <v>September</v>
      </c>
      <c r="B3613" s="1">
        <v>45561</v>
      </c>
      <c r="C3613" t="s">
        <v>2</v>
      </c>
      <c r="D3613" t="s">
        <v>2</v>
      </c>
      <c r="E3613" t="s">
        <v>18</v>
      </c>
      <c r="F3613" s="30">
        <v>547480</v>
      </c>
      <c r="G3613" t="str">
        <f>IFERROR(_xlfn.XLOOKUP(E3613,[2]Mapping!$G:$G,[2]Mapping!$H:$H),0)</f>
        <v>CLUSTER 2</v>
      </c>
    </row>
    <row r="3614" spans="1:7" x14ac:dyDescent="0.3">
      <c r="A3614" t="str">
        <f t="shared" si="56"/>
        <v>September</v>
      </c>
      <c r="B3614" s="1">
        <v>45561</v>
      </c>
      <c r="C3614" t="s">
        <v>2</v>
      </c>
      <c r="D3614" t="s">
        <v>2</v>
      </c>
      <c r="E3614" t="s">
        <v>19</v>
      </c>
      <c r="F3614" s="30">
        <v>107130</v>
      </c>
      <c r="G3614" t="str">
        <f>IFERROR(_xlfn.XLOOKUP(E3614,[2]Mapping!$G:$G,[2]Mapping!$H:$H),0)</f>
        <v>CLUSTER 2</v>
      </c>
    </row>
    <row r="3615" spans="1:7" x14ac:dyDescent="0.3">
      <c r="A3615" t="str">
        <f t="shared" si="56"/>
        <v>September</v>
      </c>
      <c r="B3615" s="1">
        <v>45561</v>
      </c>
      <c r="C3615" t="s">
        <v>2</v>
      </c>
      <c r="D3615" t="s">
        <v>2</v>
      </c>
      <c r="E3615" t="s">
        <v>39</v>
      </c>
      <c r="F3615" s="30">
        <v>309625</v>
      </c>
      <c r="G3615" t="str">
        <f>IFERROR(_xlfn.XLOOKUP(E3615,[2]Mapping!$G:$G,[2]Mapping!$H:$H),0)</f>
        <v>KY</v>
      </c>
    </row>
    <row r="3616" spans="1:7" x14ac:dyDescent="0.3">
      <c r="A3616" t="str">
        <f t="shared" si="56"/>
        <v>September</v>
      </c>
      <c r="B3616" s="1">
        <v>45561</v>
      </c>
      <c r="C3616" t="s">
        <v>2</v>
      </c>
      <c r="D3616" t="s">
        <v>2</v>
      </c>
      <c r="E3616" t="s">
        <v>20</v>
      </c>
      <c r="F3616" s="30">
        <v>325800</v>
      </c>
      <c r="G3616" t="str">
        <f>IFERROR(_xlfn.XLOOKUP(E3616,[2]Mapping!$G:$G,[2]Mapping!$H:$H),0)</f>
        <v>CLUSTER 2</v>
      </c>
    </row>
    <row r="3617" spans="1:7" x14ac:dyDescent="0.3">
      <c r="A3617" t="str">
        <f t="shared" si="56"/>
        <v>September</v>
      </c>
      <c r="B3617" s="1">
        <v>45561</v>
      </c>
      <c r="C3617" t="s">
        <v>2</v>
      </c>
      <c r="D3617" t="s">
        <v>2</v>
      </c>
      <c r="E3617" t="s">
        <v>21</v>
      </c>
      <c r="F3617" s="30">
        <v>128170</v>
      </c>
      <c r="G3617" t="str">
        <f>IFERROR(_xlfn.XLOOKUP(E3617,[2]Mapping!$G:$G,[2]Mapping!$H:$H),0)</f>
        <v>CLUSTER 2</v>
      </c>
    </row>
    <row r="3618" spans="1:7" x14ac:dyDescent="0.3">
      <c r="A3618" t="str">
        <f t="shared" si="56"/>
        <v>September</v>
      </c>
      <c r="B3618" s="1">
        <v>45561</v>
      </c>
      <c r="C3618" t="s">
        <v>2</v>
      </c>
      <c r="D3618" t="s">
        <v>2</v>
      </c>
      <c r="E3618" t="s">
        <v>22</v>
      </c>
      <c r="F3618" s="30">
        <v>577980.01</v>
      </c>
      <c r="G3618" t="str">
        <f>IFERROR(_xlfn.XLOOKUP(E3618,[2]Mapping!$G:$G,[2]Mapping!$H:$H),0)</f>
        <v>CLUSTER 2</v>
      </c>
    </row>
    <row r="3619" spans="1:7" x14ac:dyDescent="0.3">
      <c r="A3619" t="str">
        <f t="shared" si="56"/>
        <v>September</v>
      </c>
      <c r="B3619" s="1">
        <v>45561</v>
      </c>
      <c r="C3619" t="s">
        <v>2</v>
      </c>
      <c r="D3619" t="s">
        <v>2</v>
      </c>
      <c r="E3619" t="s">
        <v>23</v>
      </c>
      <c r="F3619" s="30">
        <v>112810.4</v>
      </c>
      <c r="G3619" t="str">
        <f>IFERROR(_xlfn.XLOOKUP(E3619,[2]Mapping!$G:$G,[2]Mapping!$H:$H),0)</f>
        <v>CLUSTER 2</v>
      </c>
    </row>
    <row r="3620" spans="1:7" x14ac:dyDescent="0.3">
      <c r="A3620" t="str">
        <f t="shared" si="56"/>
        <v>September</v>
      </c>
      <c r="B3620" s="1">
        <v>45561</v>
      </c>
      <c r="C3620" t="s">
        <v>2</v>
      </c>
      <c r="D3620" t="s">
        <v>2</v>
      </c>
      <c r="E3620" t="s">
        <v>24</v>
      </c>
      <c r="F3620" s="30">
        <v>309094</v>
      </c>
      <c r="G3620" t="str">
        <f>IFERROR(_xlfn.XLOOKUP(E3620,[2]Mapping!$G:$G,[2]Mapping!$H:$H),0)</f>
        <v>CLUSTER 1</v>
      </c>
    </row>
    <row r="3621" spans="1:7" x14ac:dyDescent="0.3">
      <c r="A3621" t="str">
        <f t="shared" si="56"/>
        <v>September</v>
      </c>
      <c r="B3621" s="1">
        <v>45561</v>
      </c>
      <c r="C3621" t="s">
        <v>2</v>
      </c>
      <c r="D3621" t="s">
        <v>2</v>
      </c>
      <c r="E3621" t="s">
        <v>25</v>
      </c>
      <c r="F3621" s="30">
        <v>483960.01</v>
      </c>
      <c r="G3621" t="str">
        <f>IFERROR(_xlfn.XLOOKUP(E3621,[2]Mapping!$G:$G,[2]Mapping!$H:$H),0)</f>
        <v>CLUSTER 1</v>
      </c>
    </row>
    <row r="3622" spans="1:7" x14ac:dyDescent="0.3">
      <c r="A3622" t="str">
        <f t="shared" si="56"/>
        <v>September</v>
      </c>
      <c r="B3622" s="1">
        <v>45561</v>
      </c>
      <c r="C3622" t="s">
        <v>2</v>
      </c>
      <c r="D3622" t="s">
        <v>2</v>
      </c>
      <c r="E3622" t="s">
        <v>26</v>
      </c>
      <c r="F3622" s="30">
        <v>511690.02</v>
      </c>
      <c r="G3622" t="str">
        <f>IFERROR(_xlfn.XLOOKUP(E3622,[2]Mapping!$G:$G,[2]Mapping!$H:$H),0)</f>
        <v>CLUSTER 1</v>
      </c>
    </row>
    <row r="3623" spans="1:7" x14ac:dyDescent="0.3">
      <c r="A3623" t="str">
        <f t="shared" si="56"/>
        <v>September</v>
      </c>
      <c r="B3623" s="1">
        <v>45561</v>
      </c>
      <c r="C3623" t="s">
        <v>2</v>
      </c>
      <c r="D3623" t="s">
        <v>2</v>
      </c>
      <c r="E3623" t="s">
        <v>27</v>
      </c>
      <c r="F3623" s="30">
        <v>196360.01</v>
      </c>
      <c r="G3623" t="str">
        <f>IFERROR(_xlfn.XLOOKUP(E3623,[2]Mapping!$G:$G,[2]Mapping!$H:$H),0)</f>
        <v>CLUSTER 2</v>
      </c>
    </row>
    <row r="3624" spans="1:7" x14ac:dyDescent="0.3">
      <c r="A3624" t="str">
        <f t="shared" si="56"/>
        <v>September</v>
      </c>
      <c r="B3624" s="1">
        <v>45561</v>
      </c>
      <c r="C3624" t="s">
        <v>2</v>
      </c>
      <c r="D3624" t="s">
        <v>2</v>
      </c>
      <c r="E3624" t="s">
        <v>28</v>
      </c>
      <c r="F3624" s="30">
        <v>487849.98</v>
      </c>
      <c r="G3624" t="str">
        <f>IFERROR(_xlfn.XLOOKUP(E3624,[2]Mapping!$G:$G,[2]Mapping!$H:$H),0)</f>
        <v>CLUSTER 1</v>
      </c>
    </row>
    <row r="3625" spans="1:7" x14ac:dyDescent="0.3">
      <c r="A3625" t="str">
        <f t="shared" si="56"/>
        <v>September</v>
      </c>
      <c r="B3625" s="1">
        <v>45561</v>
      </c>
      <c r="C3625" t="s">
        <v>2</v>
      </c>
      <c r="D3625" t="s">
        <v>2</v>
      </c>
      <c r="E3625" t="s">
        <v>29</v>
      </c>
      <c r="F3625" s="30">
        <v>399414.52</v>
      </c>
      <c r="G3625" t="str">
        <f>IFERROR(_xlfn.XLOOKUP(E3625,[2]Mapping!$G:$G,[2]Mapping!$H:$H),0)</f>
        <v>CLUSTER 1</v>
      </c>
    </row>
    <row r="3626" spans="1:7" x14ac:dyDescent="0.3">
      <c r="A3626" t="str">
        <f t="shared" si="56"/>
        <v>September</v>
      </c>
      <c r="B3626" s="1">
        <v>45561</v>
      </c>
      <c r="C3626" t="s">
        <v>2</v>
      </c>
      <c r="D3626" t="s">
        <v>2</v>
      </c>
      <c r="E3626" t="s">
        <v>30</v>
      </c>
      <c r="F3626" s="30">
        <v>444550</v>
      </c>
      <c r="G3626" t="str">
        <f>IFERROR(_xlfn.XLOOKUP(E3626,[2]Mapping!$G:$G,[2]Mapping!$H:$H),0)</f>
        <v>CLUSTER 2</v>
      </c>
    </row>
    <row r="3627" spans="1:7" x14ac:dyDescent="0.3">
      <c r="A3627" t="str">
        <f t="shared" si="56"/>
        <v>September</v>
      </c>
      <c r="B3627" s="1">
        <v>45561</v>
      </c>
      <c r="C3627" t="s">
        <v>2</v>
      </c>
      <c r="D3627" t="s">
        <v>2</v>
      </c>
      <c r="E3627" t="s">
        <v>31</v>
      </c>
      <c r="F3627" s="30">
        <v>916580.02</v>
      </c>
      <c r="G3627" t="str">
        <f>IFERROR(_xlfn.XLOOKUP(E3627,[2]Mapping!$G:$G,[2]Mapping!$H:$H),0)</f>
        <v>CLUSTER 1</v>
      </c>
    </row>
    <row r="3628" spans="1:7" x14ac:dyDescent="0.3">
      <c r="A3628" t="str">
        <f t="shared" si="56"/>
        <v>September</v>
      </c>
      <c r="B3628" s="1">
        <v>45561</v>
      </c>
      <c r="C3628" t="s">
        <v>2</v>
      </c>
      <c r="D3628" t="s">
        <v>2</v>
      </c>
      <c r="E3628" t="s">
        <v>32</v>
      </c>
      <c r="F3628" s="30">
        <v>553660</v>
      </c>
      <c r="G3628" t="str">
        <f>IFERROR(_xlfn.XLOOKUP(E3628,[2]Mapping!$G:$G,[2]Mapping!$H:$H),0)</f>
        <v>CLUSTER 1</v>
      </c>
    </row>
    <row r="3629" spans="1:7" x14ac:dyDescent="0.3">
      <c r="A3629" t="str">
        <f t="shared" si="56"/>
        <v>September</v>
      </c>
      <c r="B3629" s="1">
        <v>45561</v>
      </c>
      <c r="C3629" t="s">
        <v>2</v>
      </c>
      <c r="D3629" t="s">
        <v>2</v>
      </c>
      <c r="E3629" t="s">
        <v>33</v>
      </c>
      <c r="F3629" s="30">
        <v>221383.25</v>
      </c>
      <c r="G3629" t="str">
        <f>IFERROR(_xlfn.XLOOKUP(E3629,[2]Mapping!$G:$G,[2]Mapping!$H:$H),0)</f>
        <v>CLUSTER 1</v>
      </c>
    </row>
    <row r="3630" spans="1:7" x14ac:dyDescent="0.3">
      <c r="A3630" t="str">
        <f t="shared" si="56"/>
        <v>September</v>
      </c>
      <c r="B3630" s="1">
        <v>45561</v>
      </c>
      <c r="C3630" t="s">
        <v>2</v>
      </c>
      <c r="D3630" t="s">
        <v>2</v>
      </c>
      <c r="E3630" t="s">
        <v>34</v>
      </c>
      <c r="F3630" s="30">
        <v>258760</v>
      </c>
      <c r="G3630" t="str">
        <f>IFERROR(_xlfn.XLOOKUP(E3630,[2]Mapping!$G:$G,[2]Mapping!$H:$H),0)</f>
        <v>CLUSTER 2</v>
      </c>
    </row>
    <row r="3631" spans="1:7" x14ac:dyDescent="0.3">
      <c r="A3631" t="str">
        <f t="shared" si="56"/>
        <v>September</v>
      </c>
      <c r="B3631" s="1">
        <v>45561</v>
      </c>
      <c r="C3631" t="s">
        <v>2</v>
      </c>
      <c r="D3631" t="s">
        <v>2</v>
      </c>
      <c r="E3631" t="s">
        <v>35</v>
      </c>
      <c r="F3631" s="30">
        <v>425821</v>
      </c>
      <c r="G3631" t="str">
        <f>IFERROR(_xlfn.XLOOKUP(E3631,[2]Mapping!$G:$G,[2]Mapping!$H:$H),0)</f>
        <v>CLUSTER 2</v>
      </c>
    </row>
    <row r="3632" spans="1:7" x14ac:dyDescent="0.3">
      <c r="A3632" t="str">
        <f t="shared" si="56"/>
        <v>September</v>
      </c>
      <c r="B3632" s="1">
        <v>45561</v>
      </c>
      <c r="C3632" t="s">
        <v>2</v>
      </c>
      <c r="D3632" t="s">
        <v>2</v>
      </c>
      <c r="E3632" t="s">
        <v>36</v>
      </c>
      <c r="F3632" s="30">
        <v>702640.02</v>
      </c>
      <c r="G3632" t="str">
        <f>IFERROR(_xlfn.XLOOKUP(E3632,[2]Mapping!$G:$G,[2]Mapping!$H:$H),0)</f>
        <v>CLUSTER 2</v>
      </c>
    </row>
    <row r="3633" spans="1:7" x14ac:dyDescent="0.3">
      <c r="A3633" t="str">
        <f t="shared" si="56"/>
        <v>September</v>
      </c>
      <c r="B3633" s="1">
        <v>45561</v>
      </c>
      <c r="C3633" t="s">
        <v>0</v>
      </c>
      <c r="D3633" t="s">
        <v>0</v>
      </c>
      <c r="E3633" t="s">
        <v>39</v>
      </c>
      <c r="F3633" s="30">
        <v>14250</v>
      </c>
      <c r="G3633" t="str">
        <f>IFERROR(_xlfn.XLOOKUP(E3633,[2]Mapping!$G:$G,[2]Mapping!$H:$H),0)</f>
        <v>KY</v>
      </c>
    </row>
    <row r="3634" spans="1:7" x14ac:dyDescent="0.3">
      <c r="A3634" t="str">
        <f t="shared" si="56"/>
        <v>September</v>
      </c>
      <c r="B3634" s="3">
        <v>45561</v>
      </c>
      <c r="C3634" t="s">
        <v>0</v>
      </c>
      <c r="D3634" t="s">
        <v>0</v>
      </c>
      <c r="E3634" t="s">
        <v>29</v>
      </c>
      <c r="F3634" s="30">
        <v>700</v>
      </c>
      <c r="G3634" t="str">
        <f>IFERROR(_xlfn.XLOOKUP(E3634,[2]Mapping!$G:$G,[2]Mapping!$H:$H),0)</f>
        <v>CLUSTER 1</v>
      </c>
    </row>
    <row r="3635" spans="1:7" x14ac:dyDescent="0.3">
      <c r="A3635" t="str">
        <f t="shared" si="56"/>
        <v>September</v>
      </c>
      <c r="B3635" s="1">
        <v>45562</v>
      </c>
      <c r="C3635" t="s">
        <v>37</v>
      </c>
      <c r="D3635" t="s">
        <v>37</v>
      </c>
      <c r="E3635" t="s">
        <v>6</v>
      </c>
      <c r="F3635" s="30">
        <v>1990</v>
      </c>
      <c r="G3635" t="str">
        <f>IFERROR(_xlfn.XLOOKUP(E3635,[2]Mapping!$G:$G,[2]Mapping!$H:$H),0)</f>
        <v>CLUSTER 2</v>
      </c>
    </row>
    <row r="3636" spans="1:7" x14ac:dyDescent="0.3">
      <c r="A3636" t="str">
        <f t="shared" si="56"/>
        <v>September</v>
      </c>
      <c r="B3636" s="1">
        <v>45562</v>
      </c>
      <c r="C3636" t="s">
        <v>37</v>
      </c>
      <c r="D3636" t="s">
        <v>37</v>
      </c>
      <c r="E3636" t="s">
        <v>8</v>
      </c>
      <c r="F3636" s="30">
        <v>10010</v>
      </c>
      <c r="G3636" t="str">
        <f>IFERROR(_xlfn.XLOOKUP(E3636,[2]Mapping!$G:$G,[2]Mapping!$H:$H),0)</f>
        <v>CLUSTER 2</v>
      </c>
    </row>
    <row r="3637" spans="1:7" x14ac:dyDescent="0.3">
      <c r="A3637" t="str">
        <f t="shared" si="56"/>
        <v>September</v>
      </c>
      <c r="B3637" s="1">
        <v>45562</v>
      </c>
      <c r="C3637" t="s">
        <v>37</v>
      </c>
      <c r="D3637" t="s">
        <v>37</v>
      </c>
      <c r="E3637" t="s">
        <v>11</v>
      </c>
      <c r="F3637" s="30">
        <v>3150</v>
      </c>
      <c r="G3637" t="str">
        <f>IFERROR(_xlfn.XLOOKUP(E3637,[2]Mapping!$G:$G,[2]Mapping!$H:$H),0)</f>
        <v>CLUSTER 2</v>
      </c>
    </row>
    <row r="3638" spans="1:7" x14ac:dyDescent="0.3">
      <c r="A3638" t="str">
        <f t="shared" si="56"/>
        <v>September</v>
      </c>
      <c r="B3638" s="1">
        <v>45562</v>
      </c>
      <c r="C3638" t="s">
        <v>37</v>
      </c>
      <c r="D3638" t="s">
        <v>37</v>
      </c>
      <c r="E3638" t="s">
        <v>17</v>
      </c>
      <c r="F3638" s="30">
        <v>2160</v>
      </c>
      <c r="G3638" t="str">
        <f>IFERROR(_xlfn.XLOOKUP(E3638,[2]Mapping!$G:$G,[2]Mapping!$H:$H),0)</f>
        <v>CLUSTER 1</v>
      </c>
    </row>
    <row r="3639" spans="1:7" x14ac:dyDescent="0.3">
      <c r="A3639" t="str">
        <f t="shared" si="56"/>
        <v>September</v>
      </c>
      <c r="B3639" s="1">
        <v>45562</v>
      </c>
      <c r="C3639" t="s">
        <v>37</v>
      </c>
      <c r="D3639" t="s">
        <v>37</v>
      </c>
      <c r="E3639" t="s">
        <v>20</v>
      </c>
      <c r="F3639" s="30">
        <v>350</v>
      </c>
      <c r="G3639" t="str">
        <f>IFERROR(_xlfn.XLOOKUP(E3639,[2]Mapping!$G:$G,[2]Mapping!$H:$H),0)</f>
        <v>CLUSTER 2</v>
      </c>
    </row>
    <row r="3640" spans="1:7" x14ac:dyDescent="0.3">
      <c r="A3640" t="str">
        <f t="shared" si="56"/>
        <v>September</v>
      </c>
      <c r="B3640" s="1">
        <v>45562</v>
      </c>
      <c r="C3640" t="s">
        <v>37</v>
      </c>
      <c r="D3640" t="s">
        <v>37</v>
      </c>
      <c r="E3640" t="s">
        <v>23</v>
      </c>
      <c r="F3640" s="30">
        <v>1600</v>
      </c>
      <c r="G3640" t="str">
        <f>IFERROR(_xlfn.XLOOKUP(E3640,[2]Mapping!$G:$G,[2]Mapping!$H:$H),0)</f>
        <v>CLUSTER 2</v>
      </c>
    </row>
    <row r="3641" spans="1:7" x14ac:dyDescent="0.3">
      <c r="A3641" t="str">
        <f t="shared" ref="A3641:A3704" si="57">TEXT(B3641,"MMMM")</f>
        <v>September</v>
      </c>
      <c r="B3641" s="1">
        <v>45562</v>
      </c>
      <c r="C3641" t="s">
        <v>37</v>
      </c>
      <c r="D3641" t="s">
        <v>37</v>
      </c>
      <c r="E3641" t="s">
        <v>24</v>
      </c>
      <c r="F3641" s="30">
        <v>2800</v>
      </c>
      <c r="G3641" t="str">
        <f>IFERROR(_xlfn.XLOOKUP(E3641,[2]Mapping!$G:$G,[2]Mapping!$H:$H),0)</f>
        <v>CLUSTER 1</v>
      </c>
    </row>
    <row r="3642" spans="1:7" x14ac:dyDescent="0.3">
      <c r="A3642" t="str">
        <f t="shared" si="57"/>
        <v>September</v>
      </c>
      <c r="B3642" s="1">
        <v>45562</v>
      </c>
      <c r="C3642" t="s">
        <v>37</v>
      </c>
      <c r="D3642" t="s">
        <v>37</v>
      </c>
      <c r="E3642" t="s">
        <v>26</v>
      </c>
      <c r="F3642" s="30">
        <v>7200</v>
      </c>
      <c r="G3642" t="str">
        <f>IFERROR(_xlfn.XLOOKUP(E3642,[2]Mapping!$G:$G,[2]Mapping!$H:$H),0)</f>
        <v>CLUSTER 1</v>
      </c>
    </row>
    <row r="3643" spans="1:7" x14ac:dyDescent="0.3">
      <c r="A3643" t="str">
        <f t="shared" si="57"/>
        <v>September</v>
      </c>
      <c r="B3643" s="1">
        <v>45562</v>
      </c>
      <c r="C3643" t="s">
        <v>37</v>
      </c>
      <c r="D3643" t="s">
        <v>37</v>
      </c>
      <c r="E3643" t="s">
        <v>28</v>
      </c>
      <c r="F3643" s="30">
        <v>1200</v>
      </c>
      <c r="G3643" t="str">
        <f>IFERROR(_xlfn.XLOOKUP(E3643,[2]Mapping!$G:$G,[2]Mapping!$H:$H),0)</f>
        <v>CLUSTER 1</v>
      </c>
    </row>
    <row r="3644" spans="1:7" x14ac:dyDescent="0.3">
      <c r="A3644" t="str">
        <f t="shared" si="57"/>
        <v>September</v>
      </c>
      <c r="B3644" s="1">
        <v>45562</v>
      </c>
      <c r="C3644" t="s">
        <v>37</v>
      </c>
      <c r="D3644" t="s">
        <v>37</v>
      </c>
      <c r="E3644" t="s">
        <v>32</v>
      </c>
      <c r="F3644" s="30">
        <v>13950</v>
      </c>
      <c r="G3644" t="str">
        <f>IFERROR(_xlfn.XLOOKUP(E3644,[2]Mapping!$G:$G,[2]Mapping!$H:$H),0)</f>
        <v>CLUSTER 1</v>
      </c>
    </row>
    <row r="3645" spans="1:7" x14ac:dyDescent="0.3">
      <c r="A3645" t="str">
        <f t="shared" si="57"/>
        <v>September</v>
      </c>
      <c r="B3645" s="1">
        <v>45562</v>
      </c>
      <c r="C3645" t="s">
        <v>37</v>
      </c>
      <c r="D3645" t="s">
        <v>37</v>
      </c>
      <c r="E3645" t="s">
        <v>33</v>
      </c>
      <c r="F3645" s="30">
        <v>2800</v>
      </c>
      <c r="G3645" t="str">
        <f>IFERROR(_xlfn.XLOOKUP(E3645,[2]Mapping!$G:$G,[2]Mapping!$H:$H),0)</f>
        <v>CLUSTER 1</v>
      </c>
    </row>
    <row r="3646" spans="1:7" x14ac:dyDescent="0.3">
      <c r="A3646" t="str">
        <f t="shared" si="57"/>
        <v>September</v>
      </c>
      <c r="B3646" s="1">
        <v>45562</v>
      </c>
      <c r="C3646" t="s">
        <v>37</v>
      </c>
      <c r="D3646" t="s">
        <v>37</v>
      </c>
      <c r="E3646" t="s">
        <v>36</v>
      </c>
      <c r="F3646" s="30">
        <v>830</v>
      </c>
      <c r="G3646" t="str">
        <f>IFERROR(_xlfn.XLOOKUP(E3646,[2]Mapping!$G:$G,[2]Mapping!$H:$H),0)</f>
        <v>CLUSTER 2</v>
      </c>
    </row>
    <row r="3647" spans="1:7" x14ac:dyDescent="0.3">
      <c r="A3647" t="str">
        <f t="shared" si="57"/>
        <v>September</v>
      </c>
      <c r="B3647" s="1">
        <v>45562</v>
      </c>
      <c r="C3647" t="s">
        <v>38</v>
      </c>
      <c r="D3647" t="s">
        <v>38</v>
      </c>
      <c r="E3647" t="s">
        <v>3</v>
      </c>
      <c r="F3647" s="30">
        <v>100000</v>
      </c>
      <c r="G3647" t="str">
        <f>IFERROR(_xlfn.XLOOKUP(E3647,[2]Mapping!$G:$G,[2]Mapping!$H:$H),0)</f>
        <v>CLUSTER 1</v>
      </c>
    </row>
    <row r="3648" spans="1:7" x14ac:dyDescent="0.3">
      <c r="A3648" t="str">
        <f t="shared" si="57"/>
        <v>September</v>
      </c>
      <c r="B3648" s="1">
        <v>45562</v>
      </c>
      <c r="C3648" t="s">
        <v>38</v>
      </c>
      <c r="D3648" t="s">
        <v>38</v>
      </c>
      <c r="E3648" t="s">
        <v>4</v>
      </c>
      <c r="F3648" s="30">
        <v>6100</v>
      </c>
      <c r="G3648" t="str">
        <f>IFERROR(_xlfn.XLOOKUP(E3648,[2]Mapping!$G:$G,[2]Mapping!$H:$H),0)</f>
        <v>CLUSTER 1</v>
      </c>
    </row>
    <row r="3649" spans="1:7" x14ac:dyDescent="0.3">
      <c r="A3649" t="str">
        <f t="shared" si="57"/>
        <v>September</v>
      </c>
      <c r="B3649" s="1">
        <v>45562</v>
      </c>
      <c r="C3649" t="s">
        <v>38</v>
      </c>
      <c r="D3649" t="s">
        <v>38</v>
      </c>
      <c r="E3649" t="s">
        <v>5</v>
      </c>
      <c r="F3649" s="30">
        <v>22750</v>
      </c>
      <c r="G3649" t="str">
        <f>IFERROR(_xlfn.XLOOKUP(E3649,[2]Mapping!$G:$G,[2]Mapping!$H:$H),0)</f>
        <v>CLUSTER 1</v>
      </c>
    </row>
    <row r="3650" spans="1:7" x14ac:dyDescent="0.3">
      <c r="A3650" t="str">
        <f t="shared" si="57"/>
        <v>September</v>
      </c>
      <c r="B3650" s="1">
        <v>45562</v>
      </c>
      <c r="C3650" t="s">
        <v>38</v>
      </c>
      <c r="D3650" t="s">
        <v>38</v>
      </c>
      <c r="E3650" t="s">
        <v>6</v>
      </c>
      <c r="F3650" s="30">
        <v>3740</v>
      </c>
      <c r="G3650" t="str">
        <f>IFERROR(_xlfn.XLOOKUP(E3650,[2]Mapping!$G:$G,[2]Mapping!$H:$H),0)</f>
        <v>CLUSTER 2</v>
      </c>
    </row>
    <row r="3651" spans="1:7" x14ac:dyDescent="0.3">
      <c r="A3651" t="str">
        <f t="shared" si="57"/>
        <v>September</v>
      </c>
      <c r="B3651" s="1">
        <v>45562</v>
      </c>
      <c r="C3651" t="s">
        <v>38</v>
      </c>
      <c r="D3651" t="s">
        <v>38</v>
      </c>
      <c r="E3651" t="s">
        <v>7</v>
      </c>
      <c r="F3651" s="30">
        <v>4550</v>
      </c>
      <c r="G3651" t="str">
        <f>IFERROR(_xlfn.XLOOKUP(E3651,[2]Mapping!$G:$G,[2]Mapping!$H:$H),0)</f>
        <v>CLUSTER 1</v>
      </c>
    </row>
    <row r="3652" spans="1:7" x14ac:dyDescent="0.3">
      <c r="A3652" t="str">
        <f t="shared" si="57"/>
        <v>September</v>
      </c>
      <c r="B3652" s="1">
        <v>45562</v>
      </c>
      <c r="C3652" t="s">
        <v>38</v>
      </c>
      <c r="D3652" t="s">
        <v>38</v>
      </c>
      <c r="E3652" t="s">
        <v>8</v>
      </c>
      <c r="F3652" s="30">
        <v>2310</v>
      </c>
      <c r="G3652" t="str">
        <f>IFERROR(_xlfn.XLOOKUP(E3652,[2]Mapping!$G:$G,[2]Mapping!$H:$H),0)</f>
        <v>CLUSTER 2</v>
      </c>
    </row>
    <row r="3653" spans="1:7" x14ac:dyDescent="0.3">
      <c r="A3653" t="str">
        <f t="shared" si="57"/>
        <v>September</v>
      </c>
      <c r="B3653" s="1">
        <v>45562</v>
      </c>
      <c r="C3653" t="s">
        <v>38</v>
      </c>
      <c r="D3653" t="s">
        <v>38</v>
      </c>
      <c r="E3653" t="s">
        <v>9</v>
      </c>
      <c r="F3653" s="30">
        <v>43580</v>
      </c>
      <c r="G3653" t="str">
        <f>IFERROR(_xlfn.XLOOKUP(E3653,[2]Mapping!$G:$G,[2]Mapping!$H:$H),0)</f>
        <v>CLUSTER 2</v>
      </c>
    </row>
    <row r="3654" spans="1:7" x14ac:dyDescent="0.3">
      <c r="A3654" t="str">
        <f t="shared" si="57"/>
        <v>September</v>
      </c>
      <c r="B3654" s="1">
        <v>45562</v>
      </c>
      <c r="C3654" t="s">
        <v>38</v>
      </c>
      <c r="D3654" t="s">
        <v>38</v>
      </c>
      <c r="E3654" t="s">
        <v>13</v>
      </c>
      <c r="F3654" s="30">
        <v>1760</v>
      </c>
      <c r="G3654" t="str">
        <f>IFERROR(_xlfn.XLOOKUP(E3654,[2]Mapping!$G:$G,[2]Mapping!$H:$H),0)</f>
        <v>CLUSTER 1</v>
      </c>
    </row>
    <row r="3655" spans="1:7" x14ac:dyDescent="0.3">
      <c r="A3655" t="str">
        <f t="shared" si="57"/>
        <v>September</v>
      </c>
      <c r="B3655" s="1">
        <v>45562</v>
      </c>
      <c r="C3655" t="s">
        <v>38</v>
      </c>
      <c r="D3655" t="s">
        <v>38</v>
      </c>
      <c r="E3655" t="s">
        <v>14</v>
      </c>
      <c r="F3655" s="30">
        <v>6100</v>
      </c>
      <c r="G3655" t="str">
        <f>IFERROR(_xlfn.XLOOKUP(E3655,[2]Mapping!$G:$G,[2]Mapping!$H:$H),0)</f>
        <v>CLUSTER 2</v>
      </c>
    </row>
    <row r="3656" spans="1:7" x14ac:dyDescent="0.3">
      <c r="A3656" t="str">
        <f t="shared" si="57"/>
        <v>September</v>
      </c>
      <c r="B3656" s="1">
        <v>45562</v>
      </c>
      <c r="C3656" t="s">
        <v>38</v>
      </c>
      <c r="D3656" t="s">
        <v>38</v>
      </c>
      <c r="E3656" t="s">
        <v>16</v>
      </c>
      <c r="F3656" s="30">
        <v>24200</v>
      </c>
      <c r="G3656" t="str">
        <f>IFERROR(_xlfn.XLOOKUP(E3656,[2]Mapping!$G:$G,[2]Mapping!$H:$H),0)</f>
        <v>CLUSTER 1</v>
      </c>
    </row>
    <row r="3657" spans="1:7" x14ac:dyDescent="0.3">
      <c r="A3657" t="str">
        <f t="shared" si="57"/>
        <v>September</v>
      </c>
      <c r="B3657" s="1">
        <v>45562</v>
      </c>
      <c r="C3657" t="s">
        <v>38</v>
      </c>
      <c r="D3657" t="s">
        <v>38</v>
      </c>
      <c r="E3657" t="s">
        <v>17</v>
      </c>
      <c r="F3657" s="30">
        <v>10010</v>
      </c>
      <c r="G3657" t="str">
        <f>IFERROR(_xlfn.XLOOKUP(E3657,[2]Mapping!$G:$G,[2]Mapping!$H:$H),0)</f>
        <v>CLUSTER 1</v>
      </c>
    </row>
    <row r="3658" spans="1:7" x14ac:dyDescent="0.3">
      <c r="A3658" t="str">
        <f t="shared" si="57"/>
        <v>September</v>
      </c>
      <c r="B3658" s="1">
        <v>45562</v>
      </c>
      <c r="C3658" t="s">
        <v>38</v>
      </c>
      <c r="D3658" t="s">
        <v>38</v>
      </c>
      <c r="E3658" t="s">
        <v>18</v>
      </c>
      <c r="F3658" s="30">
        <v>2310</v>
      </c>
      <c r="G3658" t="str">
        <f>IFERROR(_xlfn.XLOOKUP(E3658,[2]Mapping!$G:$G,[2]Mapping!$H:$H),0)</f>
        <v>CLUSTER 2</v>
      </c>
    </row>
    <row r="3659" spans="1:7" x14ac:dyDescent="0.3">
      <c r="A3659" t="str">
        <f t="shared" si="57"/>
        <v>September</v>
      </c>
      <c r="B3659" s="1">
        <v>45562</v>
      </c>
      <c r="C3659" t="s">
        <v>38</v>
      </c>
      <c r="D3659" t="s">
        <v>38</v>
      </c>
      <c r="E3659" t="s">
        <v>22</v>
      </c>
      <c r="F3659" s="30">
        <v>39010</v>
      </c>
      <c r="G3659" t="str">
        <f>IFERROR(_xlfn.XLOOKUP(E3659,[2]Mapping!$G:$G,[2]Mapping!$H:$H),0)</f>
        <v>CLUSTER 2</v>
      </c>
    </row>
    <row r="3660" spans="1:7" x14ac:dyDescent="0.3">
      <c r="A3660" t="str">
        <f t="shared" si="57"/>
        <v>September</v>
      </c>
      <c r="B3660" s="1">
        <v>45562</v>
      </c>
      <c r="C3660" t="s">
        <v>38</v>
      </c>
      <c r="D3660" t="s">
        <v>38</v>
      </c>
      <c r="E3660" t="s">
        <v>25</v>
      </c>
      <c r="F3660" s="30">
        <v>9100</v>
      </c>
      <c r="G3660" t="str">
        <f>IFERROR(_xlfn.XLOOKUP(E3660,[2]Mapping!$G:$G,[2]Mapping!$H:$H),0)</f>
        <v>CLUSTER 1</v>
      </c>
    </row>
    <row r="3661" spans="1:7" x14ac:dyDescent="0.3">
      <c r="A3661" t="str">
        <f t="shared" si="57"/>
        <v>September</v>
      </c>
      <c r="B3661" s="1">
        <v>45562</v>
      </c>
      <c r="C3661" t="s">
        <v>38</v>
      </c>
      <c r="D3661" t="s">
        <v>38</v>
      </c>
      <c r="E3661" t="s">
        <v>26</v>
      </c>
      <c r="F3661" s="30">
        <v>10910</v>
      </c>
      <c r="G3661" t="str">
        <f>IFERROR(_xlfn.XLOOKUP(E3661,[2]Mapping!$G:$G,[2]Mapping!$H:$H),0)</f>
        <v>CLUSTER 1</v>
      </c>
    </row>
    <row r="3662" spans="1:7" x14ac:dyDescent="0.3">
      <c r="A3662" t="str">
        <f t="shared" si="57"/>
        <v>September</v>
      </c>
      <c r="B3662" s="1">
        <v>45562</v>
      </c>
      <c r="C3662" t="s">
        <v>38</v>
      </c>
      <c r="D3662" t="s">
        <v>38</v>
      </c>
      <c r="E3662" t="s">
        <v>29</v>
      </c>
      <c r="F3662" s="30">
        <v>31210</v>
      </c>
      <c r="G3662" t="str">
        <f>IFERROR(_xlfn.XLOOKUP(E3662,[2]Mapping!$G:$G,[2]Mapping!$H:$H),0)</f>
        <v>CLUSTER 1</v>
      </c>
    </row>
    <row r="3663" spans="1:7" x14ac:dyDescent="0.3">
      <c r="A3663" t="str">
        <f t="shared" si="57"/>
        <v>September</v>
      </c>
      <c r="B3663" s="1">
        <v>45562</v>
      </c>
      <c r="C3663" t="s">
        <v>38</v>
      </c>
      <c r="D3663" t="s">
        <v>38</v>
      </c>
      <c r="E3663" t="s">
        <v>31</v>
      </c>
      <c r="F3663" s="30">
        <v>880</v>
      </c>
      <c r="G3663" t="str">
        <f>IFERROR(_xlfn.XLOOKUP(E3663,[2]Mapping!$G:$G,[2]Mapping!$H:$H),0)</f>
        <v>CLUSTER 1</v>
      </c>
    </row>
    <row r="3664" spans="1:7" x14ac:dyDescent="0.3">
      <c r="A3664" t="str">
        <f t="shared" si="57"/>
        <v>September</v>
      </c>
      <c r="B3664" s="1">
        <v>45562</v>
      </c>
      <c r="C3664" t="s">
        <v>38</v>
      </c>
      <c r="D3664" t="s">
        <v>38</v>
      </c>
      <c r="E3664" t="s">
        <v>32</v>
      </c>
      <c r="F3664" s="30">
        <v>15350</v>
      </c>
      <c r="G3664" t="str">
        <f>IFERROR(_xlfn.XLOOKUP(E3664,[2]Mapping!$G:$G,[2]Mapping!$H:$H),0)</f>
        <v>CLUSTER 1</v>
      </c>
    </row>
    <row r="3665" spans="1:7" x14ac:dyDescent="0.3">
      <c r="A3665" t="str">
        <f t="shared" si="57"/>
        <v>September</v>
      </c>
      <c r="B3665" s="1">
        <v>45562</v>
      </c>
      <c r="C3665" t="s">
        <v>38</v>
      </c>
      <c r="D3665" t="s">
        <v>38</v>
      </c>
      <c r="E3665" t="s">
        <v>34</v>
      </c>
      <c r="F3665" s="30">
        <v>3979.99</v>
      </c>
      <c r="G3665" t="str">
        <f>IFERROR(_xlfn.XLOOKUP(E3665,[2]Mapping!$G:$G,[2]Mapping!$H:$H),0)</f>
        <v>CLUSTER 2</v>
      </c>
    </row>
    <row r="3666" spans="1:7" x14ac:dyDescent="0.3">
      <c r="A3666" t="str">
        <f t="shared" si="57"/>
        <v>September</v>
      </c>
      <c r="B3666" s="1">
        <v>45562</v>
      </c>
      <c r="C3666" t="s">
        <v>38</v>
      </c>
      <c r="D3666" t="s">
        <v>38</v>
      </c>
      <c r="E3666" t="s">
        <v>35</v>
      </c>
      <c r="F3666" s="30">
        <v>6100</v>
      </c>
      <c r="G3666" t="str">
        <f>IFERROR(_xlfn.XLOOKUP(E3666,[2]Mapping!$G:$G,[2]Mapping!$H:$H),0)</f>
        <v>CLUSTER 2</v>
      </c>
    </row>
    <row r="3667" spans="1:7" x14ac:dyDescent="0.3">
      <c r="A3667" t="str">
        <f t="shared" si="57"/>
        <v>September</v>
      </c>
      <c r="B3667" s="1">
        <v>45562</v>
      </c>
      <c r="C3667" t="s">
        <v>2</v>
      </c>
      <c r="D3667" t="s">
        <v>2</v>
      </c>
      <c r="E3667" t="s">
        <v>3</v>
      </c>
      <c r="F3667" s="30">
        <v>233660</v>
      </c>
      <c r="G3667" t="str">
        <f>IFERROR(_xlfn.XLOOKUP(E3667,[2]Mapping!$G:$G,[2]Mapping!$H:$H),0)</f>
        <v>CLUSTER 1</v>
      </c>
    </row>
    <row r="3668" spans="1:7" x14ac:dyDescent="0.3">
      <c r="A3668" t="str">
        <f t="shared" si="57"/>
        <v>September</v>
      </c>
      <c r="B3668" s="1">
        <v>45562</v>
      </c>
      <c r="C3668" t="s">
        <v>2</v>
      </c>
      <c r="D3668" t="s">
        <v>2</v>
      </c>
      <c r="E3668" t="s">
        <v>4</v>
      </c>
      <c r="F3668" s="30">
        <v>101880.01000000001</v>
      </c>
      <c r="G3668" t="str">
        <f>IFERROR(_xlfn.XLOOKUP(E3668,[2]Mapping!$G:$G,[2]Mapping!$H:$H),0)</f>
        <v>CLUSTER 1</v>
      </c>
    </row>
    <row r="3669" spans="1:7" x14ac:dyDescent="0.3">
      <c r="A3669" t="str">
        <f t="shared" si="57"/>
        <v>September</v>
      </c>
      <c r="B3669" s="1">
        <v>45562</v>
      </c>
      <c r="C3669" t="s">
        <v>2</v>
      </c>
      <c r="D3669" t="s">
        <v>2</v>
      </c>
      <c r="E3669" t="s">
        <v>5</v>
      </c>
      <c r="F3669" s="30">
        <v>180070</v>
      </c>
      <c r="G3669" t="str">
        <f>IFERROR(_xlfn.XLOOKUP(E3669,[2]Mapping!$G:$G,[2]Mapping!$H:$H),0)</f>
        <v>CLUSTER 1</v>
      </c>
    </row>
    <row r="3670" spans="1:7" x14ac:dyDescent="0.3">
      <c r="A3670" t="str">
        <f t="shared" si="57"/>
        <v>September</v>
      </c>
      <c r="B3670" s="1">
        <v>45562</v>
      </c>
      <c r="C3670" t="s">
        <v>2</v>
      </c>
      <c r="D3670" t="s">
        <v>2</v>
      </c>
      <c r="E3670" t="s">
        <v>6</v>
      </c>
      <c r="F3670" s="30">
        <v>732710</v>
      </c>
      <c r="G3670" t="str">
        <f>IFERROR(_xlfn.XLOOKUP(E3670,[2]Mapping!$G:$G,[2]Mapping!$H:$H),0)</f>
        <v>CLUSTER 2</v>
      </c>
    </row>
    <row r="3671" spans="1:7" x14ac:dyDescent="0.3">
      <c r="A3671" t="str">
        <f t="shared" si="57"/>
        <v>September</v>
      </c>
      <c r="B3671" s="1">
        <v>45562</v>
      </c>
      <c r="C3671" t="s">
        <v>2</v>
      </c>
      <c r="D3671" t="s">
        <v>2</v>
      </c>
      <c r="E3671" t="s">
        <v>7</v>
      </c>
      <c r="F3671" s="30">
        <v>313070.01</v>
      </c>
      <c r="G3671" t="str">
        <f>IFERROR(_xlfn.XLOOKUP(E3671,[2]Mapping!$G:$G,[2]Mapping!$H:$H),0)</f>
        <v>CLUSTER 1</v>
      </c>
    </row>
    <row r="3672" spans="1:7" x14ac:dyDescent="0.3">
      <c r="A3672" t="str">
        <f t="shared" si="57"/>
        <v>September</v>
      </c>
      <c r="B3672" s="1">
        <v>45562</v>
      </c>
      <c r="C3672" t="s">
        <v>2</v>
      </c>
      <c r="D3672" t="s">
        <v>2</v>
      </c>
      <c r="E3672" t="s">
        <v>8</v>
      </c>
      <c r="F3672" s="30">
        <v>539330</v>
      </c>
      <c r="G3672" t="str">
        <f>IFERROR(_xlfn.XLOOKUP(E3672,[2]Mapping!$G:$G,[2]Mapping!$H:$H),0)</f>
        <v>CLUSTER 2</v>
      </c>
    </row>
    <row r="3673" spans="1:7" x14ac:dyDescent="0.3">
      <c r="A3673" t="str">
        <f t="shared" si="57"/>
        <v>September</v>
      </c>
      <c r="B3673" s="1">
        <v>45562</v>
      </c>
      <c r="C3673" t="s">
        <v>2</v>
      </c>
      <c r="D3673" t="s">
        <v>2</v>
      </c>
      <c r="E3673" t="s">
        <v>9</v>
      </c>
      <c r="F3673" s="30">
        <v>510170</v>
      </c>
      <c r="G3673" t="str">
        <f>IFERROR(_xlfn.XLOOKUP(E3673,[2]Mapping!$G:$G,[2]Mapping!$H:$H),0)</f>
        <v>CLUSTER 2</v>
      </c>
    </row>
    <row r="3674" spans="1:7" x14ac:dyDescent="0.3">
      <c r="A3674" t="str">
        <f t="shared" si="57"/>
        <v>September</v>
      </c>
      <c r="B3674" s="1">
        <v>45562</v>
      </c>
      <c r="C3674" t="s">
        <v>2</v>
      </c>
      <c r="D3674" t="s">
        <v>2</v>
      </c>
      <c r="E3674" t="s">
        <v>10</v>
      </c>
      <c r="F3674" s="30">
        <v>241108</v>
      </c>
      <c r="G3674" t="str">
        <f>IFERROR(_xlfn.XLOOKUP(E3674,[2]Mapping!$G:$G,[2]Mapping!$H:$H),0)</f>
        <v>CLUSTER 1</v>
      </c>
    </row>
    <row r="3675" spans="1:7" x14ac:dyDescent="0.3">
      <c r="A3675" t="str">
        <f t="shared" si="57"/>
        <v>September</v>
      </c>
      <c r="B3675" s="1">
        <v>45562</v>
      </c>
      <c r="C3675" t="s">
        <v>2</v>
      </c>
      <c r="D3675" t="s">
        <v>2</v>
      </c>
      <c r="E3675" t="s">
        <v>11</v>
      </c>
      <c r="F3675" s="30">
        <v>486250</v>
      </c>
      <c r="G3675" t="str">
        <f>IFERROR(_xlfn.XLOOKUP(E3675,[2]Mapping!$G:$G,[2]Mapping!$H:$H),0)</f>
        <v>CLUSTER 2</v>
      </c>
    </row>
    <row r="3676" spans="1:7" x14ac:dyDescent="0.3">
      <c r="A3676" t="str">
        <f t="shared" si="57"/>
        <v>September</v>
      </c>
      <c r="B3676" s="1">
        <v>45562</v>
      </c>
      <c r="C3676" t="s">
        <v>2</v>
      </c>
      <c r="D3676" t="s">
        <v>2</v>
      </c>
      <c r="E3676" t="s">
        <v>12</v>
      </c>
      <c r="F3676" s="30">
        <v>82620</v>
      </c>
      <c r="G3676" t="str">
        <f>IFERROR(_xlfn.XLOOKUP(E3676,[2]Mapping!$G:$G,[2]Mapping!$H:$H),0)</f>
        <v>CLUSTER 2</v>
      </c>
    </row>
    <row r="3677" spans="1:7" x14ac:dyDescent="0.3">
      <c r="A3677" t="str">
        <f t="shared" si="57"/>
        <v>September</v>
      </c>
      <c r="B3677" s="1">
        <v>45562</v>
      </c>
      <c r="C3677" t="s">
        <v>2</v>
      </c>
      <c r="D3677" t="s">
        <v>2</v>
      </c>
      <c r="E3677" t="s">
        <v>13</v>
      </c>
      <c r="F3677" s="30">
        <v>838450.01</v>
      </c>
      <c r="G3677" t="str">
        <f>IFERROR(_xlfn.XLOOKUP(E3677,[2]Mapping!$G:$G,[2]Mapping!$H:$H),0)</f>
        <v>CLUSTER 1</v>
      </c>
    </row>
    <row r="3678" spans="1:7" x14ac:dyDescent="0.3">
      <c r="A3678" t="str">
        <f t="shared" si="57"/>
        <v>September</v>
      </c>
      <c r="B3678" s="1">
        <v>45562</v>
      </c>
      <c r="C3678" t="s">
        <v>2</v>
      </c>
      <c r="D3678" t="s">
        <v>2</v>
      </c>
      <c r="E3678" t="s">
        <v>14</v>
      </c>
      <c r="F3678" s="30">
        <v>324120.01</v>
      </c>
      <c r="G3678" t="str">
        <f>IFERROR(_xlfn.XLOOKUP(E3678,[2]Mapping!$G:$G,[2]Mapping!$H:$H),0)</f>
        <v>CLUSTER 2</v>
      </c>
    </row>
    <row r="3679" spans="1:7" x14ac:dyDescent="0.3">
      <c r="A3679" t="str">
        <f t="shared" si="57"/>
        <v>September</v>
      </c>
      <c r="B3679" s="1">
        <v>45562</v>
      </c>
      <c r="C3679" t="s">
        <v>2</v>
      </c>
      <c r="D3679" t="s">
        <v>2</v>
      </c>
      <c r="E3679" t="s">
        <v>15</v>
      </c>
      <c r="F3679" s="30">
        <v>249850</v>
      </c>
      <c r="G3679" t="str">
        <f>IFERROR(_xlfn.XLOOKUP(E3679,[2]Mapping!$G:$G,[2]Mapping!$H:$H),0)</f>
        <v>CLUSTER 2</v>
      </c>
    </row>
    <row r="3680" spans="1:7" x14ac:dyDescent="0.3">
      <c r="A3680" t="str">
        <f t="shared" si="57"/>
        <v>September</v>
      </c>
      <c r="B3680" s="1">
        <v>45562</v>
      </c>
      <c r="C3680" t="s">
        <v>2</v>
      </c>
      <c r="D3680" t="s">
        <v>2</v>
      </c>
      <c r="E3680" t="s">
        <v>16</v>
      </c>
      <c r="F3680" s="30">
        <v>708980.02</v>
      </c>
      <c r="G3680" t="str">
        <f>IFERROR(_xlfn.XLOOKUP(E3680,[2]Mapping!$G:$G,[2]Mapping!$H:$H),0)</f>
        <v>CLUSTER 1</v>
      </c>
    </row>
    <row r="3681" spans="1:7" x14ac:dyDescent="0.3">
      <c r="A3681" t="str">
        <f t="shared" si="57"/>
        <v>September</v>
      </c>
      <c r="B3681" s="1">
        <v>45562</v>
      </c>
      <c r="C3681" t="s">
        <v>2</v>
      </c>
      <c r="D3681" t="s">
        <v>2</v>
      </c>
      <c r="E3681" t="s">
        <v>17</v>
      </c>
      <c r="F3681" s="30">
        <v>957630</v>
      </c>
      <c r="G3681" t="str">
        <f>IFERROR(_xlfn.XLOOKUP(E3681,[2]Mapping!$G:$G,[2]Mapping!$H:$H),0)</f>
        <v>CLUSTER 1</v>
      </c>
    </row>
    <row r="3682" spans="1:7" x14ac:dyDescent="0.3">
      <c r="A3682" t="str">
        <f t="shared" si="57"/>
        <v>September</v>
      </c>
      <c r="B3682" s="1">
        <v>45562</v>
      </c>
      <c r="C3682" t="s">
        <v>2</v>
      </c>
      <c r="D3682" t="s">
        <v>2</v>
      </c>
      <c r="E3682" t="s">
        <v>18</v>
      </c>
      <c r="F3682" s="30">
        <v>932686.54</v>
      </c>
      <c r="G3682" t="str">
        <f>IFERROR(_xlfn.XLOOKUP(E3682,[2]Mapping!$G:$G,[2]Mapping!$H:$H),0)</f>
        <v>CLUSTER 2</v>
      </c>
    </row>
    <row r="3683" spans="1:7" x14ac:dyDescent="0.3">
      <c r="A3683" t="str">
        <f t="shared" si="57"/>
        <v>September</v>
      </c>
      <c r="B3683" s="1">
        <v>45562</v>
      </c>
      <c r="C3683" t="s">
        <v>2</v>
      </c>
      <c r="D3683" t="s">
        <v>2</v>
      </c>
      <c r="E3683" t="s">
        <v>19</v>
      </c>
      <c r="F3683" s="30">
        <v>115800.01000000001</v>
      </c>
      <c r="G3683" t="str">
        <f>IFERROR(_xlfn.XLOOKUP(E3683,[2]Mapping!$G:$G,[2]Mapping!$H:$H),0)</f>
        <v>CLUSTER 2</v>
      </c>
    </row>
    <row r="3684" spans="1:7" x14ac:dyDescent="0.3">
      <c r="A3684" t="str">
        <f t="shared" si="57"/>
        <v>September</v>
      </c>
      <c r="B3684" s="1">
        <v>45562</v>
      </c>
      <c r="C3684" t="s">
        <v>2</v>
      </c>
      <c r="D3684" t="s">
        <v>2</v>
      </c>
      <c r="E3684" t="s">
        <v>39</v>
      </c>
      <c r="F3684" s="30">
        <v>132000</v>
      </c>
      <c r="G3684" t="str">
        <f>IFERROR(_xlfn.XLOOKUP(E3684,[2]Mapping!$G:$G,[2]Mapping!$H:$H),0)</f>
        <v>KY</v>
      </c>
    </row>
    <row r="3685" spans="1:7" x14ac:dyDescent="0.3">
      <c r="A3685" t="str">
        <f t="shared" si="57"/>
        <v>September</v>
      </c>
      <c r="B3685" s="1">
        <v>45562</v>
      </c>
      <c r="C3685" t="s">
        <v>2</v>
      </c>
      <c r="D3685" t="s">
        <v>2</v>
      </c>
      <c r="E3685" t="s">
        <v>20</v>
      </c>
      <c r="F3685" s="30">
        <v>293410.07</v>
      </c>
      <c r="G3685" t="str">
        <f>IFERROR(_xlfn.XLOOKUP(E3685,[2]Mapping!$G:$G,[2]Mapping!$H:$H),0)</f>
        <v>CLUSTER 2</v>
      </c>
    </row>
    <row r="3686" spans="1:7" x14ac:dyDescent="0.3">
      <c r="A3686" t="str">
        <f t="shared" si="57"/>
        <v>September</v>
      </c>
      <c r="B3686" s="1">
        <v>45562</v>
      </c>
      <c r="C3686" t="s">
        <v>2</v>
      </c>
      <c r="D3686" t="s">
        <v>2</v>
      </c>
      <c r="E3686" t="s">
        <v>21</v>
      </c>
      <c r="F3686" s="30">
        <v>236820</v>
      </c>
      <c r="G3686" t="str">
        <f>IFERROR(_xlfn.XLOOKUP(E3686,[2]Mapping!$G:$G,[2]Mapping!$H:$H),0)</f>
        <v>CLUSTER 2</v>
      </c>
    </row>
    <row r="3687" spans="1:7" x14ac:dyDescent="0.3">
      <c r="A3687" t="str">
        <f t="shared" si="57"/>
        <v>September</v>
      </c>
      <c r="B3687" s="1">
        <v>45562</v>
      </c>
      <c r="C3687" t="s">
        <v>2</v>
      </c>
      <c r="D3687" t="s">
        <v>2</v>
      </c>
      <c r="E3687" t="s">
        <v>22</v>
      </c>
      <c r="F3687" s="30">
        <v>665490</v>
      </c>
      <c r="G3687" t="str">
        <f>IFERROR(_xlfn.XLOOKUP(E3687,[2]Mapping!$G:$G,[2]Mapping!$H:$H),0)</f>
        <v>CLUSTER 2</v>
      </c>
    </row>
    <row r="3688" spans="1:7" x14ac:dyDescent="0.3">
      <c r="A3688" t="str">
        <f t="shared" si="57"/>
        <v>September</v>
      </c>
      <c r="B3688" s="1">
        <v>45562</v>
      </c>
      <c r="C3688" t="s">
        <v>2</v>
      </c>
      <c r="D3688" t="s">
        <v>2</v>
      </c>
      <c r="E3688" t="s">
        <v>23</v>
      </c>
      <c r="F3688" s="30">
        <v>205670</v>
      </c>
      <c r="G3688" t="str">
        <f>IFERROR(_xlfn.XLOOKUP(E3688,[2]Mapping!$G:$G,[2]Mapping!$H:$H),0)</f>
        <v>CLUSTER 2</v>
      </c>
    </row>
    <row r="3689" spans="1:7" x14ac:dyDescent="0.3">
      <c r="A3689" t="str">
        <f t="shared" si="57"/>
        <v>September</v>
      </c>
      <c r="B3689" s="1">
        <v>45562</v>
      </c>
      <c r="C3689" t="s">
        <v>2</v>
      </c>
      <c r="D3689" t="s">
        <v>2</v>
      </c>
      <c r="E3689" t="s">
        <v>24</v>
      </c>
      <c r="F3689" s="30">
        <v>405690</v>
      </c>
      <c r="G3689" t="str">
        <f>IFERROR(_xlfn.XLOOKUP(E3689,[2]Mapping!$G:$G,[2]Mapping!$H:$H),0)</f>
        <v>CLUSTER 1</v>
      </c>
    </row>
    <row r="3690" spans="1:7" x14ac:dyDescent="0.3">
      <c r="A3690" t="str">
        <f t="shared" si="57"/>
        <v>September</v>
      </c>
      <c r="B3690" s="1">
        <v>45562</v>
      </c>
      <c r="C3690" t="s">
        <v>2</v>
      </c>
      <c r="D3690" t="s">
        <v>2</v>
      </c>
      <c r="E3690" t="s">
        <v>25</v>
      </c>
      <c r="F3690" s="30">
        <v>709700.03</v>
      </c>
      <c r="G3690" t="str">
        <f>IFERROR(_xlfn.XLOOKUP(E3690,[2]Mapping!$G:$G,[2]Mapping!$H:$H),0)</f>
        <v>CLUSTER 1</v>
      </c>
    </row>
    <row r="3691" spans="1:7" x14ac:dyDescent="0.3">
      <c r="A3691" t="str">
        <f t="shared" si="57"/>
        <v>September</v>
      </c>
      <c r="B3691" s="1">
        <v>45562</v>
      </c>
      <c r="C3691" t="s">
        <v>2</v>
      </c>
      <c r="D3691" t="s">
        <v>2</v>
      </c>
      <c r="E3691" t="s">
        <v>26</v>
      </c>
      <c r="F3691" s="30">
        <v>592610.01</v>
      </c>
      <c r="G3691" t="str">
        <f>IFERROR(_xlfn.XLOOKUP(E3691,[2]Mapping!$G:$G,[2]Mapping!$H:$H),0)</f>
        <v>CLUSTER 1</v>
      </c>
    </row>
    <row r="3692" spans="1:7" x14ac:dyDescent="0.3">
      <c r="A3692" t="str">
        <f t="shared" si="57"/>
        <v>September</v>
      </c>
      <c r="B3692" s="1">
        <v>45562</v>
      </c>
      <c r="C3692" t="s">
        <v>2</v>
      </c>
      <c r="D3692" t="s">
        <v>2</v>
      </c>
      <c r="E3692" t="s">
        <v>27</v>
      </c>
      <c r="F3692" s="30">
        <v>316730.01</v>
      </c>
      <c r="G3692" t="str">
        <f>IFERROR(_xlfn.XLOOKUP(E3692,[2]Mapping!$G:$G,[2]Mapping!$H:$H),0)</f>
        <v>CLUSTER 2</v>
      </c>
    </row>
    <row r="3693" spans="1:7" x14ac:dyDescent="0.3">
      <c r="A3693" t="str">
        <f t="shared" si="57"/>
        <v>September</v>
      </c>
      <c r="B3693" s="1">
        <v>45562</v>
      </c>
      <c r="C3693" t="s">
        <v>2</v>
      </c>
      <c r="D3693" t="s">
        <v>2</v>
      </c>
      <c r="E3693" t="s">
        <v>28</v>
      </c>
      <c r="F3693" s="30">
        <v>487189.92999999993</v>
      </c>
      <c r="G3693" t="str">
        <f>IFERROR(_xlfn.XLOOKUP(E3693,[2]Mapping!$G:$G,[2]Mapping!$H:$H),0)</f>
        <v>CLUSTER 1</v>
      </c>
    </row>
    <row r="3694" spans="1:7" x14ac:dyDescent="0.3">
      <c r="A3694" t="str">
        <f t="shared" si="57"/>
        <v>September</v>
      </c>
      <c r="B3694" s="1">
        <v>45562</v>
      </c>
      <c r="C3694" t="s">
        <v>2</v>
      </c>
      <c r="D3694" t="s">
        <v>2</v>
      </c>
      <c r="E3694" t="s">
        <v>29</v>
      </c>
      <c r="F3694" s="30">
        <v>279372.59999999998</v>
      </c>
      <c r="G3694" t="str">
        <f>IFERROR(_xlfn.XLOOKUP(E3694,[2]Mapping!$G:$G,[2]Mapping!$H:$H),0)</f>
        <v>CLUSTER 1</v>
      </c>
    </row>
    <row r="3695" spans="1:7" x14ac:dyDescent="0.3">
      <c r="A3695" t="str">
        <f t="shared" si="57"/>
        <v>September</v>
      </c>
      <c r="B3695" s="1">
        <v>45562</v>
      </c>
      <c r="C3695" t="s">
        <v>2</v>
      </c>
      <c r="D3695" t="s">
        <v>2</v>
      </c>
      <c r="E3695" t="s">
        <v>30</v>
      </c>
      <c r="F3695" s="30">
        <v>189330</v>
      </c>
      <c r="G3695" t="str">
        <f>IFERROR(_xlfn.XLOOKUP(E3695,[2]Mapping!$G:$G,[2]Mapping!$H:$H),0)</f>
        <v>CLUSTER 2</v>
      </c>
    </row>
    <row r="3696" spans="1:7" x14ac:dyDescent="0.3">
      <c r="A3696" t="str">
        <f t="shared" si="57"/>
        <v>September</v>
      </c>
      <c r="B3696" s="1">
        <v>45562</v>
      </c>
      <c r="C3696" t="s">
        <v>2</v>
      </c>
      <c r="D3696" t="s">
        <v>2</v>
      </c>
      <c r="E3696" t="s">
        <v>31</v>
      </c>
      <c r="F3696" s="30">
        <v>1029120.01</v>
      </c>
      <c r="G3696" t="str">
        <f>IFERROR(_xlfn.XLOOKUP(E3696,[2]Mapping!$G:$G,[2]Mapping!$H:$H),0)</f>
        <v>CLUSTER 1</v>
      </c>
    </row>
    <row r="3697" spans="1:7" x14ac:dyDescent="0.3">
      <c r="A3697" t="str">
        <f t="shared" si="57"/>
        <v>September</v>
      </c>
      <c r="B3697" s="1">
        <v>45562</v>
      </c>
      <c r="C3697" t="s">
        <v>2</v>
      </c>
      <c r="D3697" t="s">
        <v>2</v>
      </c>
      <c r="E3697" t="s">
        <v>32</v>
      </c>
      <c r="F3697" s="30">
        <v>415750</v>
      </c>
      <c r="G3697" t="str">
        <f>IFERROR(_xlfn.XLOOKUP(E3697,[2]Mapping!$G:$G,[2]Mapping!$H:$H),0)</f>
        <v>CLUSTER 1</v>
      </c>
    </row>
    <row r="3698" spans="1:7" x14ac:dyDescent="0.3">
      <c r="A3698" t="str">
        <f t="shared" si="57"/>
        <v>September</v>
      </c>
      <c r="B3698" s="1">
        <v>45562</v>
      </c>
      <c r="C3698" t="s">
        <v>2</v>
      </c>
      <c r="D3698" t="s">
        <v>2</v>
      </c>
      <c r="E3698" t="s">
        <v>33</v>
      </c>
      <c r="F3698" s="30">
        <v>208188.77</v>
      </c>
      <c r="G3698" t="str">
        <f>IFERROR(_xlfn.XLOOKUP(E3698,[2]Mapping!$G:$G,[2]Mapping!$H:$H),0)</f>
        <v>CLUSTER 1</v>
      </c>
    </row>
    <row r="3699" spans="1:7" x14ac:dyDescent="0.3">
      <c r="A3699" t="str">
        <f t="shared" si="57"/>
        <v>September</v>
      </c>
      <c r="B3699" s="1">
        <v>45562</v>
      </c>
      <c r="C3699" t="s">
        <v>2</v>
      </c>
      <c r="D3699" t="s">
        <v>2</v>
      </c>
      <c r="E3699" t="s">
        <v>34</v>
      </c>
      <c r="F3699" s="30">
        <v>147170</v>
      </c>
      <c r="G3699" t="str">
        <f>IFERROR(_xlfn.XLOOKUP(E3699,[2]Mapping!$G:$G,[2]Mapping!$H:$H),0)</f>
        <v>CLUSTER 2</v>
      </c>
    </row>
    <row r="3700" spans="1:7" x14ac:dyDescent="0.3">
      <c r="A3700" t="str">
        <f t="shared" si="57"/>
        <v>September</v>
      </c>
      <c r="B3700" s="1">
        <v>45562</v>
      </c>
      <c r="C3700" t="s">
        <v>2</v>
      </c>
      <c r="D3700" t="s">
        <v>2</v>
      </c>
      <c r="E3700" t="s">
        <v>35</v>
      </c>
      <c r="F3700" s="30">
        <v>744365.71</v>
      </c>
      <c r="G3700" t="str">
        <f>IFERROR(_xlfn.XLOOKUP(E3700,[2]Mapping!$G:$G,[2]Mapping!$H:$H),0)</f>
        <v>CLUSTER 2</v>
      </c>
    </row>
    <row r="3701" spans="1:7" x14ac:dyDescent="0.3">
      <c r="A3701" t="str">
        <f t="shared" si="57"/>
        <v>September</v>
      </c>
      <c r="B3701" s="1">
        <v>45562</v>
      </c>
      <c r="C3701" t="s">
        <v>2</v>
      </c>
      <c r="D3701" t="s">
        <v>2</v>
      </c>
      <c r="E3701" t="s">
        <v>36</v>
      </c>
      <c r="F3701" s="30">
        <v>942420</v>
      </c>
      <c r="G3701" t="str">
        <f>IFERROR(_xlfn.XLOOKUP(E3701,[2]Mapping!$G:$G,[2]Mapping!$H:$H),0)</f>
        <v>CLUSTER 2</v>
      </c>
    </row>
    <row r="3702" spans="1:7" x14ac:dyDescent="0.3">
      <c r="A3702" t="str">
        <f t="shared" si="57"/>
        <v>September</v>
      </c>
      <c r="B3702" s="3">
        <v>45562</v>
      </c>
      <c r="C3702" t="s">
        <v>0</v>
      </c>
      <c r="D3702" t="s">
        <v>0</v>
      </c>
      <c r="E3702" t="s">
        <v>39</v>
      </c>
      <c r="F3702" s="30">
        <v>27735</v>
      </c>
      <c r="G3702" t="str">
        <f>IFERROR(_xlfn.XLOOKUP(E3702,[2]Mapping!$G:$G,[2]Mapping!$H:$H),0)</f>
        <v>KY</v>
      </c>
    </row>
    <row r="3703" spans="1:7" x14ac:dyDescent="0.3">
      <c r="A3703" t="str">
        <f t="shared" si="57"/>
        <v>September</v>
      </c>
      <c r="B3703" s="1">
        <v>45563</v>
      </c>
      <c r="C3703" t="s">
        <v>37</v>
      </c>
      <c r="D3703" t="s">
        <v>37</v>
      </c>
      <c r="E3703" t="s">
        <v>5</v>
      </c>
      <c r="F3703" s="30">
        <v>400</v>
      </c>
      <c r="G3703" t="str">
        <f>IFERROR(_xlfn.XLOOKUP(E3703,[2]Mapping!$G:$G,[2]Mapping!$H:$H),0)</f>
        <v>CLUSTER 1</v>
      </c>
    </row>
    <row r="3704" spans="1:7" x14ac:dyDescent="0.3">
      <c r="A3704" t="str">
        <f t="shared" si="57"/>
        <v>September</v>
      </c>
      <c r="B3704" s="1">
        <v>45563</v>
      </c>
      <c r="C3704" t="s">
        <v>37</v>
      </c>
      <c r="D3704" t="s">
        <v>37</v>
      </c>
      <c r="E3704" t="s">
        <v>6</v>
      </c>
      <c r="F3704" s="30">
        <v>400</v>
      </c>
      <c r="G3704" t="str">
        <f>IFERROR(_xlfn.XLOOKUP(E3704,[2]Mapping!$G:$G,[2]Mapping!$H:$H),0)</f>
        <v>CLUSTER 2</v>
      </c>
    </row>
    <row r="3705" spans="1:7" x14ac:dyDescent="0.3">
      <c r="A3705" t="str">
        <f t="shared" ref="A3705:A3768" si="58">TEXT(B3705,"MMMM")</f>
        <v>September</v>
      </c>
      <c r="B3705" s="1">
        <v>45563</v>
      </c>
      <c r="C3705" t="s">
        <v>37</v>
      </c>
      <c r="D3705" t="s">
        <v>37</v>
      </c>
      <c r="E3705" t="s">
        <v>8</v>
      </c>
      <c r="F3705" s="30">
        <v>3180</v>
      </c>
      <c r="G3705" t="str">
        <f>IFERROR(_xlfn.XLOOKUP(E3705,[2]Mapping!$G:$G,[2]Mapping!$H:$H),0)</f>
        <v>CLUSTER 2</v>
      </c>
    </row>
    <row r="3706" spans="1:7" x14ac:dyDescent="0.3">
      <c r="A3706" t="str">
        <f t="shared" si="58"/>
        <v>September</v>
      </c>
      <c r="B3706" s="1">
        <v>45563</v>
      </c>
      <c r="C3706" t="s">
        <v>37</v>
      </c>
      <c r="D3706" t="s">
        <v>37</v>
      </c>
      <c r="E3706" t="s">
        <v>11</v>
      </c>
      <c r="F3706" s="30">
        <v>3320</v>
      </c>
      <c r="G3706" t="str">
        <f>IFERROR(_xlfn.XLOOKUP(E3706,[2]Mapping!$G:$G,[2]Mapping!$H:$H),0)</f>
        <v>CLUSTER 2</v>
      </c>
    </row>
    <row r="3707" spans="1:7" x14ac:dyDescent="0.3">
      <c r="A3707" t="str">
        <f t="shared" si="58"/>
        <v>September</v>
      </c>
      <c r="B3707" s="1">
        <v>45563</v>
      </c>
      <c r="C3707" t="s">
        <v>37</v>
      </c>
      <c r="D3707" t="s">
        <v>37</v>
      </c>
      <c r="E3707" t="s">
        <v>12</v>
      </c>
      <c r="F3707" s="30">
        <v>1680</v>
      </c>
      <c r="G3707" t="str">
        <f>IFERROR(_xlfn.XLOOKUP(E3707,[2]Mapping!$G:$G,[2]Mapping!$H:$H),0)</f>
        <v>CLUSTER 2</v>
      </c>
    </row>
    <row r="3708" spans="1:7" x14ac:dyDescent="0.3">
      <c r="A3708" t="str">
        <f t="shared" si="58"/>
        <v>September</v>
      </c>
      <c r="B3708" s="1">
        <v>45563</v>
      </c>
      <c r="C3708" t="s">
        <v>37</v>
      </c>
      <c r="D3708" t="s">
        <v>37</v>
      </c>
      <c r="E3708" t="s">
        <v>13</v>
      </c>
      <c r="F3708" s="30">
        <v>4980</v>
      </c>
      <c r="G3708" t="str">
        <f>IFERROR(_xlfn.XLOOKUP(E3708,[2]Mapping!$G:$G,[2]Mapping!$H:$H),0)</f>
        <v>CLUSTER 1</v>
      </c>
    </row>
    <row r="3709" spans="1:7" x14ac:dyDescent="0.3">
      <c r="A3709" t="str">
        <f t="shared" si="58"/>
        <v>September</v>
      </c>
      <c r="B3709" s="1">
        <v>45563</v>
      </c>
      <c r="C3709" t="s">
        <v>37</v>
      </c>
      <c r="D3709" t="s">
        <v>37</v>
      </c>
      <c r="E3709" t="s">
        <v>14</v>
      </c>
      <c r="F3709" s="30">
        <v>2490</v>
      </c>
      <c r="G3709" t="str">
        <f>IFERROR(_xlfn.XLOOKUP(E3709,[2]Mapping!$G:$G,[2]Mapping!$H:$H),0)</f>
        <v>CLUSTER 2</v>
      </c>
    </row>
    <row r="3710" spans="1:7" x14ac:dyDescent="0.3">
      <c r="A3710" t="str">
        <f t="shared" si="58"/>
        <v>September</v>
      </c>
      <c r="B3710" s="1">
        <v>45563</v>
      </c>
      <c r="C3710" t="s">
        <v>37</v>
      </c>
      <c r="D3710" t="s">
        <v>37</v>
      </c>
      <c r="E3710" t="s">
        <v>17</v>
      </c>
      <c r="F3710" s="30">
        <v>18700</v>
      </c>
      <c r="G3710" t="str">
        <f>IFERROR(_xlfn.XLOOKUP(E3710,[2]Mapping!$G:$G,[2]Mapping!$H:$H),0)</f>
        <v>CLUSTER 1</v>
      </c>
    </row>
    <row r="3711" spans="1:7" x14ac:dyDescent="0.3">
      <c r="A3711" t="str">
        <f t="shared" si="58"/>
        <v>September</v>
      </c>
      <c r="B3711" s="1">
        <v>45563</v>
      </c>
      <c r="C3711" t="s">
        <v>37</v>
      </c>
      <c r="D3711" t="s">
        <v>37</v>
      </c>
      <c r="E3711" t="s">
        <v>18</v>
      </c>
      <c r="F3711" s="30">
        <v>3180</v>
      </c>
      <c r="G3711" t="str">
        <f>IFERROR(_xlfn.XLOOKUP(E3711,[2]Mapping!$G:$G,[2]Mapping!$H:$H),0)</f>
        <v>CLUSTER 2</v>
      </c>
    </row>
    <row r="3712" spans="1:7" x14ac:dyDescent="0.3">
      <c r="A3712" t="str">
        <f t="shared" si="58"/>
        <v>September</v>
      </c>
      <c r="B3712" s="1">
        <v>45563</v>
      </c>
      <c r="C3712" t="s">
        <v>37</v>
      </c>
      <c r="D3712" t="s">
        <v>37</v>
      </c>
      <c r="E3712" t="s">
        <v>20</v>
      </c>
      <c r="F3712" s="30">
        <v>350</v>
      </c>
      <c r="G3712" t="str">
        <f>IFERROR(_xlfn.XLOOKUP(E3712,[2]Mapping!$G:$G,[2]Mapping!$H:$H),0)</f>
        <v>CLUSTER 2</v>
      </c>
    </row>
    <row r="3713" spans="1:7" x14ac:dyDescent="0.3">
      <c r="A3713" t="str">
        <f t="shared" si="58"/>
        <v>September</v>
      </c>
      <c r="B3713" s="1">
        <v>45563</v>
      </c>
      <c r="C3713" t="s">
        <v>37</v>
      </c>
      <c r="D3713" t="s">
        <v>37</v>
      </c>
      <c r="E3713" t="s">
        <v>24</v>
      </c>
      <c r="F3713" s="30">
        <v>2800</v>
      </c>
      <c r="G3713" t="str">
        <f>IFERROR(_xlfn.XLOOKUP(E3713,[2]Mapping!$G:$G,[2]Mapping!$H:$H),0)</f>
        <v>CLUSTER 1</v>
      </c>
    </row>
    <row r="3714" spans="1:7" x14ac:dyDescent="0.3">
      <c r="A3714" t="str">
        <f t="shared" si="58"/>
        <v>September</v>
      </c>
      <c r="B3714" s="1">
        <v>45563</v>
      </c>
      <c r="C3714" t="s">
        <v>37</v>
      </c>
      <c r="D3714" t="s">
        <v>37</v>
      </c>
      <c r="E3714" t="s">
        <v>30</v>
      </c>
      <c r="F3714" s="30">
        <v>2400</v>
      </c>
      <c r="G3714" t="str">
        <f>IFERROR(_xlfn.XLOOKUP(E3714,[2]Mapping!$G:$G,[2]Mapping!$H:$H),0)</f>
        <v>CLUSTER 2</v>
      </c>
    </row>
    <row r="3715" spans="1:7" x14ac:dyDescent="0.3">
      <c r="A3715" t="str">
        <f t="shared" si="58"/>
        <v>September</v>
      </c>
      <c r="B3715" s="1">
        <v>45563</v>
      </c>
      <c r="C3715" t="s">
        <v>37</v>
      </c>
      <c r="D3715" t="s">
        <v>37</v>
      </c>
      <c r="E3715" t="s">
        <v>31</v>
      </c>
      <c r="F3715" s="30">
        <v>880</v>
      </c>
      <c r="G3715" t="str">
        <f>IFERROR(_xlfn.XLOOKUP(E3715,[2]Mapping!$G:$G,[2]Mapping!$H:$H),0)</f>
        <v>CLUSTER 1</v>
      </c>
    </row>
    <row r="3716" spans="1:7" x14ac:dyDescent="0.3">
      <c r="A3716" t="str">
        <f t="shared" si="58"/>
        <v>September</v>
      </c>
      <c r="B3716" s="1">
        <v>45563</v>
      </c>
      <c r="C3716" t="s">
        <v>37</v>
      </c>
      <c r="D3716" t="s">
        <v>37</v>
      </c>
      <c r="E3716" t="s">
        <v>32</v>
      </c>
      <c r="F3716" s="30">
        <v>800</v>
      </c>
      <c r="G3716" t="str">
        <f>IFERROR(_xlfn.XLOOKUP(E3716,[2]Mapping!$G:$G,[2]Mapping!$H:$H),0)</f>
        <v>CLUSTER 1</v>
      </c>
    </row>
    <row r="3717" spans="1:7" x14ac:dyDescent="0.3">
      <c r="A3717" t="str">
        <f t="shared" si="58"/>
        <v>September</v>
      </c>
      <c r="B3717" s="1">
        <v>45563</v>
      </c>
      <c r="C3717" t="s">
        <v>37</v>
      </c>
      <c r="D3717" t="s">
        <v>37</v>
      </c>
      <c r="E3717" t="s">
        <v>33</v>
      </c>
      <c r="F3717" s="30">
        <v>700</v>
      </c>
      <c r="G3717" t="str">
        <f>IFERROR(_xlfn.XLOOKUP(E3717,[2]Mapping!$G:$G,[2]Mapping!$H:$H),0)</f>
        <v>CLUSTER 1</v>
      </c>
    </row>
    <row r="3718" spans="1:7" x14ac:dyDescent="0.3">
      <c r="A3718" t="str">
        <f t="shared" si="58"/>
        <v>September</v>
      </c>
      <c r="B3718" s="1">
        <v>45563</v>
      </c>
      <c r="C3718" t="s">
        <v>37</v>
      </c>
      <c r="D3718" t="s">
        <v>37</v>
      </c>
      <c r="E3718" t="s">
        <v>35</v>
      </c>
      <c r="F3718" s="30">
        <v>4000</v>
      </c>
      <c r="G3718" t="str">
        <f>IFERROR(_xlfn.XLOOKUP(E3718,[2]Mapping!$G:$G,[2]Mapping!$H:$H),0)</f>
        <v>CLUSTER 2</v>
      </c>
    </row>
    <row r="3719" spans="1:7" x14ac:dyDescent="0.3">
      <c r="A3719" t="str">
        <f t="shared" si="58"/>
        <v>September</v>
      </c>
      <c r="B3719" s="1">
        <v>45563</v>
      </c>
      <c r="C3719" t="s">
        <v>37</v>
      </c>
      <c r="D3719" t="s">
        <v>37</v>
      </c>
      <c r="E3719" t="s">
        <v>36</v>
      </c>
      <c r="F3719" s="30">
        <v>400</v>
      </c>
      <c r="G3719" t="str">
        <f>IFERROR(_xlfn.XLOOKUP(E3719,[2]Mapping!$G:$G,[2]Mapping!$H:$H),0)</f>
        <v>CLUSTER 2</v>
      </c>
    </row>
    <row r="3720" spans="1:7" x14ac:dyDescent="0.3">
      <c r="A3720" t="str">
        <f t="shared" si="58"/>
        <v>September</v>
      </c>
      <c r="B3720" s="1">
        <v>45563</v>
      </c>
      <c r="C3720" t="s">
        <v>38</v>
      </c>
      <c r="D3720" t="s">
        <v>38</v>
      </c>
      <c r="E3720" t="s">
        <v>3</v>
      </c>
      <c r="F3720" s="30">
        <v>880</v>
      </c>
      <c r="G3720" t="str">
        <f>IFERROR(_xlfn.XLOOKUP(E3720,[2]Mapping!$G:$G,[2]Mapping!$H:$H),0)</f>
        <v>CLUSTER 1</v>
      </c>
    </row>
    <row r="3721" spans="1:7" x14ac:dyDescent="0.3">
      <c r="A3721" t="str">
        <f t="shared" si="58"/>
        <v>September</v>
      </c>
      <c r="B3721" s="1">
        <v>45563</v>
      </c>
      <c r="C3721" t="s">
        <v>38</v>
      </c>
      <c r="D3721" t="s">
        <v>38</v>
      </c>
      <c r="E3721" t="s">
        <v>6</v>
      </c>
      <c r="F3721" s="30">
        <v>6100</v>
      </c>
      <c r="G3721" t="str">
        <f>IFERROR(_xlfn.XLOOKUP(E3721,[2]Mapping!$G:$G,[2]Mapping!$H:$H),0)</f>
        <v>CLUSTER 2</v>
      </c>
    </row>
    <row r="3722" spans="1:7" x14ac:dyDescent="0.3">
      <c r="A3722" t="str">
        <f t="shared" si="58"/>
        <v>September</v>
      </c>
      <c r="B3722" s="1">
        <v>45563</v>
      </c>
      <c r="C3722" t="s">
        <v>38</v>
      </c>
      <c r="D3722" t="s">
        <v>38</v>
      </c>
      <c r="E3722" t="s">
        <v>7</v>
      </c>
      <c r="F3722" s="30">
        <v>5400</v>
      </c>
      <c r="G3722" t="str">
        <f>IFERROR(_xlfn.XLOOKUP(E3722,[2]Mapping!$G:$G,[2]Mapping!$H:$H),0)</f>
        <v>CLUSTER 1</v>
      </c>
    </row>
    <row r="3723" spans="1:7" x14ac:dyDescent="0.3">
      <c r="A3723" t="str">
        <f t="shared" si="58"/>
        <v>September</v>
      </c>
      <c r="B3723" s="1">
        <v>45563</v>
      </c>
      <c r="C3723" t="s">
        <v>38</v>
      </c>
      <c r="D3723" t="s">
        <v>38</v>
      </c>
      <c r="E3723" t="s">
        <v>8</v>
      </c>
      <c r="F3723" s="30">
        <v>22440</v>
      </c>
      <c r="G3723" t="str">
        <f>IFERROR(_xlfn.XLOOKUP(E3723,[2]Mapping!$G:$G,[2]Mapping!$H:$H),0)</f>
        <v>CLUSTER 2</v>
      </c>
    </row>
    <row r="3724" spans="1:7" x14ac:dyDescent="0.3">
      <c r="A3724" t="str">
        <f t="shared" si="58"/>
        <v>September</v>
      </c>
      <c r="B3724" s="1">
        <v>45563</v>
      </c>
      <c r="C3724" t="s">
        <v>38</v>
      </c>
      <c r="D3724" t="s">
        <v>38</v>
      </c>
      <c r="E3724" t="s">
        <v>9</v>
      </c>
      <c r="F3724" s="30">
        <v>6300</v>
      </c>
      <c r="G3724" t="str">
        <f>IFERROR(_xlfn.XLOOKUP(E3724,[2]Mapping!$G:$G,[2]Mapping!$H:$H),0)</f>
        <v>CLUSTER 2</v>
      </c>
    </row>
    <row r="3725" spans="1:7" x14ac:dyDescent="0.3">
      <c r="A3725" t="str">
        <f t="shared" si="58"/>
        <v>September</v>
      </c>
      <c r="B3725" s="1">
        <v>45563</v>
      </c>
      <c r="C3725" t="s">
        <v>38</v>
      </c>
      <c r="D3725" t="s">
        <v>38</v>
      </c>
      <c r="E3725" t="s">
        <v>11</v>
      </c>
      <c r="F3725" s="30">
        <v>6020</v>
      </c>
      <c r="G3725" t="str">
        <f>IFERROR(_xlfn.XLOOKUP(E3725,[2]Mapping!$G:$G,[2]Mapping!$H:$H),0)</f>
        <v>CLUSTER 2</v>
      </c>
    </row>
    <row r="3726" spans="1:7" x14ac:dyDescent="0.3">
      <c r="A3726" t="str">
        <f t="shared" si="58"/>
        <v>September</v>
      </c>
      <c r="B3726" s="1">
        <v>45563</v>
      </c>
      <c r="C3726" t="s">
        <v>38</v>
      </c>
      <c r="D3726" t="s">
        <v>38</v>
      </c>
      <c r="E3726" t="s">
        <v>13</v>
      </c>
      <c r="F3726" s="30">
        <v>14400</v>
      </c>
      <c r="G3726" t="str">
        <f>IFERROR(_xlfn.XLOOKUP(E3726,[2]Mapping!$G:$G,[2]Mapping!$H:$H),0)</f>
        <v>CLUSTER 1</v>
      </c>
    </row>
    <row r="3727" spans="1:7" x14ac:dyDescent="0.3">
      <c r="A3727" t="str">
        <f t="shared" si="58"/>
        <v>September</v>
      </c>
      <c r="B3727" s="1">
        <v>45563</v>
      </c>
      <c r="C3727" t="s">
        <v>38</v>
      </c>
      <c r="D3727" t="s">
        <v>38</v>
      </c>
      <c r="E3727" t="s">
        <v>15</v>
      </c>
      <c r="F3727" s="30">
        <v>4180</v>
      </c>
      <c r="G3727" t="str">
        <f>IFERROR(_xlfn.XLOOKUP(E3727,[2]Mapping!$G:$G,[2]Mapping!$H:$H),0)</f>
        <v>CLUSTER 2</v>
      </c>
    </row>
    <row r="3728" spans="1:7" x14ac:dyDescent="0.3">
      <c r="A3728" t="str">
        <f t="shared" si="58"/>
        <v>September</v>
      </c>
      <c r="B3728" s="1">
        <v>45563</v>
      </c>
      <c r="C3728" t="s">
        <v>38</v>
      </c>
      <c r="D3728" t="s">
        <v>38</v>
      </c>
      <c r="E3728" t="s">
        <v>16</v>
      </c>
      <c r="F3728" s="30">
        <v>13500</v>
      </c>
      <c r="G3728" t="str">
        <f>IFERROR(_xlfn.XLOOKUP(E3728,[2]Mapping!$G:$G,[2]Mapping!$H:$H),0)</f>
        <v>CLUSTER 1</v>
      </c>
    </row>
    <row r="3729" spans="1:7" x14ac:dyDescent="0.3">
      <c r="A3729" t="str">
        <f t="shared" si="58"/>
        <v>September</v>
      </c>
      <c r="B3729" s="1">
        <v>45563</v>
      </c>
      <c r="C3729" t="s">
        <v>38</v>
      </c>
      <c r="D3729" t="s">
        <v>38</v>
      </c>
      <c r="E3729" t="s">
        <v>17</v>
      </c>
      <c r="F3729" s="30">
        <v>20260</v>
      </c>
      <c r="G3729" t="str">
        <f>IFERROR(_xlfn.XLOOKUP(E3729,[2]Mapping!$G:$G,[2]Mapping!$H:$H),0)</f>
        <v>CLUSTER 1</v>
      </c>
    </row>
    <row r="3730" spans="1:7" x14ac:dyDescent="0.3">
      <c r="A3730" t="str">
        <f t="shared" si="58"/>
        <v>September</v>
      </c>
      <c r="B3730" s="1">
        <v>45563</v>
      </c>
      <c r="C3730" t="s">
        <v>38</v>
      </c>
      <c r="D3730" t="s">
        <v>38</v>
      </c>
      <c r="E3730" t="s">
        <v>18</v>
      </c>
      <c r="F3730" s="30">
        <v>16880</v>
      </c>
      <c r="G3730" t="str">
        <f>IFERROR(_xlfn.XLOOKUP(E3730,[2]Mapping!$G:$G,[2]Mapping!$H:$H),0)</f>
        <v>CLUSTER 2</v>
      </c>
    </row>
    <row r="3731" spans="1:7" x14ac:dyDescent="0.3">
      <c r="A3731" t="str">
        <f t="shared" si="58"/>
        <v>September</v>
      </c>
      <c r="B3731" s="1">
        <v>45563</v>
      </c>
      <c r="C3731" t="s">
        <v>38</v>
      </c>
      <c r="D3731" t="s">
        <v>38</v>
      </c>
      <c r="E3731" t="s">
        <v>39</v>
      </c>
      <c r="F3731" s="30">
        <v>388881</v>
      </c>
      <c r="G3731" t="str">
        <f>IFERROR(_xlfn.XLOOKUP(E3731,[2]Mapping!$G:$G,[2]Mapping!$H:$H),0)</f>
        <v>KY</v>
      </c>
    </row>
    <row r="3732" spans="1:7" x14ac:dyDescent="0.3">
      <c r="A3732" t="str">
        <f t="shared" si="58"/>
        <v>September</v>
      </c>
      <c r="B3732" s="1">
        <v>45563</v>
      </c>
      <c r="C3732" t="s">
        <v>38</v>
      </c>
      <c r="D3732" t="s">
        <v>38</v>
      </c>
      <c r="E3732" t="s">
        <v>20</v>
      </c>
      <c r="F3732" s="30">
        <v>880</v>
      </c>
      <c r="G3732" t="str">
        <f>IFERROR(_xlfn.XLOOKUP(E3732,[2]Mapping!$G:$G,[2]Mapping!$H:$H),0)</f>
        <v>CLUSTER 2</v>
      </c>
    </row>
    <row r="3733" spans="1:7" x14ac:dyDescent="0.3">
      <c r="A3733" t="str">
        <f t="shared" si="58"/>
        <v>September</v>
      </c>
      <c r="B3733" s="1">
        <v>45563</v>
      </c>
      <c r="C3733" t="s">
        <v>38</v>
      </c>
      <c r="D3733" t="s">
        <v>38</v>
      </c>
      <c r="E3733" t="s">
        <v>22</v>
      </c>
      <c r="F3733" s="30">
        <v>23730</v>
      </c>
      <c r="G3733" t="str">
        <f>IFERROR(_xlfn.XLOOKUP(E3733,[2]Mapping!$G:$G,[2]Mapping!$H:$H),0)</f>
        <v>CLUSTER 2</v>
      </c>
    </row>
    <row r="3734" spans="1:7" x14ac:dyDescent="0.3">
      <c r="A3734" t="str">
        <f t="shared" si="58"/>
        <v>September</v>
      </c>
      <c r="B3734" s="1">
        <v>45563</v>
      </c>
      <c r="C3734" t="s">
        <v>38</v>
      </c>
      <c r="D3734" t="s">
        <v>38</v>
      </c>
      <c r="E3734" t="s">
        <v>24</v>
      </c>
      <c r="F3734" s="30">
        <v>4550</v>
      </c>
      <c r="G3734" t="str">
        <f>IFERROR(_xlfn.XLOOKUP(E3734,[2]Mapping!$G:$G,[2]Mapping!$H:$H),0)</f>
        <v>CLUSTER 1</v>
      </c>
    </row>
    <row r="3735" spans="1:7" x14ac:dyDescent="0.3">
      <c r="A3735" t="str">
        <f t="shared" si="58"/>
        <v>September</v>
      </c>
      <c r="B3735" s="1">
        <v>45563</v>
      </c>
      <c r="C3735" t="s">
        <v>38</v>
      </c>
      <c r="D3735" t="s">
        <v>38</v>
      </c>
      <c r="E3735" t="s">
        <v>25</v>
      </c>
      <c r="F3735" s="30">
        <v>6280</v>
      </c>
      <c r="G3735" t="str">
        <f>IFERROR(_xlfn.XLOOKUP(E3735,[2]Mapping!$G:$G,[2]Mapping!$H:$H),0)</f>
        <v>CLUSTER 1</v>
      </c>
    </row>
    <row r="3736" spans="1:7" x14ac:dyDescent="0.3">
      <c r="A3736" t="str">
        <f t="shared" si="58"/>
        <v>September</v>
      </c>
      <c r="B3736" s="1">
        <v>45563</v>
      </c>
      <c r="C3736" t="s">
        <v>38</v>
      </c>
      <c r="D3736" t="s">
        <v>38</v>
      </c>
      <c r="E3736" t="s">
        <v>26</v>
      </c>
      <c r="F3736" s="30">
        <v>4550</v>
      </c>
      <c r="G3736" t="str">
        <f>IFERROR(_xlfn.XLOOKUP(E3736,[2]Mapping!$G:$G,[2]Mapping!$H:$H),0)</f>
        <v>CLUSTER 1</v>
      </c>
    </row>
    <row r="3737" spans="1:7" x14ac:dyDescent="0.3">
      <c r="A3737" t="str">
        <f t="shared" si="58"/>
        <v>September</v>
      </c>
      <c r="B3737" s="1">
        <v>45563</v>
      </c>
      <c r="C3737" t="s">
        <v>38</v>
      </c>
      <c r="D3737" t="s">
        <v>38</v>
      </c>
      <c r="E3737" t="s">
        <v>28</v>
      </c>
      <c r="F3737" s="30">
        <v>32500</v>
      </c>
      <c r="G3737" t="str">
        <f>IFERROR(_xlfn.XLOOKUP(E3737,[2]Mapping!$G:$G,[2]Mapping!$H:$H),0)</f>
        <v>CLUSTER 1</v>
      </c>
    </row>
    <row r="3738" spans="1:7" x14ac:dyDescent="0.3">
      <c r="A3738" t="str">
        <f t="shared" si="58"/>
        <v>September</v>
      </c>
      <c r="B3738" s="1">
        <v>45563</v>
      </c>
      <c r="C3738" t="s">
        <v>38</v>
      </c>
      <c r="D3738" t="s">
        <v>38</v>
      </c>
      <c r="E3738" t="s">
        <v>29</v>
      </c>
      <c r="F3738" s="30">
        <v>23320</v>
      </c>
      <c r="G3738" t="str">
        <f>IFERROR(_xlfn.XLOOKUP(E3738,[2]Mapping!$G:$G,[2]Mapping!$H:$H),0)</f>
        <v>CLUSTER 1</v>
      </c>
    </row>
    <row r="3739" spans="1:7" x14ac:dyDescent="0.3">
      <c r="A3739" t="str">
        <f t="shared" si="58"/>
        <v>September</v>
      </c>
      <c r="B3739" s="1">
        <v>45563</v>
      </c>
      <c r="C3739" t="s">
        <v>38</v>
      </c>
      <c r="D3739" t="s">
        <v>38</v>
      </c>
      <c r="E3739" t="s">
        <v>31</v>
      </c>
      <c r="F3739" s="30">
        <v>14280</v>
      </c>
      <c r="G3739" t="str">
        <f>IFERROR(_xlfn.XLOOKUP(E3739,[2]Mapping!$G:$G,[2]Mapping!$H:$H),0)</f>
        <v>CLUSTER 1</v>
      </c>
    </row>
    <row r="3740" spans="1:7" x14ac:dyDescent="0.3">
      <c r="A3740" t="str">
        <f t="shared" si="58"/>
        <v>September</v>
      </c>
      <c r="B3740" s="1">
        <v>45563</v>
      </c>
      <c r="C3740" t="s">
        <v>38</v>
      </c>
      <c r="D3740" t="s">
        <v>38</v>
      </c>
      <c r="E3740" t="s">
        <v>32</v>
      </c>
      <c r="F3740" s="30">
        <v>24400</v>
      </c>
      <c r="G3740" t="str">
        <f>IFERROR(_xlfn.XLOOKUP(E3740,[2]Mapping!$G:$G,[2]Mapping!$H:$H),0)</f>
        <v>CLUSTER 1</v>
      </c>
    </row>
    <row r="3741" spans="1:7" x14ac:dyDescent="0.3">
      <c r="A3741" t="str">
        <f t="shared" si="58"/>
        <v>September</v>
      </c>
      <c r="B3741" s="1">
        <v>45563</v>
      </c>
      <c r="C3741" t="s">
        <v>38</v>
      </c>
      <c r="D3741" t="s">
        <v>38</v>
      </c>
      <c r="E3741" t="s">
        <v>35</v>
      </c>
      <c r="F3741" s="30">
        <v>10300</v>
      </c>
      <c r="G3741" t="str">
        <f>IFERROR(_xlfn.XLOOKUP(E3741,[2]Mapping!$G:$G,[2]Mapping!$H:$H),0)</f>
        <v>CLUSTER 2</v>
      </c>
    </row>
    <row r="3742" spans="1:7" x14ac:dyDescent="0.3">
      <c r="A3742" t="str">
        <f t="shared" si="58"/>
        <v>September</v>
      </c>
      <c r="B3742" s="1">
        <v>45563</v>
      </c>
      <c r="C3742" t="s">
        <v>38</v>
      </c>
      <c r="D3742" t="s">
        <v>38</v>
      </c>
      <c r="E3742" t="s">
        <v>36</v>
      </c>
      <c r="F3742" s="30">
        <v>5500</v>
      </c>
      <c r="G3742" t="str">
        <f>IFERROR(_xlfn.XLOOKUP(E3742,[2]Mapping!$G:$G,[2]Mapping!$H:$H),0)</f>
        <v>CLUSTER 2</v>
      </c>
    </row>
    <row r="3743" spans="1:7" x14ac:dyDescent="0.3">
      <c r="A3743" t="str">
        <f t="shared" si="58"/>
        <v>September</v>
      </c>
      <c r="B3743" s="1">
        <v>45563</v>
      </c>
      <c r="C3743" t="s">
        <v>2</v>
      </c>
      <c r="D3743" t="s">
        <v>2</v>
      </c>
      <c r="E3743" t="s">
        <v>3</v>
      </c>
      <c r="F3743" s="30">
        <v>238350</v>
      </c>
      <c r="G3743" t="str">
        <f>IFERROR(_xlfn.XLOOKUP(E3743,[2]Mapping!$G:$G,[2]Mapping!$H:$H),0)</f>
        <v>CLUSTER 1</v>
      </c>
    </row>
    <row r="3744" spans="1:7" x14ac:dyDescent="0.3">
      <c r="A3744" t="str">
        <f t="shared" si="58"/>
        <v>September</v>
      </c>
      <c r="B3744" s="1">
        <v>45563</v>
      </c>
      <c r="C3744" t="s">
        <v>2</v>
      </c>
      <c r="D3744" t="s">
        <v>2</v>
      </c>
      <c r="E3744" t="s">
        <v>4</v>
      </c>
      <c r="F3744" s="30">
        <v>31020</v>
      </c>
      <c r="G3744" t="str">
        <f>IFERROR(_xlfn.XLOOKUP(E3744,[2]Mapping!$G:$G,[2]Mapping!$H:$H),0)</f>
        <v>CLUSTER 1</v>
      </c>
    </row>
    <row r="3745" spans="1:7" x14ac:dyDescent="0.3">
      <c r="A3745" t="str">
        <f t="shared" si="58"/>
        <v>September</v>
      </c>
      <c r="B3745" s="1">
        <v>45563</v>
      </c>
      <c r="C3745" t="s">
        <v>2</v>
      </c>
      <c r="D3745" t="s">
        <v>2</v>
      </c>
      <c r="E3745" t="s">
        <v>5</v>
      </c>
      <c r="F3745" s="30">
        <v>592980</v>
      </c>
      <c r="G3745" t="str">
        <f>IFERROR(_xlfn.XLOOKUP(E3745,[2]Mapping!$G:$G,[2]Mapping!$H:$H),0)</f>
        <v>CLUSTER 1</v>
      </c>
    </row>
    <row r="3746" spans="1:7" x14ac:dyDescent="0.3">
      <c r="A3746" t="str">
        <f t="shared" si="58"/>
        <v>September</v>
      </c>
      <c r="B3746" s="1">
        <v>45563</v>
      </c>
      <c r="C3746" t="s">
        <v>2</v>
      </c>
      <c r="D3746" t="s">
        <v>2</v>
      </c>
      <c r="E3746" t="s">
        <v>6</v>
      </c>
      <c r="F3746" s="30">
        <v>630800</v>
      </c>
      <c r="G3746" t="str">
        <f>IFERROR(_xlfn.XLOOKUP(E3746,[2]Mapping!$G:$G,[2]Mapping!$H:$H),0)</f>
        <v>CLUSTER 2</v>
      </c>
    </row>
    <row r="3747" spans="1:7" x14ac:dyDescent="0.3">
      <c r="A3747" t="str">
        <f t="shared" si="58"/>
        <v>September</v>
      </c>
      <c r="B3747" s="1">
        <v>45563</v>
      </c>
      <c r="C3747" t="s">
        <v>2</v>
      </c>
      <c r="D3747" t="s">
        <v>2</v>
      </c>
      <c r="E3747" t="s">
        <v>7</v>
      </c>
      <c r="F3747" s="30">
        <v>310810</v>
      </c>
      <c r="G3747" t="str">
        <f>IFERROR(_xlfn.XLOOKUP(E3747,[2]Mapping!$G:$G,[2]Mapping!$H:$H),0)</f>
        <v>CLUSTER 1</v>
      </c>
    </row>
    <row r="3748" spans="1:7" x14ac:dyDescent="0.3">
      <c r="A3748" t="str">
        <f t="shared" si="58"/>
        <v>September</v>
      </c>
      <c r="B3748" s="1">
        <v>45563</v>
      </c>
      <c r="C3748" t="s">
        <v>2</v>
      </c>
      <c r="D3748" t="s">
        <v>2</v>
      </c>
      <c r="E3748" t="s">
        <v>8</v>
      </c>
      <c r="F3748" s="30">
        <v>322509.98</v>
      </c>
      <c r="G3748" t="str">
        <f>IFERROR(_xlfn.XLOOKUP(E3748,[2]Mapping!$G:$G,[2]Mapping!$H:$H),0)</f>
        <v>CLUSTER 2</v>
      </c>
    </row>
    <row r="3749" spans="1:7" x14ac:dyDescent="0.3">
      <c r="A3749" t="str">
        <f t="shared" si="58"/>
        <v>September</v>
      </c>
      <c r="B3749" s="1">
        <v>45563</v>
      </c>
      <c r="C3749" t="s">
        <v>2</v>
      </c>
      <c r="D3749" t="s">
        <v>2</v>
      </c>
      <c r="E3749" t="s">
        <v>9</v>
      </c>
      <c r="F3749" s="30">
        <v>555310</v>
      </c>
      <c r="G3749" t="str">
        <f>IFERROR(_xlfn.XLOOKUP(E3749,[2]Mapping!$G:$G,[2]Mapping!$H:$H),0)</f>
        <v>CLUSTER 2</v>
      </c>
    </row>
    <row r="3750" spans="1:7" x14ac:dyDescent="0.3">
      <c r="A3750" t="str">
        <f t="shared" si="58"/>
        <v>September</v>
      </c>
      <c r="B3750" s="1">
        <v>45563</v>
      </c>
      <c r="C3750" t="s">
        <v>2</v>
      </c>
      <c r="D3750" t="s">
        <v>2</v>
      </c>
      <c r="E3750" t="s">
        <v>10</v>
      </c>
      <c r="F3750" s="30">
        <v>87380.01</v>
      </c>
      <c r="G3750" t="str">
        <f>IFERROR(_xlfn.XLOOKUP(E3750,[2]Mapping!$G:$G,[2]Mapping!$H:$H),0)</f>
        <v>CLUSTER 1</v>
      </c>
    </row>
    <row r="3751" spans="1:7" x14ac:dyDescent="0.3">
      <c r="A3751" t="str">
        <f t="shared" si="58"/>
        <v>September</v>
      </c>
      <c r="B3751" s="1">
        <v>45563</v>
      </c>
      <c r="C3751" t="s">
        <v>2</v>
      </c>
      <c r="D3751" t="s">
        <v>2</v>
      </c>
      <c r="E3751" t="s">
        <v>11</v>
      </c>
      <c r="F3751" s="30">
        <v>408640</v>
      </c>
      <c r="G3751" t="str">
        <f>IFERROR(_xlfn.XLOOKUP(E3751,[2]Mapping!$G:$G,[2]Mapping!$H:$H),0)</f>
        <v>CLUSTER 2</v>
      </c>
    </row>
    <row r="3752" spans="1:7" x14ac:dyDescent="0.3">
      <c r="A3752" t="str">
        <f t="shared" si="58"/>
        <v>September</v>
      </c>
      <c r="B3752" s="1">
        <v>45563</v>
      </c>
      <c r="C3752" t="s">
        <v>2</v>
      </c>
      <c r="D3752" t="s">
        <v>2</v>
      </c>
      <c r="E3752" t="s">
        <v>12</v>
      </c>
      <c r="F3752" s="30">
        <v>79300</v>
      </c>
      <c r="G3752" t="str">
        <f>IFERROR(_xlfn.XLOOKUP(E3752,[2]Mapping!$G:$G,[2]Mapping!$H:$H),0)</f>
        <v>CLUSTER 2</v>
      </c>
    </row>
    <row r="3753" spans="1:7" x14ac:dyDescent="0.3">
      <c r="A3753" t="str">
        <f t="shared" si="58"/>
        <v>September</v>
      </c>
      <c r="B3753" s="1">
        <v>45563</v>
      </c>
      <c r="C3753" t="s">
        <v>2</v>
      </c>
      <c r="D3753" t="s">
        <v>2</v>
      </c>
      <c r="E3753" t="s">
        <v>13</v>
      </c>
      <c r="F3753" s="30">
        <v>898710.03</v>
      </c>
      <c r="G3753" t="str">
        <f>IFERROR(_xlfn.XLOOKUP(E3753,[2]Mapping!$G:$G,[2]Mapping!$H:$H),0)</f>
        <v>CLUSTER 1</v>
      </c>
    </row>
    <row r="3754" spans="1:7" x14ac:dyDescent="0.3">
      <c r="A3754" t="str">
        <f t="shared" si="58"/>
        <v>September</v>
      </c>
      <c r="B3754" s="1">
        <v>45563</v>
      </c>
      <c r="C3754" t="s">
        <v>2</v>
      </c>
      <c r="D3754" t="s">
        <v>2</v>
      </c>
      <c r="E3754" t="s">
        <v>14</v>
      </c>
      <c r="F3754" s="30">
        <v>137240.01</v>
      </c>
      <c r="G3754" t="str">
        <f>IFERROR(_xlfn.XLOOKUP(E3754,[2]Mapping!$G:$G,[2]Mapping!$H:$H),0)</f>
        <v>CLUSTER 2</v>
      </c>
    </row>
    <row r="3755" spans="1:7" x14ac:dyDescent="0.3">
      <c r="A3755" t="str">
        <f t="shared" si="58"/>
        <v>September</v>
      </c>
      <c r="B3755" s="1">
        <v>45563</v>
      </c>
      <c r="C3755" t="s">
        <v>2</v>
      </c>
      <c r="D3755" t="s">
        <v>2</v>
      </c>
      <c r="E3755" t="s">
        <v>15</v>
      </c>
      <c r="F3755" s="30">
        <v>214360</v>
      </c>
      <c r="G3755" t="str">
        <f>IFERROR(_xlfn.XLOOKUP(E3755,[2]Mapping!$G:$G,[2]Mapping!$H:$H),0)</f>
        <v>CLUSTER 2</v>
      </c>
    </row>
    <row r="3756" spans="1:7" x14ac:dyDescent="0.3">
      <c r="A3756" t="str">
        <f t="shared" si="58"/>
        <v>September</v>
      </c>
      <c r="B3756" s="1">
        <v>45563</v>
      </c>
      <c r="C3756" t="s">
        <v>2</v>
      </c>
      <c r="D3756" t="s">
        <v>2</v>
      </c>
      <c r="E3756" t="s">
        <v>16</v>
      </c>
      <c r="F3756" s="30">
        <v>621560</v>
      </c>
      <c r="G3756" t="str">
        <f>IFERROR(_xlfn.XLOOKUP(E3756,[2]Mapping!$G:$G,[2]Mapping!$H:$H),0)</f>
        <v>CLUSTER 1</v>
      </c>
    </row>
    <row r="3757" spans="1:7" x14ac:dyDescent="0.3">
      <c r="A3757" t="str">
        <f t="shared" si="58"/>
        <v>September</v>
      </c>
      <c r="B3757" s="1">
        <v>45563</v>
      </c>
      <c r="C3757" t="s">
        <v>2</v>
      </c>
      <c r="D3757" t="s">
        <v>2</v>
      </c>
      <c r="E3757" t="s">
        <v>17</v>
      </c>
      <c r="F3757" s="30">
        <v>485090</v>
      </c>
      <c r="G3757" t="str">
        <f>IFERROR(_xlfn.XLOOKUP(E3757,[2]Mapping!$G:$G,[2]Mapping!$H:$H),0)</f>
        <v>CLUSTER 1</v>
      </c>
    </row>
    <row r="3758" spans="1:7" x14ac:dyDescent="0.3">
      <c r="A3758" t="str">
        <f t="shared" si="58"/>
        <v>September</v>
      </c>
      <c r="B3758" s="1">
        <v>45563</v>
      </c>
      <c r="C3758" t="s">
        <v>2</v>
      </c>
      <c r="D3758" t="s">
        <v>2</v>
      </c>
      <c r="E3758" t="s">
        <v>18</v>
      </c>
      <c r="F3758" s="30">
        <v>683520</v>
      </c>
      <c r="G3758" t="str">
        <f>IFERROR(_xlfn.XLOOKUP(E3758,[2]Mapping!$G:$G,[2]Mapping!$H:$H),0)</f>
        <v>CLUSTER 2</v>
      </c>
    </row>
    <row r="3759" spans="1:7" x14ac:dyDescent="0.3">
      <c r="A3759" t="str">
        <f t="shared" si="58"/>
        <v>September</v>
      </c>
      <c r="B3759" s="1">
        <v>45563</v>
      </c>
      <c r="C3759" t="s">
        <v>2</v>
      </c>
      <c r="D3759" t="s">
        <v>2</v>
      </c>
      <c r="E3759" t="s">
        <v>19</v>
      </c>
      <c r="F3759" s="30">
        <v>91325.01</v>
      </c>
      <c r="G3759" t="str">
        <f>IFERROR(_xlfn.XLOOKUP(E3759,[2]Mapping!$G:$G,[2]Mapping!$H:$H),0)</f>
        <v>CLUSTER 2</v>
      </c>
    </row>
    <row r="3760" spans="1:7" x14ac:dyDescent="0.3">
      <c r="A3760" t="str">
        <f t="shared" si="58"/>
        <v>September</v>
      </c>
      <c r="B3760" s="1">
        <v>45563</v>
      </c>
      <c r="C3760" t="s">
        <v>2</v>
      </c>
      <c r="D3760" t="s">
        <v>2</v>
      </c>
      <c r="E3760" t="s">
        <v>20</v>
      </c>
      <c r="F3760" s="30">
        <v>257139.77999999997</v>
      </c>
      <c r="G3760" t="str">
        <f>IFERROR(_xlfn.XLOOKUP(E3760,[2]Mapping!$G:$G,[2]Mapping!$H:$H),0)</f>
        <v>CLUSTER 2</v>
      </c>
    </row>
    <row r="3761" spans="1:7" x14ac:dyDescent="0.3">
      <c r="A3761" t="str">
        <f t="shared" si="58"/>
        <v>September</v>
      </c>
      <c r="B3761" s="1">
        <v>45563</v>
      </c>
      <c r="C3761" t="s">
        <v>2</v>
      </c>
      <c r="D3761" t="s">
        <v>2</v>
      </c>
      <c r="E3761" t="s">
        <v>21</v>
      </c>
      <c r="F3761" s="30">
        <v>118950</v>
      </c>
      <c r="G3761" t="str">
        <f>IFERROR(_xlfn.XLOOKUP(E3761,[2]Mapping!$G:$G,[2]Mapping!$H:$H),0)</f>
        <v>CLUSTER 2</v>
      </c>
    </row>
    <row r="3762" spans="1:7" x14ac:dyDescent="0.3">
      <c r="A3762" t="str">
        <f t="shared" si="58"/>
        <v>September</v>
      </c>
      <c r="B3762" s="1">
        <v>45563</v>
      </c>
      <c r="C3762" t="s">
        <v>2</v>
      </c>
      <c r="D3762" t="s">
        <v>2</v>
      </c>
      <c r="E3762" t="s">
        <v>22</v>
      </c>
      <c r="F3762" s="30">
        <v>699730.02</v>
      </c>
      <c r="G3762" t="str">
        <f>IFERROR(_xlfn.XLOOKUP(E3762,[2]Mapping!$G:$G,[2]Mapping!$H:$H),0)</f>
        <v>CLUSTER 2</v>
      </c>
    </row>
    <row r="3763" spans="1:7" x14ac:dyDescent="0.3">
      <c r="A3763" t="str">
        <f t="shared" si="58"/>
        <v>September</v>
      </c>
      <c r="B3763" s="1">
        <v>45563</v>
      </c>
      <c r="C3763" t="s">
        <v>2</v>
      </c>
      <c r="D3763" t="s">
        <v>2</v>
      </c>
      <c r="E3763" t="s">
        <v>23</v>
      </c>
      <c r="F3763" s="30">
        <v>59780</v>
      </c>
      <c r="G3763" t="str">
        <f>IFERROR(_xlfn.XLOOKUP(E3763,[2]Mapping!$G:$G,[2]Mapping!$H:$H),0)</f>
        <v>CLUSTER 2</v>
      </c>
    </row>
    <row r="3764" spans="1:7" x14ac:dyDescent="0.3">
      <c r="A3764" t="str">
        <f t="shared" si="58"/>
        <v>September</v>
      </c>
      <c r="B3764" s="1">
        <v>45563</v>
      </c>
      <c r="C3764" t="s">
        <v>2</v>
      </c>
      <c r="D3764" t="s">
        <v>2</v>
      </c>
      <c r="E3764" t="s">
        <v>24</v>
      </c>
      <c r="F3764" s="30">
        <v>223760</v>
      </c>
      <c r="G3764" t="str">
        <f>IFERROR(_xlfn.XLOOKUP(E3764,[2]Mapping!$G:$G,[2]Mapping!$H:$H),0)</f>
        <v>CLUSTER 1</v>
      </c>
    </row>
    <row r="3765" spans="1:7" x14ac:dyDescent="0.3">
      <c r="A3765" t="str">
        <f t="shared" si="58"/>
        <v>September</v>
      </c>
      <c r="B3765" s="1">
        <v>45563</v>
      </c>
      <c r="C3765" t="s">
        <v>2</v>
      </c>
      <c r="D3765" t="s">
        <v>2</v>
      </c>
      <c r="E3765" t="s">
        <v>25</v>
      </c>
      <c r="F3765" s="30">
        <v>112340.05</v>
      </c>
      <c r="G3765" t="str">
        <f>IFERROR(_xlfn.XLOOKUP(E3765,[2]Mapping!$G:$G,[2]Mapping!$H:$H),0)</f>
        <v>CLUSTER 1</v>
      </c>
    </row>
    <row r="3766" spans="1:7" x14ac:dyDescent="0.3">
      <c r="A3766" t="str">
        <f t="shared" si="58"/>
        <v>September</v>
      </c>
      <c r="B3766" s="1">
        <v>45563</v>
      </c>
      <c r="C3766" t="s">
        <v>2</v>
      </c>
      <c r="D3766" t="s">
        <v>2</v>
      </c>
      <c r="E3766" t="s">
        <v>26</v>
      </c>
      <c r="F3766" s="30">
        <v>526980</v>
      </c>
      <c r="G3766" t="str">
        <f>IFERROR(_xlfn.XLOOKUP(E3766,[2]Mapping!$G:$G,[2]Mapping!$H:$H),0)</f>
        <v>CLUSTER 1</v>
      </c>
    </row>
    <row r="3767" spans="1:7" x14ac:dyDescent="0.3">
      <c r="A3767" t="str">
        <f t="shared" si="58"/>
        <v>September</v>
      </c>
      <c r="B3767" s="1">
        <v>45563</v>
      </c>
      <c r="C3767" t="s">
        <v>2</v>
      </c>
      <c r="D3767" t="s">
        <v>2</v>
      </c>
      <c r="E3767" t="s">
        <v>27</v>
      </c>
      <c r="F3767" s="30">
        <v>126690</v>
      </c>
      <c r="G3767" t="str">
        <f>IFERROR(_xlfn.XLOOKUP(E3767,[2]Mapping!$G:$G,[2]Mapping!$H:$H),0)</f>
        <v>CLUSTER 2</v>
      </c>
    </row>
    <row r="3768" spans="1:7" x14ac:dyDescent="0.3">
      <c r="A3768" t="str">
        <f t="shared" si="58"/>
        <v>September</v>
      </c>
      <c r="B3768" s="1">
        <v>45563</v>
      </c>
      <c r="C3768" t="s">
        <v>2</v>
      </c>
      <c r="D3768" t="s">
        <v>2</v>
      </c>
      <c r="E3768" t="s">
        <v>28</v>
      </c>
      <c r="F3768" s="30">
        <v>515879.8</v>
      </c>
      <c r="G3768" t="str">
        <f>IFERROR(_xlfn.XLOOKUP(E3768,[2]Mapping!$G:$G,[2]Mapping!$H:$H),0)</f>
        <v>CLUSTER 1</v>
      </c>
    </row>
    <row r="3769" spans="1:7" x14ac:dyDescent="0.3">
      <c r="A3769" t="str">
        <f t="shared" ref="A3769:A3832" si="59">TEXT(B3769,"MMMM")</f>
        <v>September</v>
      </c>
      <c r="B3769" s="1">
        <v>45563</v>
      </c>
      <c r="C3769" t="s">
        <v>2</v>
      </c>
      <c r="D3769" t="s">
        <v>2</v>
      </c>
      <c r="E3769" t="s">
        <v>29</v>
      </c>
      <c r="F3769" s="30">
        <v>356725.01</v>
      </c>
      <c r="G3769" t="str">
        <f>IFERROR(_xlfn.XLOOKUP(E3769,[2]Mapping!$G:$G,[2]Mapping!$H:$H),0)</f>
        <v>CLUSTER 1</v>
      </c>
    </row>
    <row r="3770" spans="1:7" x14ac:dyDescent="0.3">
      <c r="A3770" t="str">
        <f t="shared" si="59"/>
        <v>September</v>
      </c>
      <c r="B3770" s="1">
        <v>45563</v>
      </c>
      <c r="C3770" t="s">
        <v>2</v>
      </c>
      <c r="D3770" t="s">
        <v>2</v>
      </c>
      <c r="E3770" t="s">
        <v>30</v>
      </c>
      <c r="F3770" s="30">
        <v>311520</v>
      </c>
      <c r="G3770" t="str">
        <f>IFERROR(_xlfn.XLOOKUP(E3770,[2]Mapping!$G:$G,[2]Mapping!$H:$H),0)</f>
        <v>CLUSTER 2</v>
      </c>
    </row>
    <row r="3771" spans="1:7" x14ac:dyDescent="0.3">
      <c r="A3771" t="str">
        <f t="shared" si="59"/>
        <v>September</v>
      </c>
      <c r="B3771" s="1">
        <v>45563</v>
      </c>
      <c r="C3771" t="s">
        <v>2</v>
      </c>
      <c r="D3771" t="s">
        <v>2</v>
      </c>
      <c r="E3771" t="s">
        <v>31</v>
      </c>
      <c r="F3771" s="30">
        <v>659530</v>
      </c>
      <c r="G3771" t="str">
        <f>IFERROR(_xlfn.XLOOKUP(E3771,[2]Mapping!$G:$G,[2]Mapping!$H:$H),0)</f>
        <v>CLUSTER 1</v>
      </c>
    </row>
    <row r="3772" spans="1:7" x14ac:dyDescent="0.3">
      <c r="A3772" t="str">
        <f t="shared" si="59"/>
        <v>September</v>
      </c>
      <c r="B3772" s="1">
        <v>45563</v>
      </c>
      <c r="C3772" t="s">
        <v>2</v>
      </c>
      <c r="D3772" t="s">
        <v>2</v>
      </c>
      <c r="E3772" t="s">
        <v>32</v>
      </c>
      <c r="F3772" s="30">
        <v>198940</v>
      </c>
      <c r="G3772" t="str">
        <f>IFERROR(_xlfn.XLOOKUP(E3772,[2]Mapping!$G:$G,[2]Mapping!$H:$H),0)</f>
        <v>CLUSTER 1</v>
      </c>
    </row>
    <row r="3773" spans="1:7" x14ac:dyDescent="0.3">
      <c r="A3773" t="str">
        <f t="shared" si="59"/>
        <v>September</v>
      </c>
      <c r="B3773" s="1">
        <v>45563</v>
      </c>
      <c r="C3773" t="s">
        <v>2</v>
      </c>
      <c r="D3773" t="s">
        <v>2</v>
      </c>
      <c r="E3773" t="s">
        <v>33</v>
      </c>
      <c r="F3773" s="30">
        <v>274395.17</v>
      </c>
      <c r="G3773" t="str">
        <f>IFERROR(_xlfn.XLOOKUP(E3773,[2]Mapping!$G:$G,[2]Mapping!$H:$H),0)</f>
        <v>CLUSTER 1</v>
      </c>
    </row>
    <row r="3774" spans="1:7" x14ac:dyDescent="0.3">
      <c r="A3774" t="str">
        <f t="shared" si="59"/>
        <v>September</v>
      </c>
      <c r="B3774" s="1">
        <v>45563</v>
      </c>
      <c r="C3774" t="s">
        <v>2</v>
      </c>
      <c r="D3774" t="s">
        <v>2</v>
      </c>
      <c r="E3774" t="s">
        <v>34</v>
      </c>
      <c r="F3774" s="30">
        <v>476179.95999999996</v>
      </c>
      <c r="G3774" t="str">
        <f>IFERROR(_xlfn.XLOOKUP(E3774,[2]Mapping!$G:$G,[2]Mapping!$H:$H),0)</f>
        <v>CLUSTER 2</v>
      </c>
    </row>
    <row r="3775" spans="1:7" x14ac:dyDescent="0.3">
      <c r="A3775" t="str">
        <f t="shared" si="59"/>
        <v>September</v>
      </c>
      <c r="B3775" s="1">
        <v>45563</v>
      </c>
      <c r="C3775" t="s">
        <v>2</v>
      </c>
      <c r="D3775" t="s">
        <v>2</v>
      </c>
      <c r="E3775" t="s">
        <v>35</v>
      </c>
      <c r="F3775" s="30">
        <v>639146.4</v>
      </c>
      <c r="G3775" t="str">
        <f>IFERROR(_xlfn.XLOOKUP(E3775,[2]Mapping!$G:$G,[2]Mapping!$H:$H),0)</f>
        <v>CLUSTER 2</v>
      </c>
    </row>
    <row r="3776" spans="1:7" x14ac:dyDescent="0.3">
      <c r="A3776" t="str">
        <f t="shared" si="59"/>
        <v>September</v>
      </c>
      <c r="B3776" s="1">
        <v>45563</v>
      </c>
      <c r="C3776" t="s">
        <v>2</v>
      </c>
      <c r="D3776" t="s">
        <v>2</v>
      </c>
      <c r="E3776" t="s">
        <v>36</v>
      </c>
      <c r="F3776" s="30">
        <v>449380</v>
      </c>
      <c r="G3776" t="str">
        <f>IFERROR(_xlfn.XLOOKUP(E3776,[2]Mapping!$G:$G,[2]Mapping!$H:$H),0)</f>
        <v>CLUSTER 2</v>
      </c>
    </row>
    <row r="3777" spans="1:7" x14ac:dyDescent="0.3">
      <c r="A3777" t="str">
        <f t="shared" si="59"/>
        <v>September</v>
      </c>
      <c r="B3777" s="3">
        <v>45563</v>
      </c>
      <c r="C3777" t="s">
        <v>0</v>
      </c>
      <c r="D3777" t="s">
        <v>0</v>
      </c>
      <c r="E3777" t="s">
        <v>39</v>
      </c>
      <c r="F3777" s="30">
        <v>8250</v>
      </c>
      <c r="G3777" t="str">
        <f>IFERROR(_xlfn.XLOOKUP(E3777,[2]Mapping!$G:$G,[2]Mapping!$H:$H),0)</f>
        <v>KY</v>
      </c>
    </row>
    <row r="3778" spans="1:7" x14ac:dyDescent="0.3">
      <c r="A3778" t="str">
        <f t="shared" si="59"/>
        <v>September</v>
      </c>
      <c r="B3778" s="1">
        <v>45565</v>
      </c>
      <c r="C3778" t="s">
        <v>37</v>
      </c>
      <c r="D3778" t="s">
        <v>37</v>
      </c>
      <c r="E3778" t="s">
        <v>11</v>
      </c>
      <c r="F3778" s="30">
        <v>3880</v>
      </c>
      <c r="G3778" t="str">
        <f>IFERROR(_xlfn.XLOOKUP(E3778,[2]Mapping!$G:$G,[2]Mapping!$H:$H),0)</f>
        <v>CLUSTER 2</v>
      </c>
    </row>
    <row r="3779" spans="1:7" x14ac:dyDescent="0.3">
      <c r="A3779" t="str">
        <f t="shared" si="59"/>
        <v>September</v>
      </c>
      <c r="B3779" s="1">
        <v>45565</v>
      </c>
      <c r="C3779" t="s">
        <v>37</v>
      </c>
      <c r="D3779" t="s">
        <v>37</v>
      </c>
      <c r="E3779" t="s">
        <v>12</v>
      </c>
      <c r="F3779" s="30">
        <v>1590</v>
      </c>
      <c r="G3779" t="str">
        <f>IFERROR(_xlfn.XLOOKUP(E3779,[2]Mapping!$G:$G,[2]Mapping!$H:$H),0)</f>
        <v>CLUSTER 2</v>
      </c>
    </row>
    <row r="3780" spans="1:7" x14ac:dyDescent="0.3">
      <c r="A3780" t="str">
        <f t="shared" si="59"/>
        <v>September</v>
      </c>
      <c r="B3780" s="1">
        <v>45565</v>
      </c>
      <c r="C3780" t="s">
        <v>37</v>
      </c>
      <c r="D3780" t="s">
        <v>37</v>
      </c>
      <c r="E3780" t="s">
        <v>13</v>
      </c>
      <c r="F3780" s="30">
        <v>1660</v>
      </c>
      <c r="G3780" t="str">
        <f>IFERROR(_xlfn.XLOOKUP(E3780,[2]Mapping!$G:$G,[2]Mapping!$H:$H),0)</f>
        <v>CLUSTER 1</v>
      </c>
    </row>
    <row r="3781" spans="1:7" x14ac:dyDescent="0.3">
      <c r="A3781" t="str">
        <f t="shared" si="59"/>
        <v>September</v>
      </c>
      <c r="B3781" s="1">
        <v>45565</v>
      </c>
      <c r="C3781" t="s">
        <v>37</v>
      </c>
      <c r="D3781" t="s">
        <v>37</v>
      </c>
      <c r="E3781" t="s">
        <v>14</v>
      </c>
      <c r="F3781" s="30">
        <v>830</v>
      </c>
      <c r="G3781" t="str">
        <f>IFERROR(_xlfn.XLOOKUP(E3781,[2]Mapping!$G:$G,[2]Mapping!$H:$H),0)</f>
        <v>CLUSTER 2</v>
      </c>
    </row>
    <row r="3782" spans="1:7" x14ac:dyDescent="0.3">
      <c r="A3782" t="str">
        <f t="shared" si="59"/>
        <v>September</v>
      </c>
      <c r="B3782" s="1">
        <v>45565</v>
      </c>
      <c r="C3782" t="s">
        <v>37</v>
      </c>
      <c r="D3782" t="s">
        <v>37</v>
      </c>
      <c r="E3782" t="s">
        <v>15</v>
      </c>
      <c r="F3782" s="30">
        <v>6360</v>
      </c>
      <c r="G3782" t="str">
        <f>IFERROR(_xlfn.XLOOKUP(E3782,[2]Mapping!$G:$G,[2]Mapping!$H:$H),0)</f>
        <v>CLUSTER 2</v>
      </c>
    </row>
    <row r="3783" spans="1:7" x14ac:dyDescent="0.3">
      <c r="A3783" t="str">
        <f t="shared" si="59"/>
        <v>September</v>
      </c>
      <c r="B3783" s="1">
        <v>45565</v>
      </c>
      <c r="C3783" t="s">
        <v>37</v>
      </c>
      <c r="D3783" t="s">
        <v>37</v>
      </c>
      <c r="E3783" t="s">
        <v>17</v>
      </c>
      <c r="F3783" s="30">
        <v>400</v>
      </c>
      <c r="G3783" t="str">
        <f>IFERROR(_xlfn.XLOOKUP(E3783,[2]Mapping!$G:$G,[2]Mapping!$H:$H),0)</f>
        <v>CLUSTER 1</v>
      </c>
    </row>
    <row r="3784" spans="1:7" x14ac:dyDescent="0.3">
      <c r="A3784" t="str">
        <f t="shared" si="59"/>
        <v>September</v>
      </c>
      <c r="B3784" s="1">
        <v>45565</v>
      </c>
      <c r="C3784" t="s">
        <v>37</v>
      </c>
      <c r="D3784" t="s">
        <v>37</v>
      </c>
      <c r="E3784" t="s">
        <v>22</v>
      </c>
      <c r="F3784" s="30">
        <v>800</v>
      </c>
      <c r="G3784" t="str">
        <f>IFERROR(_xlfn.XLOOKUP(E3784,[2]Mapping!$G:$G,[2]Mapping!$H:$H),0)</f>
        <v>CLUSTER 2</v>
      </c>
    </row>
    <row r="3785" spans="1:7" x14ac:dyDescent="0.3">
      <c r="A3785" t="str">
        <f t="shared" si="59"/>
        <v>September</v>
      </c>
      <c r="B3785" s="1">
        <v>45565</v>
      </c>
      <c r="C3785" t="s">
        <v>37</v>
      </c>
      <c r="D3785" t="s">
        <v>37</v>
      </c>
      <c r="E3785" t="s">
        <v>25</v>
      </c>
      <c r="F3785" s="30">
        <v>1760</v>
      </c>
      <c r="G3785" t="str">
        <f>IFERROR(_xlfn.XLOOKUP(E3785,[2]Mapping!$G:$G,[2]Mapping!$H:$H),0)</f>
        <v>CLUSTER 1</v>
      </c>
    </row>
    <row r="3786" spans="1:7" x14ac:dyDescent="0.3">
      <c r="A3786" t="str">
        <f t="shared" si="59"/>
        <v>September</v>
      </c>
      <c r="B3786" s="1">
        <v>45565</v>
      </c>
      <c r="C3786" t="s">
        <v>37</v>
      </c>
      <c r="D3786" t="s">
        <v>37</v>
      </c>
      <c r="E3786" t="s">
        <v>28</v>
      </c>
      <c r="F3786" s="30">
        <v>800</v>
      </c>
      <c r="G3786" t="str">
        <f>IFERROR(_xlfn.XLOOKUP(E3786,[2]Mapping!$G:$G,[2]Mapping!$H:$H),0)</f>
        <v>CLUSTER 1</v>
      </c>
    </row>
    <row r="3787" spans="1:7" x14ac:dyDescent="0.3">
      <c r="A3787" t="str">
        <f t="shared" si="59"/>
        <v>September</v>
      </c>
      <c r="B3787" s="1">
        <v>45565</v>
      </c>
      <c r="C3787" t="s">
        <v>37</v>
      </c>
      <c r="D3787" t="s">
        <v>37</v>
      </c>
      <c r="E3787" t="s">
        <v>29</v>
      </c>
      <c r="F3787" s="30">
        <v>830</v>
      </c>
      <c r="G3787" t="str">
        <f>IFERROR(_xlfn.XLOOKUP(E3787,[2]Mapping!$G:$G,[2]Mapping!$H:$H),0)</f>
        <v>CLUSTER 1</v>
      </c>
    </row>
    <row r="3788" spans="1:7" x14ac:dyDescent="0.3">
      <c r="A3788" t="str">
        <f t="shared" si="59"/>
        <v>September</v>
      </c>
      <c r="B3788" s="1">
        <v>45565</v>
      </c>
      <c r="C3788" t="s">
        <v>37</v>
      </c>
      <c r="D3788" t="s">
        <v>37</v>
      </c>
      <c r="E3788" t="s">
        <v>30</v>
      </c>
      <c r="F3788" s="30">
        <v>400</v>
      </c>
      <c r="G3788" t="str">
        <f>IFERROR(_xlfn.XLOOKUP(E3788,[2]Mapping!$G:$G,[2]Mapping!$H:$H),0)</f>
        <v>CLUSTER 2</v>
      </c>
    </row>
    <row r="3789" spans="1:7" x14ac:dyDescent="0.3">
      <c r="A3789" t="str">
        <f t="shared" si="59"/>
        <v>September</v>
      </c>
      <c r="B3789" s="1">
        <v>45565</v>
      </c>
      <c r="C3789" t="s">
        <v>38</v>
      </c>
      <c r="D3789" t="s">
        <v>38</v>
      </c>
      <c r="E3789" t="s">
        <v>3</v>
      </c>
      <c r="F3789" s="30">
        <v>20600</v>
      </c>
      <c r="G3789" t="str">
        <f>IFERROR(_xlfn.XLOOKUP(E3789,[2]Mapping!$G:$G,[2]Mapping!$H:$H),0)</f>
        <v>CLUSTER 1</v>
      </c>
    </row>
    <row r="3790" spans="1:7" x14ac:dyDescent="0.3">
      <c r="A3790" t="str">
        <f t="shared" si="59"/>
        <v>September</v>
      </c>
      <c r="B3790" s="1">
        <v>45565</v>
      </c>
      <c r="C3790" t="s">
        <v>38</v>
      </c>
      <c r="D3790" t="s">
        <v>38</v>
      </c>
      <c r="E3790" t="s">
        <v>4</v>
      </c>
      <c r="F3790" s="30">
        <v>22750</v>
      </c>
      <c r="G3790" t="str">
        <f>IFERROR(_xlfn.XLOOKUP(E3790,[2]Mapping!$G:$G,[2]Mapping!$H:$H),0)</f>
        <v>CLUSTER 1</v>
      </c>
    </row>
    <row r="3791" spans="1:7" x14ac:dyDescent="0.3">
      <c r="A3791" t="str">
        <f t="shared" si="59"/>
        <v>September</v>
      </c>
      <c r="B3791" s="1">
        <v>45565</v>
      </c>
      <c r="C3791" t="s">
        <v>38</v>
      </c>
      <c r="D3791" t="s">
        <v>38</v>
      </c>
      <c r="E3791" t="s">
        <v>6</v>
      </c>
      <c r="F3791" s="30">
        <v>130</v>
      </c>
      <c r="G3791" t="str">
        <f>IFERROR(_xlfn.XLOOKUP(E3791,[2]Mapping!$G:$G,[2]Mapping!$H:$H),0)</f>
        <v>CLUSTER 2</v>
      </c>
    </row>
    <row r="3792" spans="1:7" x14ac:dyDescent="0.3">
      <c r="A3792" t="str">
        <f t="shared" si="59"/>
        <v>September</v>
      </c>
      <c r="B3792" s="1">
        <v>45565</v>
      </c>
      <c r="C3792" t="s">
        <v>38</v>
      </c>
      <c r="D3792" t="s">
        <v>38</v>
      </c>
      <c r="E3792" t="s">
        <v>7</v>
      </c>
      <c r="F3792" s="30">
        <v>13200</v>
      </c>
      <c r="G3792" t="str">
        <f>IFERROR(_xlfn.XLOOKUP(E3792,[2]Mapping!$G:$G,[2]Mapping!$H:$H),0)</f>
        <v>CLUSTER 1</v>
      </c>
    </row>
    <row r="3793" spans="1:7" x14ac:dyDescent="0.3">
      <c r="A3793" t="str">
        <f t="shared" si="59"/>
        <v>September</v>
      </c>
      <c r="B3793" s="1">
        <v>45565</v>
      </c>
      <c r="C3793" t="s">
        <v>38</v>
      </c>
      <c r="D3793" t="s">
        <v>38</v>
      </c>
      <c r="E3793" t="s">
        <v>8</v>
      </c>
      <c r="F3793" s="30">
        <v>14090</v>
      </c>
      <c r="G3793" t="str">
        <f>IFERROR(_xlfn.XLOOKUP(E3793,[2]Mapping!$G:$G,[2]Mapping!$H:$H),0)</f>
        <v>CLUSTER 2</v>
      </c>
    </row>
    <row r="3794" spans="1:7" x14ac:dyDescent="0.3">
      <c r="A3794" t="str">
        <f t="shared" si="59"/>
        <v>September</v>
      </c>
      <c r="B3794" s="1">
        <v>45565</v>
      </c>
      <c r="C3794" t="s">
        <v>38</v>
      </c>
      <c r="D3794" t="s">
        <v>38</v>
      </c>
      <c r="E3794" t="s">
        <v>9</v>
      </c>
      <c r="F3794" s="30">
        <v>5740</v>
      </c>
      <c r="G3794" t="str">
        <f>IFERROR(_xlfn.XLOOKUP(E3794,[2]Mapping!$G:$G,[2]Mapping!$H:$H),0)</f>
        <v>CLUSTER 2</v>
      </c>
    </row>
    <row r="3795" spans="1:7" x14ac:dyDescent="0.3">
      <c r="A3795" t="str">
        <f t="shared" si="59"/>
        <v>September</v>
      </c>
      <c r="B3795" s="1">
        <v>45565</v>
      </c>
      <c r="C3795" t="s">
        <v>38</v>
      </c>
      <c r="D3795" t="s">
        <v>38</v>
      </c>
      <c r="E3795" t="s">
        <v>11</v>
      </c>
      <c r="F3795" s="30">
        <v>1900</v>
      </c>
      <c r="G3795" t="str">
        <f>IFERROR(_xlfn.XLOOKUP(E3795,[2]Mapping!$G:$G,[2]Mapping!$H:$H),0)</f>
        <v>CLUSTER 2</v>
      </c>
    </row>
    <row r="3796" spans="1:7" x14ac:dyDescent="0.3">
      <c r="A3796" t="str">
        <f t="shared" si="59"/>
        <v>September</v>
      </c>
      <c r="B3796" s="1">
        <v>45565</v>
      </c>
      <c r="C3796" t="s">
        <v>38</v>
      </c>
      <c r="D3796" t="s">
        <v>38</v>
      </c>
      <c r="E3796" t="s">
        <v>12</v>
      </c>
      <c r="F3796" s="30">
        <v>2090</v>
      </c>
      <c r="G3796" t="str">
        <f>IFERROR(_xlfn.XLOOKUP(E3796,[2]Mapping!$G:$G,[2]Mapping!$H:$H),0)</f>
        <v>CLUSTER 2</v>
      </c>
    </row>
    <row r="3797" spans="1:7" x14ac:dyDescent="0.3">
      <c r="A3797" t="str">
        <f t="shared" si="59"/>
        <v>September</v>
      </c>
      <c r="B3797" s="1">
        <v>45565</v>
      </c>
      <c r="C3797" t="s">
        <v>38</v>
      </c>
      <c r="D3797" t="s">
        <v>38</v>
      </c>
      <c r="E3797" t="s">
        <v>13</v>
      </c>
      <c r="F3797" s="30">
        <v>18630</v>
      </c>
      <c r="G3797" t="str">
        <f>IFERROR(_xlfn.XLOOKUP(E3797,[2]Mapping!$G:$G,[2]Mapping!$H:$H),0)</f>
        <v>CLUSTER 1</v>
      </c>
    </row>
    <row r="3798" spans="1:7" x14ac:dyDescent="0.3">
      <c r="A3798" t="str">
        <f t="shared" si="59"/>
        <v>September</v>
      </c>
      <c r="B3798" s="1">
        <v>45565</v>
      </c>
      <c r="C3798" t="s">
        <v>38</v>
      </c>
      <c r="D3798" t="s">
        <v>38</v>
      </c>
      <c r="E3798" t="s">
        <v>14</v>
      </c>
      <c r="F3798" s="30">
        <v>4240</v>
      </c>
      <c r="G3798" t="str">
        <f>IFERROR(_xlfn.XLOOKUP(E3798,[2]Mapping!$G:$G,[2]Mapping!$H:$H),0)</f>
        <v>CLUSTER 2</v>
      </c>
    </row>
    <row r="3799" spans="1:7" x14ac:dyDescent="0.3">
      <c r="A3799" t="str">
        <f t="shared" si="59"/>
        <v>September</v>
      </c>
      <c r="B3799" s="1">
        <v>45565</v>
      </c>
      <c r="C3799" t="s">
        <v>38</v>
      </c>
      <c r="D3799" t="s">
        <v>38</v>
      </c>
      <c r="E3799" t="s">
        <v>15</v>
      </c>
      <c r="F3799" s="30">
        <v>1210</v>
      </c>
      <c r="G3799" t="str">
        <f>IFERROR(_xlfn.XLOOKUP(E3799,[2]Mapping!$G:$G,[2]Mapping!$H:$H),0)</f>
        <v>CLUSTER 2</v>
      </c>
    </row>
    <row r="3800" spans="1:7" x14ac:dyDescent="0.3">
      <c r="A3800" t="str">
        <f t="shared" si="59"/>
        <v>September</v>
      </c>
      <c r="B3800" s="1">
        <v>45565</v>
      </c>
      <c r="C3800" t="s">
        <v>38</v>
      </c>
      <c r="D3800" t="s">
        <v>38</v>
      </c>
      <c r="E3800" t="s">
        <v>16</v>
      </c>
      <c r="F3800" s="30">
        <v>4000</v>
      </c>
      <c r="G3800" t="str">
        <f>IFERROR(_xlfn.XLOOKUP(E3800,[2]Mapping!$G:$G,[2]Mapping!$H:$H),0)</f>
        <v>CLUSTER 1</v>
      </c>
    </row>
    <row r="3801" spans="1:7" x14ac:dyDescent="0.3">
      <c r="A3801" t="str">
        <f t="shared" si="59"/>
        <v>September</v>
      </c>
      <c r="B3801" s="1">
        <v>45565</v>
      </c>
      <c r="C3801" t="s">
        <v>38</v>
      </c>
      <c r="D3801" t="s">
        <v>38</v>
      </c>
      <c r="E3801" t="s">
        <v>17</v>
      </c>
      <c r="F3801" s="30">
        <v>50700</v>
      </c>
      <c r="G3801" t="str">
        <f>IFERROR(_xlfn.XLOOKUP(E3801,[2]Mapping!$G:$G,[2]Mapping!$H:$H),0)</f>
        <v>CLUSTER 1</v>
      </c>
    </row>
    <row r="3802" spans="1:7" x14ac:dyDescent="0.3">
      <c r="A3802" t="str">
        <f t="shared" si="59"/>
        <v>September</v>
      </c>
      <c r="B3802" s="1">
        <v>45565</v>
      </c>
      <c r="C3802" t="s">
        <v>38</v>
      </c>
      <c r="D3802" t="s">
        <v>38</v>
      </c>
      <c r="E3802" t="s">
        <v>18</v>
      </c>
      <c r="F3802" s="30">
        <v>2300</v>
      </c>
      <c r="G3802" t="str">
        <f>IFERROR(_xlfn.XLOOKUP(E3802,[2]Mapping!$G:$G,[2]Mapping!$H:$H),0)</f>
        <v>CLUSTER 2</v>
      </c>
    </row>
    <row r="3803" spans="1:7" x14ac:dyDescent="0.3">
      <c r="A3803" t="str">
        <f t="shared" si="59"/>
        <v>September</v>
      </c>
      <c r="B3803" s="1">
        <v>45565</v>
      </c>
      <c r="C3803" t="s">
        <v>38</v>
      </c>
      <c r="D3803" t="s">
        <v>38</v>
      </c>
      <c r="E3803" t="s">
        <v>39</v>
      </c>
      <c r="F3803" s="30">
        <v>6300</v>
      </c>
      <c r="G3803" t="str">
        <f>IFERROR(_xlfn.XLOOKUP(E3803,[2]Mapping!$G:$G,[2]Mapping!$H:$H),0)</f>
        <v>KY</v>
      </c>
    </row>
    <row r="3804" spans="1:7" x14ac:dyDescent="0.3">
      <c r="A3804" t="str">
        <f t="shared" si="59"/>
        <v>September</v>
      </c>
      <c r="B3804" s="1">
        <v>45565</v>
      </c>
      <c r="C3804" t="s">
        <v>38</v>
      </c>
      <c r="D3804" t="s">
        <v>38</v>
      </c>
      <c r="E3804" t="s">
        <v>20</v>
      </c>
      <c r="F3804" s="30">
        <v>6100</v>
      </c>
      <c r="G3804" t="str">
        <f>IFERROR(_xlfn.XLOOKUP(E3804,[2]Mapping!$G:$G,[2]Mapping!$H:$H),0)</f>
        <v>CLUSTER 2</v>
      </c>
    </row>
    <row r="3805" spans="1:7" x14ac:dyDescent="0.3">
      <c r="A3805" t="str">
        <f t="shared" si="59"/>
        <v>September</v>
      </c>
      <c r="B3805" s="1">
        <v>45565</v>
      </c>
      <c r="C3805" t="s">
        <v>38</v>
      </c>
      <c r="D3805" t="s">
        <v>38</v>
      </c>
      <c r="E3805" t="s">
        <v>24</v>
      </c>
      <c r="F3805" s="30">
        <v>30600</v>
      </c>
      <c r="G3805" t="str">
        <f>IFERROR(_xlfn.XLOOKUP(E3805,[2]Mapping!$G:$G,[2]Mapping!$H:$H),0)</f>
        <v>CLUSTER 1</v>
      </c>
    </row>
    <row r="3806" spans="1:7" x14ac:dyDescent="0.3">
      <c r="A3806" t="str">
        <f t="shared" si="59"/>
        <v>September</v>
      </c>
      <c r="B3806" s="1">
        <v>45565</v>
      </c>
      <c r="C3806" t="s">
        <v>38</v>
      </c>
      <c r="D3806" t="s">
        <v>38</v>
      </c>
      <c r="E3806" t="s">
        <v>25</v>
      </c>
      <c r="F3806" s="30">
        <v>19080</v>
      </c>
      <c r="G3806" t="str">
        <f>IFERROR(_xlfn.XLOOKUP(E3806,[2]Mapping!$G:$G,[2]Mapping!$H:$H),0)</f>
        <v>CLUSTER 1</v>
      </c>
    </row>
    <row r="3807" spans="1:7" x14ac:dyDescent="0.3">
      <c r="A3807" t="str">
        <f t="shared" si="59"/>
        <v>September</v>
      </c>
      <c r="B3807" s="1">
        <v>45565</v>
      </c>
      <c r="C3807" t="s">
        <v>38</v>
      </c>
      <c r="D3807" t="s">
        <v>38</v>
      </c>
      <c r="E3807" t="s">
        <v>26</v>
      </c>
      <c r="F3807" s="30">
        <v>39540</v>
      </c>
      <c r="G3807" t="str">
        <f>IFERROR(_xlfn.XLOOKUP(E3807,[2]Mapping!$G:$G,[2]Mapping!$H:$H),0)</f>
        <v>CLUSTER 1</v>
      </c>
    </row>
    <row r="3808" spans="1:7" x14ac:dyDescent="0.3">
      <c r="A3808" t="str">
        <f t="shared" si="59"/>
        <v>September</v>
      </c>
      <c r="B3808" s="1">
        <v>45565</v>
      </c>
      <c r="C3808" t="s">
        <v>38</v>
      </c>
      <c r="D3808" t="s">
        <v>38</v>
      </c>
      <c r="E3808" t="s">
        <v>28</v>
      </c>
      <c r="F3808" s="30">
        <v>13390</v>
      </c>
      <c r="G3808" t="str">
        <f>IFERROR(_xlfn.XLOOKUP(E3808,[2]Mapping!$G:$G,[2]Mapping!$H:$H),0)</f>
        <v>CLUSTER 1</v>
      </c>
    </row>
    <row r="3809" spans="1:7" x14ac:dyDescent="0.3">
      <c r="A3809" t="str">
        <f t="shared" si="59"/>
        <v>September</v>
      </c>
      <c r="B3809" s="1">
        <v>45565</v>
      </c>
      <c r="C3809" t="s">
        <v>38</v>
      </c>
      <c r="D3809" t="s">
        <v>38</v>
      </c>
      <c r="E3809" t="s">
        <v>29</v>
      </c>
      <c r="F3809" s="30">
        <v>21200</v>
      </c>
      <c r="G3809" t="str">
        <f>IFERROR(_xlfn.XLOOKUP(E3809,[2]Mapping!$G:$G,[2]Mapping!$H:$H),0)</f>
        <v>CLUSTER 1</v>
      </c>
    </row>
    <row r="3810" spans="1:7" x14ac:dyDescent="0.3">
      <c r="A3810" t="str">
        <f t="shared" si="59"/>
        <v>September</v>
      </c>
      <c r="B3810" s="1">
        <v>45565</v>
      </c>
      <c r="C3810" t="s">
        <v>38</v>
      </c>
      <c r="D3810" t="s">
        <v>38</v>
      </c>
      <c r="E3810" t="s">
        <v>30</v>
      </c>
      <c r="F3810" s="30">
        <v>2640</v>
      </c>
      <c r="G3810" t="str">
        <f>IFERROR(_xlfn.XLOOKUP(E3810,[2]Mapping!$G:$G,[2]Mapping!$H:$H),0)</f>
        <v>CLUSTER 2</v>
      </c>
    </row>
    <row r="3811" spans="1:7" x14ac:dyDescent="0.3">
      <c r="A3811" t="str">
        <f t="shared" si="59"/>
        <v>September</v>
      </c>
      <c r="B3811" s="1">
        <v>45565</v>
      </c>
      <c r="C3811" t="s">
        <v>38</v>
      </c>
      <c r="D3811" t="s">
        <v>38</v>
      </c>
      <c r="E3811" t="s">
        <v>31</v>
      </c>
      <c r="F3811" s="30">
        <v>4550</v>
      </c>
      <c r="G3811" t="str">
        <f>IFERROR(_xlfn.XLOOKUP(E3811,[2]Mapping!$G:$G,[2]Mapping!$H:$H),0)</f>
        <v>CLUSTER 1</v>
      </c>
    </row>
    <row r="3812" spans="1:7" x14ac:dyDescent="0.3">
      <c r="A3812" t="str">
        <f t="shared" si="59"/>
        <v>September</v>
      </c>
      <c r="B3812" s="1">
        <v>45565</v>
      </c>
      <c r="C3812" t="s">
        <v>38</v>
      </c>
      <c r="D3812" t="s">
        <v>38</v>
      </c>
      <c r="E3812" t="s">
        <v>32</v>
      </c>
      <c r="F3812" s="30">
        <v>10300</v>
      </c>
      <c r="G3812" t="str">
        <f>IFERROR(_xlfn.XLOOKUP(E3812,[2]Mapping!$G:$G,[2]Mapping!$H:$H),0)</f>
        <v>CLUSTER 1</v>
      </c>
    </row>
    <row r="3813" spans="1:7" x14ac:dyDescent="0.3">
      <c r="A3813" t="str">
        <f t="shared" si="59"/>
        <v>September</v>
      </c>
      <c r="B3813" s="1">
        <v>45565</v>
      </c>
      <c r="C3813" t="s">
        <v>38</v>
      </c>
      <c r="D3813" t="s">
        <v>38</v>
      </c>
      <c r="E3813" t="s">
        <v>34</v>
      </c>
      <c r="F3813" s="30">
        <v>20600</v>
      </c>
      <c r="G3813" t="str">
        <f>IFERROR(_xlfn.XLOOKUP(E3813,[2]Mapping!$G:$G,[2]Mapping!$H:$H),0)</f>
        <v>CLUSTER 2</v>
      </c>
    </row>
    <row r="3814" spans="1:7" x14ac:dyDescent="0.3">
      <c r="A3814" t="str">
        <f t="shared" si="59"/>
        <v>September</v>
      </c>
      <c r="B3814" s="1">
        <v>45565</v>
      </c>
      <c r="C3814" t="s">
        <v>38</v>
      </c>
      <c r="D3814" t="s">
        <v>38</v>
      </c>
      <c r="E3814" t="s">
        <v>35</v>
      </c>
      <c r="F3814" s="30">
        <v>5390</v>
      </c>
      <c r="G3814" t="str">
        <f>IFERROR(_xlfn.XLOOKUP(E3814,[2]Mapping!$G:$G,[2]Mapping!$H:$H),0)</f>
        <v>CLUSTER 2</v>
      </c>
    </row>
    <row r="3815" spans="1:7" x14ac:dyDescent="0.3">
      <c r="A3815" t="str">
        <f t="shared" si="59"/>
        <v>September</v>
      </c>
      <c r="B3815" s="1">
        <v>45565</v>
      </c>
      <c r="C3815" t="s">
        <v>38</v>
      </c>
      <c r="D3815" t="s">
        <v>38</v>
      </c>
      <c r="E3815" t="s">
        <v>36</v>
      </c>
      <c r="F3815" s="30">
        <v>7150</v>
      </c>
      <c r="G3815" t="str">
        <f>IFERROR(_xlfn.XLOOKUP(E3815,[2]Mapping!$G:$G,[2]Mapping!$H:$H),0)</f>
        <v>CLUSTER 2</v>
      </c>
    </row>
    <row r="3816" spans="1:7" x14ac:dyDescent="0.3">
      <c r="A3816" t="str">
        <f t="shared" si="59"/>
        <v>September</v>
      </c>
      <c r="B3816" s="1">
        <v>45565</v>
      </c>
      <c r="C3816" t="s">
        <v>2</v>
      </c>
      <c r="D3816" t="s">
        <v>2</v>
      </c>
      <c r="E3816" t="s">
        <v>3</v>
      </c>
      <c r="F3816" s="30">
        <v>119110</v>
      </c>
      <c r="G3816" t="str">
        <f>IFERROR(_xlfn.XLOOKUP(E3816,[2]Mapping!$G:$G,[2]Mapping!$H:$H),0)</f>
        <v>CLUSTER 1</v>
      </c>
    </row>
    <row r="3817" spans="1:7" x14ac:dyDescent="0.3">
      <c r="A3817" t="str">
        <f t="shared" si="59"/>
        <v>September</v>
      </c>
      <c r="B3817" s="1">
        <v>45565</v>
      </c>
      <c r="C3817" t="s">
        <v>2</v>
      </c>
      <c r="D3817" t="s">
        <v>2</v>
      </c>
      <c r="E3817" t="s">
        <v>4</v>
      </c>
      <c r="F3817" s="30">
        <v>269800</v>
      </c>
      <c r="G3817" t="str">
        <f>IFERROR(_xlfn.XLOOKUP(E3817,[2]Mapping!$G:$G,[2]Mapping!$H:$H),0)</f>
        <v>CLUSTER 1</v>
      </c>
    </row>
    <row r="3818" spans="1:7" x14ac:dyDescent="0.3">
      <c r="A3818" t="str">
        <f t="shared" si="59"/>
        <v>September</v>
      </c>
      <c r="B3818" s="1">
        <v>45565</v>
      </c>
      <c r="C3818" t="s">
        <v>2</v>
      </c>
      <c r="D3818" t="s">
        <v>2</v>
      </c>
      <c r="E3818" t="s">
        <v>5</v>
      </c>
      <c r="F3818" s="30">
        <v>144640</v>
      </c>
      <c r="G3818" t="str">
        <f>IFERROR(_xlfn.XLOOKUP(E3818,[2]Mapping!$G:$G,[2]Mapping!$H:$H),0)</f>
        <v>CLUSTER 1</v>
      </c>
    </row>
    <row r="3819" spans="1:7" x14ac:dyDescent="0.3">
      <c r="A3819" t="str">
        <f t="shared" si="59"/>
        <v>September</v>
      </c>
      <c r="B3819" s="1">
        <v>45565</v>
      </c>
      <c r="C3819" t="s">
        <v>2</v>
      </c>
      <c r="D3819" t="s">
        <v>2</v>
      </c>
      <c r="E3819" t="s">
        <v>6</v>
      </c>
      <c r="F3819" s="30">
        <v>582150</v>
      </c>
      <c r="G3819" t="str">
        <f>IFERROR(_xlfn.XLOOKUP(E3819,[2]Mapping!$G:$G,[2]Mapping!$H:$H),0)</f>
        <v>CLUSTER 2</v>
      </c>
    </row>
    <row r="3820" spans="1:7" x14ac:dyDescent="0.3">
      <c r="A3820" t="str">
        <f t="shared" si="59"/>
        <v>September</v>
      </c>
      <c r="B3820" s="1">
        <v>45565</v>
      </c>
      <c r="C3820" t="s">
        <v>2</v>
      </c>
      <c r="D3820" t="s">
        <v>2</v>
      </c>
      <c r="E3820" t="s">
        <v>7</v>
      </c>
      <c r="F3820" s="30">
        <v>270580</v>
      </c>
      <c r="G3820" t="str">
        <f>IFERROR(_xlfn.XLOOKUP(E3820,[2]Mapping!$G:$G,[2]Mapping!$H:$H),0)</f>
        <v>CLUSTER 1</v>
      </c>
    </row>
    <row r="3821" spans="1:7" x14ac:dyDescent="0.3">
      <c r="A3821" t="str">
        <f t="shared" si="59"/>
        <v>September</v>
      </c>
      <c r="B3821" s="1">
        <v>45565</v>
      </c>
      <c r="C3821" t="s">
        <v>2</v>
      </c>
      <c r="D3821" t="s">
        <v>2</v>
      </c>
      <c r="E3821" t="s">
        <v>8</v>
      </c>
      <c r="F3821" s="30">
        <v>772830.01</v>
      </c>
      <c r="G3821" t="str">
        <f>IFERROR(_xlfn.XLOOKUP(E3821,[2]Mapping!$G:$G,[2]Mapping!$H:$H),0)</f>
        <v>CLUSTER 2</v>
      </c>
    </row>
    <row r="3822" spans="1:7" x14ac:dyDescent="0.3">
      <c r="A3822" t="str">
        <f t="shared" si="59"/>
        <v>September</v>
      </c>
      <c r="B3822" s="1">
        <v>45565</v>
      </c>
      <c r="C3822" t="s">
        <v>2</v>
      </c>
      <c r="D3822" t="s">
        <v>2</v>
      </c>
      <c r="E3822" t="s">
        <v>9</v>
      </c>
      <c r="F3822" s="30">
        <v>735990.01</v>
      </c>
      <c r="G3822" t="str">
        <f>IFERROR(_xlfn.XLOOKUP(E3822,[2]Mapping!$G:$G,[2]Mapping!$H:$H),0)</f>
        <v>CLUSTER 2</v>
      </c>
    </row>
    <row r="3823" spans="1:7" x14ac:dyDescent="0.3">
      <c r="A3823" t="str">
        <f t="shared" si="59"/>
        <v>September</v>
      </c>
      <c r="B3823" s="1">
        <v>45565</v>
      </c>
      <c r="C3823" t="s">
        <v>2</v>
      </c>
      <c r="D3823" t="s">
        <v>2</v>
      </c>
      <c r="E3823" t="s">
        <v>10</v>
      </c>
      <c r="F3823" s="30">
        <v>196700</v>
      </c>
      <c r="G3823" t="str">
        <f>IFERROR(_xlfn.XLOOKUP(E3823,[2]Mapping!$G:$G,[2]Mapping!$H:$H),0)</f>
        <v>CLUSTER 1</v>
      </c>
    </row>
    <row r="3824" spans="1:7" x14ac:dyDescent="0.3">
      <c r="A3824" t="str">
        <f t="shared" si="59"/>
        <v>September</v>
      </c>
      <c r="B3824" s="1">
        <v>45565</v>
      </c>
      <c r="C3824" t="s">
        <v>2</v>
      </c>
      <c r="D3824" t="s">
        <v>2</v>
      </c>
      <c r="E3824" t="s">
        <v>11</v>
      </c>
      <c r="F3824" s="30">
        <v>924570</v>
      </c>
      <c r="G3824" t="str">
        <f>IFERROR(_xlfn.XLOOKUP(E3824,[2]Mapping!$G:$G,[2]Mapping!$H:$H),0)</f>
        <v>CLUSTER 2</v>
      </c>
    </row>
    <row r="3825" spans="1:7" x14ac:dyDescent="0.3">
      <c r="A3825" t="str">
        <f t="shared" si="59"/>
        <v>September</v>
      </c>
      <c r="B3825" s="1">
        <v>45565</v>
      </c>
      <c r="C3825" t="s">
        <v>2</v>
      </c>
      <c r="D3825" t="s">
        <v>2</v>
      </c>
      <c r="E3825" t="s">
        <v>12</v>
      </c>
      <c r="F3825" s="30">
        <v>268430</v>
      </c>
      <c r="G3825" t="str">
        <f>IFERROR(_xlfn.XLOOKUP(E3825,[2]Mapping!$G:$G,[2]Mapping!$H:$H),0)</f>
        <v>CLUSTER 2</v>
      </c>
    </row>
    <row r="3826" spans="1:7" x14ac:dyDescent="0.3">
      <c r="A3826" t="str">
        <f t="shared" si="59"/>
        <v>September</v>
      </c>
      <c r="B3826" s="1">
        <v>45565</v>
      </c>
      <c r="C3826" t="s">
        <v>2</v>
      </c>
      <c r="D3826" t="s">
        <v>2</v>
      </c>
      <c r="E3826" t="s">
        <v>13</v>
      </c>
      <c r="F3826" s="30">
        <v>1205550.02</v>
      </c>
      <c r="G3826" t="str">
        <f>IFERROR(_xlfn.XLOOKUP(E3826,[2]Mapping!$G:$G,[2]Mapping!$H:$H),0)</f>
        <v>CLUSTER 1</v>
      </c>
    </row>
    <row r="3827" spans="1:7" x14ac:dyDescent="0.3">
      <c r="A3827" t="str">
        <f t="shared" si="59"/>
        <v>September</v>
      </c>
      <c r="B3827" s="1">
        <v>45565</v>
      </c>
      <c r="C3827" t="s">
        <v>2</v>
      </c>
      <c r="D3827" t="s">
        <v>2</v>
      </c>
      <c r="E3827" t="s">
        <v>14</v>
      </c>
      <c r="F3827" s="30">
        <v>453819.98</v>
      </c>
      <c r="G3827" t="str">
        <f>IFERROR(_xlfn.XLOOKUP(E3827,[2]Mapping!$G:$G,[2]Mapping!$H:$H),0)</f>
        <v>CLUSTER 2</v>
      </c>
    </row>
    <row r="3828" spans="1:7" x14ac:dyDescent="0.3">
      <c r="A3828" t="str">
        <f t="shared" si="59"/>
        <v>September</v>
      </c>
      <c r="B3828" s="1">
        <v>45565</v>
      </c>
      <c r="C3828" t="s">
        <v>2</v>
      </c>
      <c r="D3828" t="s">
        <v>2</v>
      </c>
      <c r="E3828" t="s">
        <v>15</v>
      </c>
      <c r="F3828" s="30">
        <v>227810</v>
      </c>
      <c r="G3828" t="str">
        <f>IFERROR(_xlfn.XLOOKUP(E3828,[2]Mapping!$G:$G,[2]Mapping!$H:$H),0)</f>
        <v>CLUSTER 2</v>
      </c>
    </row>
    <row r="3829" spans="1:7" x14ac:dyDescent="0.3">
      <c r="A3829" t="str">
        <f t="shared" si="59"/>
        <v>September</v>
      </c>
      <c r="B3829" s="1">
        <v>45565</v>
      </c>
      <c r="C3829" t="s">
        <v>2</v>
      </c>
      <c r="D3829" t="s">
        <v>2</v>
      </c>
      <c r="E3829" t="s">
        <v>16</v>
      </c>
      <c r="F3829" s="30">
        <v>1450665</v>
      </c>
      <c r="G3829" t="str">
        <f>IFERROR(_xlfn.XLOOKUP(E3829,[2]Mapping!$G:$G,[2]Mapping!$H:$H),0)</f>
        <v>CLUSTER 1</v>
      </c>
    </row>
    <row r="3830" spans="1:7" x14ac:dyDescent="0.3">
      <c r="A3830" t="str">
        <f t="shared" si="59"/>
        <v>September</v>
      </c>
      <c r="B3830" s="1">
        <v>45565</v>
      </c>
      <c r="C3830" t="s">
        <v>2</v>
      </c>
      <c r="D3830" t="s">
        <v>2</v>
      </c>
      <c r="E3830" t="s">
        <v>17</v>
      </c>
      <c r="F3830" s="30">
        <v>734730.03</v>
      </c>
      <c r="G3830" t="str">
        <f>IFERROR(_xlfn.XLOOKUP(E3830,[2]Mapping!$G:$G,[2]Mapping!$H:$H),0)</f>
        <v>CLUSTER 1</v>
      </c>
    </row>
    <row r="3831" spans="1:7" x14ac:dyDescent="0.3">
      <c r="A3831" t="str">
        <f t="shared" si="59"/>
        <v>September</v>
      </c>
      <c r="B3831" s="1">
        <v>45565</v>
      </c>
      <c r="C3831" t="s">
        <v>2</v>
      </c>
      <c r="D3831" t="s">
        <v>2</v>
      </c>
      <c r="E3831" t="s">
        <v>18</v>
      </c>
      <c r="F3831" s="30">
        <v>955818.07</v>
      </c>
      <c r="G3831" t="str">
        <f>IFERROR(_xlfn.XLOOKUP(E3831,[2]Mapping!$G:$G,[2]Mapping!$H:$H),0)</f>
        <v>CLUSTER 2</v>
      </c>
    </row>
    <row r="3832" spans="1:7" x14ac:dyDescent="0.3">
      <c r="A3832" t="str">
        <f t="shared" si="59"/>
        <v>September</v>
      </c>
      <c r="B3832" s="1">
        <v>45565</v>
      </c>
      <c r="C3832" t="s">
        <v>2</v>
      </c>
      <c r="D3832" t="s">
        <v>2</v>
      </c>
      <c r="E3832" t="s">
        <v>19</v>
      </c>
      <c r="F3832" s="30">
        <v>68180</v>
      </c>
      <c r="G3832" t="str">
        <f>IFERROR(_xlfn.XLOOKUP(E3832,[2]Mapping!$G:$G,[2]Mapping!$H:$H),0)</f>
        <v>CLUSTER 2</v>
      </c>
    </row>
    <row r="3833" spans="1:7" x14ac:dyDescent="0.3">
      <c r="A3833" t="str">
        <f t="shared" ref="A3833:A3850" si="60">TEXT(B3833,"MMMM")</f>
        <v>September</v>
      </c>
      <c r="B3833" s="1">
        <v>45565</v>
      </c>
      <c r="C3833" t="s">
        <v>2</v>
      </c>
      <c r="D3833" t="s">
        <v>2</v>
      </c>
      <c r="E3833" t="s">
        <v>20</v>
      </c>
      <c r="F3833" s="30">
        <v>238270.04</v>
      </c>
      <c r="G3833" t="str">
        <f>IFERROR(_xlfn.XLOOKUP(E3833,[2]Mapping!$G:$G,[2]Mapping!$H:$H),0)</f>
        <v>CLUSTER 2</v>
      </c>
    </row>
    <row r="3834" spans="1:7" x14ac:dyDescent="0.3">
      <c r="A3834" t="str">
        <f t="shared" si="60"/>
        <v>September</v>
      </c>
      <c r="B3834" s="1">
        <v>45565</v>
      </c>
      <c r="C3834" t="s">
        <v>2</v>
      </c>
      <c r="D3834" t="s">
        <v>2</v>
      </c>
      <c r="E3834" t="s">
        <v>21</v>
      </c>
      <c r="F3834" s="30">
        <v>75010</v>
      </c>
      <c r="G3834" t="str">
        <f>IFERROR(_xlfn.XLOOKUP(E3834,[2]Mapping!$G:$G,[2]Mapping!$H:$H),0)</f>
        <v>CLUSTER 2</v>
      </c>
    </row>
    <row r="3835" spans="1:7" x14ac:dyDescent="0.3">
      <c r="A3835" t="str">
        <f t="shared" si="60"/>
        <v>September</v>
      </c>
      <c r="B3835" s="1">
        <v>45565</v>
      </c>
      <c r="C3835" t="s">
        <v>2</v>
      </c>
      <c r="D3835" t="s">
        <v>2</v>
      </c>
      <c r="E3835" t="s">
        <v>22</v>
      </c>
      <c r="F3835" s="30">
        <v>496210.05</v>
      </c>
      <c r="G3835" t="str">
        <f>IFERROR(_xlfn.XLOOKUP(E3835,[2]Mapping!$G:$G,[2]Mapping!$H:$H),0)</f>
        <v>CLUSTER 2</v>
      </c>
    </row>
    <row r="3836" spans="1:7" x14ac:dyDescent="0.3">
      <c r="A3836" t="str">
        <f t="shared" si="60"/>
        <v>September</v>
      </c>
      <c r="B3836" s="1">
        <v>45565</v>
      </c>
      <c r="C3836" t="s">
        <v>2</v>
      </c>
      <c r="D3836" t="s">
        <v>2</v>
      </c>
      <c r="E3836" t="s">
        <v>23</v>
      </c>
      <c r="F3836" s="30">
        <v>213850.01</v>
      </c>
      <c r="G3836" t="str">
        <f>IFERROR(_xlfn.XLOOKUP(E3836,[2]Mapping!$G:$G,[2]Mapping!$H:$H),0)</f>
        <v>CLUSTER 2</v>
      </c>
    </row>
    <row r="3837" spans="1:7" x14ac:dyDescent="0.3">
      <c r="A3837" t="str">
        <f t="shared" si="60"/>
        <v>September</v>
      </c>
      <c r="B3837" s="1">
        <v>45565</v>
      </c>
      <c r="C3837" t="s">
        <v>2</v>
      </c>
      <c r="D3837" t="s">
        <v>2</v>
      </c>
      <c r="E3837" t="s">
        <v>24</v>
      </c>
      <c r="F3837" s="30">
        <v>765312.5</v>
      </c>
      <c r="G3837" t="str">
        <f>IFERROR(_xlfn.XLOOKUP(E3837,[2]Mapping!$G:$G,[2]Mapping!$H:$H),0)</f>
        <v>CLUSTER 1</v>
      </c>
    </row>
    <row r="3838" spans="1:7" x14ac:dyDescent="0.3">
      <c r="A3838" t="str">
        <f t="shared" si="60"/>
        <v>September</v>
      </c>
      <c r="B3838" s="1">
        <v>45565</v>
      </c>
      <c r="C3838" t="s">
        <v>2</v>
      </c>
      <c r="D3838" t="s">
        <v>2</v>
      </c>
      <c r="E3838" t="s">
        <v>25</v>
      </c>
      <c r="F3838" s="30">
        <v>415390</v>
      </c>
      <c r="G3838" t="str">
        <f>IFERROR(_xlfn.XLOOKUP(E3838,[2]Mapping!$G:$G,[2]Mapping!$H:$H),0)</f>
        <v>CLUSTER 1</v>
      </c>
    </row>
    <row r="3839" spans="1:7" x14ac:dyDescent="0.3">
      <c r="A3839" t="str">
        <f t="shared" si="60"/>
        <v>September</v>
      </c>
      <c r="B3839" s="1">
        <v>45565</v>
      </c>
      <c r="C3839" t="s">
        <v>2</v>
      </c>
      <c r="D3839" t="s">
        <v>2</v>
      </c>
      <c r="E3839" t="s">
        <v>26</v>
      </c>
      <c r="F3839" s="30">
        <v>926589.01</v>
      </c>
      <c r="G3839" t="str">
        <f>IFERROR(_xlfn.XLOOKUP(E3839,[2]Mapping!$G:$G,[2]Mapping!$H:$H),0)</f>
        <v>CLUSTER 1</v>
      </c>
    </row>
    <row r="3840" spans="1:7" x14ac:dyDescent="0.3">
      <c r="A3840" t="str">
        <f t="shared" si="60"/>
        <v>September</v>
      </c>
      <c r="B3840" s="1">
        <v>45565</v>
      </c>
      <c r="C3840" t="s">
        <v>2</v>
      </c>
      <c r="D3840" t="s">
        <v>2</v>
      </c>
      <c r="E3840" t="s">
        <v>27</v>
      </c>
      <c r="F3840" s="30">
        <v>91500</v>
      </c>
      <c r="G3840" t="str">
        <f>IFERROR(_xlfn.XLOOKUP(E3840,[2]Mapping!$G:$G,[2]Mapping!$H:$H),0)</f>
        <v>CLUSTER 2</v>
      </c>
    </row>
    <row r="3841" spans="1:7" x14ac:dyDescent="0.3">
      <c r="A3841" t="str">
        <f t="shared" si="60"/>
        <v>September</v>
      </c>
      <c r="B3841" s="1">
        <v>45565</v>
      </c>
      <c r="C3841" t="s">
        <v>2</v>
      </c>
      <c r="D3841" t="s">
        <v>2</v>
      </c>
      <c r="E3841" t="s">
        <v>28</v>
      </c>
      <c r="F3841" s="30">
        <v>311500</v>
      </c>
      <c r="G3841" t="str">
        <f>IFERROR(_xlfn.XLOOKUP(E3841,[2]Mapping!$G:$G,[2]Mapping!$H:$H),0)</f>
        <v>CLUSTER 1</v>
      </c>
    </row>
    <row r="3842" spans="1:7" x14ac:dyDescent="0.3">
      <c r="A3842" t="str">
        <f t="shared" si="60"/>
        <v>September</v>
      </c>
      <c r="B3842" s="1">
        <v>45565</v>
      </c>
      <c r="C3842" t="s">
        <v>2</v>
      </c>
      <c r="D3842" t="s">
        <v>2</v>
      </c>
      <c r="E3842" t="s">
        <v>29</v>
      </c>
      <c r="F3842" s="30">
        <v>663110</v>
      </c>
      <c r="G3842" t="str">
        <f>IFERROR(_xlfn.XLOOKUP(E3842,[2]Mapping!$G:$G,[2]Mapping!$H:$H),0)</f>
        <v>CLUSTER 1</v>
      </c>
    </row>
    <row r="3843" spans="1:7" x14ac:dyDescent="0.3">
      <c r="A3843" t="str">
        <f t="shared" si="60"/>
        <v>September</v>
      </c>
      <c r="B3843" s="1">
        <v>45565</v>
      </c>
      <c r="C3843" t="s">
        <v>2</v>
      </c>
      <c r="D3843" t="s">
        <v>2</v>
      </c>
      <c r="E3843" t="s">
        <v>30</v>
      </c>
      <c r="F3843" s="30">
        <v>611750.03</v>
      </c>
      <c r="G3843" t="str">
        <f>IFERROR(_xlfn.XLOOKUP(E3843,[2]Mapping!$G:$G,[2]Mapping!$H:$H),0)</f>
        <v>CLUSTER 2</v>
      </c>
    </row>
    <row r="3844" spans="1:7" x14ac:dyDescent="0.3">
      <c r="A3844" t="str">
        <f t="shared" si="60"/>
        <v>September</v>
      </c>
      <c r="B3844" s="1">
        <v>45565</v>
      </c>
      <c r="C3844" t="s">
        <v>2</v>
      </c>
      <c r="D3844" t="s">
        <v>2</v>
      </c>
      <c r="E3844" t="s">
        <v>31</v>
      </c>
      <c r="F3844" s="30">
        <v>775200.02</v>
      </c>
      <c r="G3844" t="str">
        <f>IFERROR(_xlfn.XLOOKUP(E3844,[2]Mapping!$G:$G,[2]Mapping!$H:$H),0)</f>
        <v>CLUSTER 1</v>
      </c>
    </row>
    <row r="3845" spans="1:7" x14ac:dyDescent="0.3">
      <c r="A3845" t="str">
        <f t="shared" si="60"/>
        <v>September</v>
      </c>
      <c r="B3845" s="1">
        <v>45565</v>
      </c>
      <c r="C3845" t="s">
        <v>2</v>
      </c>
      <c r="D3845" t="s">
        <v>2</v>
      </c>
      <c r="E3845" t="s">
        <v>32</v>
      </c>
      <c r="F3845" s="30">
        <v>572640</v>
      </c>
      <c r="G3845" t="str">
        <f>IFERROR(_xlfn.XLOOKUP(E3845,[2]Mapping!$G:$G,[2]Mapping!$H:$H),0)</f>
        <v>CLUSTER 1</v>
      </c>
    </row>
    <row r="3846" spans="1:7" x14ac:dyDescent="0.3">
      <c r="A3846" t="str">
        <f t="shared" si="60"/>
        <v>September</v>
      </c>
      <c r="B3846" s="1">
        <v>45565</v>
      </c>
      <c r="C3846" t="s">
        <v>2</v>
      </c>
      <c r="D3846" t="s">
        <v>2</v>
      </c>
      <c r="E3846" t="s">
        <v>33</v>
      </c>
      <c r="F3846" s="30">
        <v>208782.28</v>
      </c>
      <c r="G3846" t="str">
        <f>IFERROR(_xlfn.XLOOKUP(E3846,[2]Mapping!$G:$G,[2]Mapping!$H:$H),0)</f>
        <v>CLUSTER 1</v>
      </c>
    </row>
    <row r="3847" spans="1:7" x14ac:dyDescent="0.3">
      <c r="A3847" t="str">
        <f t="shared" si="60"/>
        <v>September</v>
      </c>
      <c r="B3847" s="1">
        <v>45565</v>
      </c>
      <c r="C3847" t="s">
        <v>2</v>
      </c>
      <c r="D3847" t="s">
        <v>2</v>
      </c>
      <c r="E3847" t="s">
        <v>34</v>
      </c>
      <c r="F3847" s="30">
        <v>288550</v>
      </c>
      <c r="G3847" t="str">
        <f>IFERROR(_xlfn.XLOOKUP(E3847,[2]Mapping!$G:$G,[2]Mapping!$H:$H),0)</f>
        <v>CLUSTER 2</v>
      </c>
    </row>
    <row r="3848" spans="1:7" x14ac:dyDescent="0.3">
      <c r="A3848" t="str">
        <f t="shared" si="60"/>
        <v>September</v>
      </c>
      <c r="B3848" s="1">
        <v>45565</v>
      </c>
      <c r="C3848" t="s">
        <v>2</v>
      </c>
      <c r="D3848" t="s">
        <v>2</v>
      </c>
      <c r="E3848" t="s">
        <v>35</v>
      </c>
      <c r="F3848" s="30">
        <v>735775.82000000007</v>
      </c>
      <c r="G3848" t="str">
        <f>IFERROR(_xlfn.XLOOKUP(E3848,[2]Mapping!$G:$G,[2]Mapping!$H:$H),0)</f>
        <v>CLUSTER 2</v>
      </c>
    </row>
    <row r="3849" spans="1:7" x14ac:dyDescent="0.3">
      <c r="A3849" t="str">
        <f t="shared" si="60"/>
        <v>September</v>
      </c>
      <c r="B3849" s="1">
        <v>45565</v>
      </c>
      <c r="C3849" t="s">
        <v>2</v>
      </c>
      <c r="D3849" t="s">
        <v>2</v>
      </c>
      <c r="E3849" t="s">
        <v>36</v>
      </c>
      <c r="F3849" s="30">
        <v>577310</v>
      </c>
      <c r="G3849" t="str">
        <f>IFERROR(_xlfn.XLOOKUP(E3849,[2]Mapping!$G:$G,[2]Mapping!$H:$H),0)</f>
        <v>CLUSTER 2</v>
      </c>
    </row>
    <row r="3850" spans="1:7" x14ac:dyDescent="0.3">
      <c r="A3850" t="str">
        <f t="shared" si="60"/>
        <v>September</v>
      </c>
      <c r="B3850" s="3">
        <v>45565</v>
      </c>
      <c r="C3850" t="s">
        <v>0</v>
      </c>
      <c r="D3850" t="s">
        <v>0</v>
      </c>
      <c r="E3850" t="s">
        <v>39</v>
      </c>
      <c r="F3850" s="30">
        <v>376364.00000000006</v>
      </c>
      <c r="G3850" t="str">
        <f>IFERROR(_xlfn.XLOOKUP(E3850,[2]Mapping!$G:$G,[2]Mapping!$H:$H),0)</f>
        <v>KY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K2986"/>
  <sheetViews>
    <sheetView tabSelected="1" topLeftCell="A2959" workbookViewId="0">
      <selection activeCell="K11" sqref="K11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  <row r="2661" spans="1:7" ht="15.6" x14ac:dyDescent="0.3">
      <c r="A2661" t="str">
        <f t="shared" ref="A2661:A2724" si="44">TEXT(B2661,"MMMM")</f>
        <v>August</v>
      </c>
      <c r="B2661" s="8">
        <v>45899</v>
      </c>
      <c r="C2661" s="6" t="s">
        <v>0</v>
      </c>
      <c r="D2661" s="6" t="s">
        <v>0</v>
      </c>
      <c r="E2661" t="s">
        <v>45</v>
      </c>
      <c r="F2661">
        <v>1800</v>
      </c>
      <c r="G2661" s="7" t="str">
        <f>IFERROR(_xlfn.XLOOKUP(E2661,[1]Mapping!$G:$G,[1]Mapping!$H:$H),0)</f>
        <v>CLUSTER 1</v>
      </c>
    </row>
    <row r="2662" spans="1:7" ht="15.6" x14ac:dyDescent="0.3">
      <c r="A2662" t="str">
        <f t="shared" si="44"/>
        <v>August</v>
      </c>
      <c r="B2662" s="8">
        <v>45899</v>
      </c>
      <c r="C2662" s="6" t="s">
        <v>0</v>
      </c>
      <c r="D2662" s="6" t="s">
        <v>0</v>
      </c>
      <c r="E2662" t="s">
        <v>12</v>
      </c>
      <c r="F2662">
        <v>700</v>
      </c>
      <c r="G2662" s="7" t="str">
        <f>IFERROR(_xlfn.XLOOKUP(E2662,[1]Mapping!$G:$G,[1]Mapping!$H:$H),0)</f>
        <v>CLUSTER 2</v>
      </c>
    </row>
    <row r="2663" spans="1:7" ht="15.6" x14ac:dyDescent="0.3">
      <c r="A2663" t="str">
        <f t="shared" si="44"/>
        <v>August</v>
      </c>
      <c r="B2663" s="8">
        <v>45899</v>
      </c>
      <c r="C2663" s="6" t="s">
        <v>0</v>
      </c>
      <c r="D2663" s="6" t="s">
        <v>0</v>
      </c>
      <c r="E2663" t="s">
        <v>48</v>
      </c>
      <c r="F2663">
        <v>300</v>
      </c>
      <c r="G2663" s="7" t="str">
        <f>IFERROR(_xlfn.XLOOKUP(E2663,[1]Mapping!$G:$G,[1]Mapping!$H:$H),0)</f>
        <v>CLUSTER 1</v>
      </c>
    </row>
    <row r="2664" spans="1:7" ht="15.6" x14ac:dyDescent="0.3">
      <c r="A2664" t="str">
        <f t="shared" si="44"/>
        <v>August</v>
      </c>
      <c r="B2664" s="8">
        <v>45899</v>
      </c>
      <c r="C2664" s="6" t="s">
        <v>0</v>
      </c>
      <c r="D2664" s="6" t="s">
        <v>0</v>
      </c>
      <c r="E2664" t="s">
        <v>25</v>
      </c>
      <c r="F2664">
        <v>4000</v>
      </c>
      <c r="G2664" s="7" t="str">
        <f>IFERROR(_xlfn.XLOOKUP(E2664,[1]Mapping!$G:$G,[1]Mapping!$H:$H),0)</f>
        <v>CLUSTER 1</v>
      </c>
    </row>
    <row r="2665" spans="1:7" ht="15.6" x14ac:dyDescent="0.3">
      <c r="A2665" t="str">
        <f t="shared" si="44"/>
        <v>August</v>
      </c>
      <c r="B2665" s="8">
        <v>45899</v>
      </c>
      <c r="C2665" s="6" t="s">
        <v>0</v>
      </c>
      <c r="D2665" s="6" t="s">
        <v>0</v>
      </c>
      <c r="E2665" t="s">
        <v>26</v>
      </c>
      <c r="F2665">
        <v>250</v>
      </c>
      <c r="G2665" s="7" t="str">
        <f>IFERROR(_xlfn.XLOOKUP(E2665,[1]Mapping!$G:$G,[1]Mapping!$H:$H),0)</f>
        <v>CLUSTER 1</v>
      </c>
    </row>
    <row r="2666" spans="1:7" ht="15.6" x14ac:dyDescent="0.3">
      <c r="A2666" t="str">
        <f t="shared" si="44"/>
        <v>August</v>
      </c>
      <c r="B2666" s="8">
        <v>45899</v>
      </c>
      <c r="C2666" s="6" t="s">
        <v>0</v>
      </c>
      <c r="D2666" s="6" t="s">
        <v>0</v>
      </c>
      <c r="E2666" t="s">
        <v>27</v>
      </c>
      <c r="F2666">
        <v>1500</v>
      </c>
      <c r="G2666" s="7" t="str">
        <f>IFERROR(_xlfn.XLOOKUP(E2666,[1]Mapping!$G:$G,[1]Mapping!$H:$H),0)</f>
        <v>CLUSTER 2</v>
      </c>
    </row>
    <row r="2667" spans="1:7" ht="15.6" x14ac:dyDescent="0.3">
      <c r="A2667" t="str">
        <f t="shared" si="44"/>
        <v>August</v>
      </c>
      <c r="B2667" s="8">
        <v>45899</v>
      </c>
      <c r="C2667" s="6" t="s">
        <v>0</v>
      </c>
      <c r="D2667" s="6" t="s">
        <v>0</v>
      </c>
      <c r="E2667" t="s">
        <v>32</v>
      </c>
      <c r="F2667">
        <v>500</v>
      </c>
      <c r="G2667" s="7" t="str">
        <f>IFERROR(_xlfn.XLOOKUP(E2667,[1]Mapping!$G:$G,[1]Mapping!$H:$H),0)</f>
        <v>CLUSTER 1</v>
      </c>
    </row>
    <row r="2668" spans="1:7" ht="15.6" x14ac:dyDescent="0.3">
      <c r="A2668" t="str">
        <f t="shared" si="44"/>
        <v>August</v>
      </c>
      <c r="B2668" s="8">
        <v>45899</v>
      </c>
      <c r="C2668" s="6" t="s">
        <v>2</v>
      </c>
      <c r="D2668" s="6" t="s">
        <v>2</v>
      </c>
      <c r="E2668" t="s">
        <v>3</v>
      </c>
      <c r="F2668">
        <v>195970.27</v>
      </c>
      <c r="G2668" s="7" t="str">
        <f>IFERROR(_xlfn.XLOOKUP(E2668,[1]Mapping!$G:$G,[1]Mapping!$H:$H),0)</f>
        <v>CLUSTER 1</v>
      </c>
    </row>
    <row r="2669" spans="1:7" ht="15.6" x14ac:dyDescent="0.3">
      <c r="A2669" t="str">
        <f t="shared" si="44"/>
        <v>August</v>
      </c>
      <c r="B2669" s="8">
        <v>45899</v>
      </c>
      <c r="C2669" s="6" t="s">
        <v>2</v>
      </c>
      <c r="D2669" s="6" t="s">
        <v>2</v>
      </c>
      <c r="E2669" t="s">
        <v>45</v>
      </c>
      <c r="F2669">
        <v>289317.58999999997</v>
      </c>
      <c r="G2669" s="7" t="str">
        <f>IFERROR(_xlfn.XLOOKUP(E2669,[1]Mapping!$G:$G,[1]Mapping!$H:$H),0)</f>
        <v>CLUSTER 1</v>
      </c>
    </row>
    <row r="2670" spans="1:7" ht="15.6" x14ac:dyDescent="0.3">
      <c r="A2670" t="str">
        <f t="shared" si="44"/>
        <v>August</v>
      </c>
      <c r="B2670" s="8">
        <v>45899</v>
      </c>
      <c r="C2670" s="6" t="s">
        <v>2</v>
      </c>
      <c r="D2670" s="6" t="s">
        <v>2</v>
      </c>
      <c r="E2670" t="s">
        <v>46</v>
      </c>
      <c r="F2670">
        <v>186443.79</v>
      </c>
      <c r="G2670" s="7" t="str">
        <f>IFERROR(_xlfn.XLOOKUP(E2670,[1]Mapping!$G:$G,[1]Mapping!$H:$H),0)</f>
        <v>CLUSTER 2</v>
      </c>
    </row>
    <row r="2671" spans="1:7" ht="15.6" x14ac:dyDescent="0.3">
      <c r="A2671" t="str">
        <f t="shared" si="44"/>
        <v>August</v>
      </c>
      <c r="B2671" s="8">
        <v>45899</v>
      </c>
      <c r="C2671" s="6" t="s">
        <v>2</v>
      </c>
      <c r="D2671" s="6" t="s">
        <v>2</v>
      </c>
      <c r="E2671" t="s">
        <v>4</v>
      </c>
      <c r="F2671">
        <v>217039.4</v>
      </c>
      <c r="G2671" s="7" t="str">
        <f>IFERROR(_xlfn.XLOOKUP(E2671,[1]Mapping!$G:$G,[1]Mapping!$H:$H),0)</f>
        <v>CLUSTER 1</v>
      </c>
    </row>
    <row r="2672" spans="1:7" ht="15.6" x14ac:dyDescent="0.3">
      <c r="A2672" t="str">
        <f t="shared" si="44"/>
        <v>August</v>
      </c>
      <c r="B2672" s="8">
        <v>45899</v>
      </c>
      <c r="C2672" s="6" t="s">
        <v>2</v>
      </c>
      <c r="D2672" s="6" t="s">
        <v>2</v>
      </c>
      <c r="E2672" t="s">
        <v>5</v>
      </c>
      <c r="F2672">
        <v>134905.06</v>
      </c>
      <c r="G2672" s="7" t="str">
        <f>IFERROR(_xlfn.XLOOKUP(E2672,[1]Mapping!$G:$G,[1]Mapping!$H:$H),0)</f>
        <v>CLUSTER 1</v>
      </c>
    </row>
    <row r="2673" spans="1:7" ht="15.6" x14ac:dyDescent="0.3">
      <c r="A2673" t="str">
        <f t="shared" si="44"/>
        <v>August</v>
      </c>
      <c r="B2673" s="8">
        <v>45899</v>
      </c>
      <c r="C2673" s="6" t="s">
        <v>2</v>
      </c>
      <c r="D2673" s="6" t="s">
        <v>2</v>
      </c>
      <c r="E2673" t="s">
        <v>6</v>
      </c>
      <c r="F2673">
        <v>531940</v>
      </c>
      <c r="G2673" s="7" t="str">
        <f>IFERROR(_xlfn.XLOOKUP(E2673,[1]Mapping!$G:$G,[1]Mapping!$H:$H),0)</f>
        <v>CLUSTER 2</v>
      </c>
    </row>
    <row r="2674" spans="1:7" ht="15.6" x14ac:dyDescent="0.3">
      <c r="A2674" t="str">
        <f t="shared" si="44"/>
        <v>August</v>
      </c>
      <c r="B2674" s="8">
        <v>45899</v>
      </c>
      <c r="C2674" s="6" t="s">
        <v>2</v>
      </c>
      <c r="D2674" s="6" t="s">
        <v>2</v>
      </c>
      <c r="E2674" t="s">
        <v>47</v>
      </c>
      <c r="F2674">
        <v>27660</v>
      </c>
      <c r="G2674" s="7" t="str">
        <f>IFERROR(_xlfn.XLOOKUP(E2674,[1]Mapping!$G:$G,[1]Mapping!$H:$H),0)</f>
        <v>CLUSTER 1</v>
      </c>
    </row>
    <row r="2675" spans="1:7" ht="15.6" x14ac:dyDescent="0.3">
      <c r="A2675" t="str">
        <f t="shared" si="44"/>
        <v>August</v>
      </c>
      <c r="B2675" s="8">
        <v>45899</v>
      </c>
      <c r="C2675" s="6" t="s">
        <v>2</v>
      </c>
      <c r="D2675" s="6" t="s">
        <v>2</v>
      </c>
      <c r="E2675" t="s">
        <v>7</v>
      </c>
      <c r="F2675">
        <v>266303.40000000002</v>
      </c>
      <c r="G2675" s="7" t="str">
        <f>IFERROR(_xlfn.XLOOKUP(E2675,[1]Mapping!$G:$G,[1]Mapping!$H:$H),0)</f>
        <v>CLUSTER 1</v>
      </c>
    </row>
    <row r="2676" spans="1:7" ht="15.6" x14ac:dyDescent="0.3">
      <c r="A2676" t="str">
        <f t="shared" si="44"/>
        <v>August</v>
      </c>
      <c r="B2676" s="8">
        <v>45899</v>
      </c>
      <c r="C2676" s="6" t="s">
        <v>2</v>
      </c>
      <c r="D2676" s="6" t="s">
        <v>2</v>
      </c>
      <c r="E2676" t="s">
        <v>8</v>
      </c>
      <c r="F2676">
        <v>407650.01</v>
      </c>
      <c r="G2676" s="7" t="str">
        <f>IFERROR(_xlfn.XLOOKUP(E2676,[1]Mapping!$G:$G,[1]Mapping!$H:$H),0)</f>
        <v>CLUSTER 2</v>
      </c>
    </row>
    <row r="2677" spans="1:7" ht="15.6" x14ac:dyDescent="0.3">
      <c r="A2677" t="str">
        <f t="shared" si="44"/>
        <v>August</v>
      </c>
      <c r="B2677" s="8">
        <v>45899</v>
      </c>
      <c r="C2677" s="6" t="s">
        <v>2</v>
      </c>
      <c r="D2677" s="6" t="s">
        <v>2</v>
      </c>
      <c r="E2677" t="s">
        <v>9</v>
      </c>
      <c r="F2677">
        <v>276457.75999999995</v>
      </c>
      <c r="G2677" s="7" t="str">
        <f>IFERROR(_xlfn.XLOOKUP(E2677,[1]Mapping!$G:$G,[1]Mapping!$H:$H),0)</f>
        <v>CLUSTER 2</v>
      </c>
    </row>
    <row r="2678" spans="1:7" ht="15.6" x14ac:dyDescent="0.3">
      <c r="A2678" t="str">
        <f t="shared" si="44"/>
        <v>August</v>
      </c>
      <c r="B2678" s="8">
        <v>45899</v>
      </c>
      <c r="C2678" s="6" t="s">
        <v>2</v>
      </c>
      <c r="D2678" s="6" t="s">
        <v>2</v>
      </c>
      <c r="E2678" t="s">
        <v>10</v>
      </c>
      <c r="F2678">
        <v>783992.4</v>
      </c>
      <c r="G2678" s="7" t="str">
        <f>IFERROR(_xlfn.XLOOKUP(E2678,[1]Mapping!$G:$G,[1]Mapping!$H:$H),0)</f>
        <v>CLUSTER 1</v>
      </c>
    </row>
    <row r="2679" spans="1:7" ht="15.6" x14ac:dyDescent="0.3">
      <c r="A2679" t="str">
        <f t="shared" si="44"/>
        <v>August</v>
      </c>
      <c r="B2679" s="8">
        <v>45899</v>
      </c>
      <c r="C2679" s="6" t="s">
        <v>2</v>
      </c>
      <c r="D2679" s="6" t="s">
        <v>2</v>
      </c>
      <c r="E2679" t="s">
        <v>11</v>
      </c>
      <c r="F2679">
        <v>540289.02</v>
      </c>
      <c r="G2679" s="7" t="str">
        <f>IFERROR(_xlfn.XLOOKUP(E2679,[1]Mapping!$G:$G,[1]Mapping!$H:$H),0)</f>
        <v>CLUSTER 2</v>
      </c>
    </row>
    <row r="2680" spans="1:7" ht="15.6" x14ac:dyDescent="0.3">
      <c r="A2680" t="str">
        <f t="shared" si="44"/>
        <v>August</v>
      </c>
      <c r="B2680" s="8">
        <v>45899</v>
      </c>
      <c r="C2680" s="6" t="s">
        <v>2</v>
      </c>
      <c r="D2680" s="6" t="s">
        <v>2</v>
      </c>
      <c r="E2680" t="s">
        <v>12</v>
      </c>
      <c r="F2680">
        <v>245801.72999999998</v>
      </c>
      <c r="G2680" s="7" t="str">
        <f>IFERROR(_xlfn.XLOOKUP(E2680,[1]Mapping!$G:$G,[1]Mapping!$H:$H),0)</f>
        <v>CLUSTER 2</v>
      </c>
    </row>
    <row r="2681" spans="1:7" ht="15.6" x14ac:dyDescent="0.3">
      <c r="A2681" t="str">
        <f t="shared" si="44"/>
        <v>August</v>
      </c>
      <c r="B2681" s="8">
        <v>45899</v>
      </c>
      <c r="C2681" s="6" t="s">
        <v>2</v>
      </c>
      <c r="D2681" s="6" t="s">
        <v>2</v>
      </c>
      <c r="E2681" t="s">
        <v>13</v>
      </c>
      <c r="F2681">
        <v>616309.31000000006</v>
      </c>
      <c r="G2681" s="7" t="str">
        <f>IFERROR(_xlfn.XLOOKUP(E2681,[1]Mapping!$G:$G,[1]Mapping!$H:$H),0)</f>
        <v>CLUSTER 1</v>
      </c>
    </row>
    <row r="2682" spans="1:7" ht="15.6" x14ac:dyDescent="0.3">
      <c r="A2682" t="str">
        <f t="shared" si="44"/>
        <v>August</v>
      </c>
      <c r="B2682" s="8">
        <v>45899</v>
      </c>
      <c r="C2682" s="6" t="s">
        <v>2</v>
      </c>
      <c r="D2682" s="6" t="s">
        <v>2</v>
      </c>
      <c r="E2682" t="s">
        <v>48</v>
      </c>
      <c r="F2682">
        <v>234984.32000000001</v>
      </c>
      <c r="G2682" s="7" t="str">
        <f>IFERROR(_xlfn.XLOOKUP(E2682,[1]Mapping!$G:$G,[1]Mapping!$H:$H),0)</f>
        <v>CLUSTER 1</v>
      </c>
    </row>
    <row r="2683" spans="1:7" ht="15.6" x14ac:dyDescent="0.3">
      <c r="A2683" t="str">
        <f t="shared" si="44"/>
        <v>August</v>
      </c>
      <c r="B2683" s="8">
        <v>45899</v>
      </c>
      <c r="C2683" s="6" t="s">
        <v>2</v>
      </c>
      <c r="D2683" s="6" t="s">
        <v>2</v>
      </c>
      <c r="E2683" t="s">
        <v>14</v>
      </c>
      <c r="F2683">
        <v>167170</v>
      </c>
      <c r="G2683" s="7" t="str">
        <f>IFERROR(_xlfn.XLOOKUP(E2683,[1]Mapping!$G:$G,[1]Mapping!$H:$H),0)</f>
        <v>CLUSTER 2</v>
      </c>
    </row>
    <row r="2684" spans="1:7" ht="15.6" x14ac:dyDescent="0.3">
      <c r="A2684" t="str">
        <f t="shared" si="44"/>
        <v>August</v>
      </c>
      <c r="B2684" s="8">
        <v>45899</v>
      </c>
      <c r="C2684" s="6" t="s">
        <v>2</v>
      </c>
      <c r="D2684" s="6" t="s">
        <v>2</v>
      </c>
      <c r="E2684" t="s">
        <v>15</v>
      </c>
      <c r="F2684">
        <v>142070.20000000001</v>
      </c>
      <c r="G2684" s="7" t="str">
        <f>IFERROR(_xlfn.XLOOKUP(E2684,[1]Mapping!$G:$G,[1]Mapping!$H:$H),0)</f>
        <v>CLUSTER 2</v>
      </c>
    </row>
    <row r="2685" spans="1:7" ht="15.6" x14ac:dyDescent="0.3">
      <c r="A2685" t="str">
        <f t="shared" si="44"/>
        <v>August</v>
      </c>
      <c r="B2685" s="8">
        <v>45899</v>
      </c>
      <c r="C2685" s="6" t="s">
        <v>2</v>
      </c>
      <c r="D2685" s="6" t="s">
        <v>2</v>
      </c>
      <c r="E2685" t="s">
        <v>16</v>
      </c>
      <c r="F2685">
        <v>339374.70999999996</v>
      </c>
      <c r="G2685" s="7" t="str">
        <f>IFERROR(_xlfn.XLOOKUP(E2685,[1]Mapping!$G:$G,[1]Mapping!$H:$H),0)</f>
        <v>CLUSTER 1</v>
      </c>
    </row>
    <row r="2686" spans="1:7" ht="15.6" x14ac:dyDescent="0.3">
      <c r="A2686" t="str">
        <f t="shared" si="44"/>
        <v>August</v>
      </c>
      <c r="B2686" s="8">
        <v>45899</v>
      </c>
      <c r="C2686" s="6" t="s">
        <v>2</v>
      </c>
      <c r="D2686" s="6" t="s">
        <v>2</v>
      </c>
      <c r="E2686" t="s">
        <v>49</v>
      </c>
      <c r="F2686">
        <v>81079.59</v>
      </c>
      <c r="G2686" s="7" t="str">
        <f>IFERROR(_xlfn.XLOOKUP(E2686,[1]Mapping!$G:$G,[1]Mapping!$H:$H),0)</f>
        <v>CLUSTER 1</v>
      </c>
    </row>
    <row r="2687" spans="1:7" ht="15.6" x14ac:dyDescent="0.3">
      <c r="A2687" t="str">
        <f t="shared" si="44"/>
        <v>August</v>
      </c>
      <c r="B2687" s="8">
        <v>45899</v>
      </c>
      <c r="C2687" s="6" t="s">
        <v>2</v>
      </c>
      <c r="D2687" s="6" t="s">
        <v>2</v>
      </c>
      <c r="E2687" t="s">
        <v>17</v>
      </c>
      <c r="F2687">
        <v>614525.30000000005</v>
      </c>
      <c r="G2687" s="7" t="str">
        <f>IFERROR(_xlfn.XLOOKUP(E2687,[1]Mapping!$G:$G,[1]Mapping!$H:$H),0)</f>
        <v>CLUSTER 1</v>
      </c>
    </row>
    <row r="2688" spans="1:7" ht="15.6" x14ac:dyDescent="0.3">
      <c r="A2688" t="str">
        <f t="shared" si="44"/>
        <v>August</v>
      </c>
      <c r="B2688" s="8">
        <v>45899</v>
      </c>
      <c r="C2688" s="6" t="s">
        <v>2</v>
      </c>
      <c r="D2688" s="6" t="s">
        <v>2</v>
      </c>
      <c r="E2688" t="s">
        <v>50</v>
      </c>
      <c r="F2688">
        <v>147186.54999999999</v>
      </c>
      <c r="G2688" s="7" t="str">
        <f>IFERROR(_xlfn.XLOOKUP(E2688,[1]Mapping!$G:$G,[1]Mapping!$H:$H),0)</f>
        <v>CLUSTER 1</v>
      </c>
    </row>
    <row r="2689" spans="1:7" ht="15.6" x14ac:dyDescent="0.3">
      <c r="A2689" t="str">
        <f t="shared" si="44"/>
        <v>August</v>
      </c>
      <c r="B2689" s="8">
        <v>45899</v>
      </c>
      <c r="C2689" s="6" t="s">
        <v>2</v>
      </c>
      <c r="D2689" s="6" t="s">
        <v>2</v>
      </c>
      <c r="E2689" t="s">
        <v>18</v>
      </c>
      <c r="F2689">
        <v>467804.12999999995</v>
      </c>
      <c r="G2689" s="7" t="str">
        <f>IFERROR(_xlfn.XLOOKUP(E2689,[1]Mapping!$G:$G,[1]Mapping!$H:$H),0)</f>
        <v>CLUSTER 2</v>
      </c>
    </row>
    <row r="2690" spans="1:7" ht="15.6" x14ac:dyDescent="0.3">
      <c r="A2690" t="str">
        <f t="shared" si="44"/>
        <v>August</v>
      </c>
      <c r="B2690" s="8">
        <v>45899</v>
      </c>
      <c r="C2690" s="6" t="s">
        <v>2</v>
      </c>
      <c r="D2690" s="6" t="s">
        <v>2</v>
      </c>
      <c r="E2690" t="s">
        <v>51</v>
      </c>
      <c r="F2690">
        <v>115168.62</v>
      </c>
      <c r="G2690" s="7" t="str">
        <f>IFERROR(_xlfn.XLOOKUP(E2690,[1]Mapping!$G:$G,[1]Mapping!$H:$H),0)</f>
        <v>CLUSTER 2</v>
      </c>
    </row>
    <row r="2691" spans="1:7" ht="15.6" x14ac:dyDescent="0.3">
      <c r="A2691" t="str">
        <f t="shared" si="44"/>
        <v>August</v>
      </c>
      <c r="B2691" s="8">
        <v>45899</v>
      </c>
      <c r="C2691" s="6" t="s">
        <v>2</v>
      </c>
      <c r="D2691" s="6" t="s">
        <v>2</v>
      </c>
      <c r="E2691" t="s">
        <v>19</v>
      </c>
      <c r="F2691">
        <v>205579.93</v>
      </c>
      <c r="G2691" s="7" t="str">
        <f>IFERROR(_xlfn.XLOOKUP(E2691,[1]Mapping!$G:$G,[1]Mapping!$H:$H),0)</f>
        <v>CLUSTER 2</v>
      </c>
    </row>
    <row r="2692" spans="1:7" ht="15.6" x14ac:dyDescent="0.3">
      <c r="A2692" t="str">
        <f t="shared" si="44"/>
        <v>August</v>
      </c>
      <c r="B2692" s="8">
        <v>45899</v>
      </c>
      <c r="C2692" s="6" t="s">
        <v>2</v>
      </c>
      <c r="D2692" s="6" t="s">
        <v>2</v>
      </c>
      <c r="E2692" t="s">
        <v>52</v>
      </c>
      <c r="F2692">
        <v>145805</v>
      </c>
      <c r="G2692" s="7" t="str">
        <f>IFERROR(_xlfn.XLOOKUP(E2692,[1]Mapping!$G:$G,[1]Mapping!$H:$H),0)</f>
        <v>CLUSTER 2</v>
      </c>
    </row>
    <row r="2693" spans="1:7" ht="15.6" x14ac:dyDescent="0.3">
      <c r="A2693" t="str">
        <f t="shared" si="44"/>
        <v>August</v>
      </c>
      <c r="B2693" s="8">
        <v>45899</v>
      </c>
      <c r="C2693" s="6" t="s">
        <v>2</v>
      </c>
      <c r="D2693" s="6" t="s">
        <v>2</v>
      </c>
      <c r="E2693" t="s">
        <v>20</v>
      </c>
      <c r="F2693">
        <v>229202.05999999997</v>
      </c>
      <c r="G2693" s="7" t="str">
        <f>IFERROR(_xlfn.XLOOKUP(E2693,[1]Mapping!$G:$G,[1]Mapping!$H:$H),0)</f>
        <v>CLUSTER 2</v>
      </c>
    </row>
    <row r="2694" spans="1:7" ht="15.6" x14ac:dyDescent="0.3">
      <c r="A2694" t="str">
        <f t="shared" si="44"/>
        <v>August</v>
      </c>
      <c r="B2694" s="8">
        <v>45899</v>
      </c>
      <c r="C2694" s="6" t="s">
        <v>2</v>
      </c>
      <c r="D2694" s="6" t="s">
        <v>2</v>
      </c>
      <c r="E2694" t="s">
        <v>21</v>
      </c>
      <c r="F2694">
        <v>40397.25</v>
      </c>
      <c r="G2694" s="7" t="str">
        <f>IFERROR(_xlfn.XLOOKUP(E2694,[1]Mapping!$G:$G,[1]Mapping!$H:$H),0)</f>
        <v>CLUSTER 2</v>
      </c>
    </row>
    <row r="2695" spans="1:7" ht="15.6" x14ac:dyDescent="0.3">
      <c r="A2695" t="str">
        <f t="shared" si="44"/>
        <v>August</v>
      </c>
      <c r="B2695" s="8">
        <v>45899</v>
      </c>
      <c r="C2695" s="6" t="s">
        <v>2</v>
      </c>
      <c r="D2695" s="6" t="s">
        <v>2</v>
      </c>
      <c r="E2695" t="s">
        <v>53</v>
      </c>
      <c r="F2695">
        <v>53170</v>
      </c>
      <c r="G2695" s="7" t="str">
        <f>IFERROR(_xlfn.XLOOKUP(E2695,[1]Mapping!$G:$G,[1]Mapping!$H:$H),0)</f>
        <v>CLUSTER 2</v>
      </c>
    </row>
    <row r="2696" spans="1:7" ht="15.6" x14ac:dyDescent="0.3">
      <c r="A2696" t="str">
        <f t="shared" si="44"/>
        <v>August</v>
      </c>
      <c r="B2696" s="8">
        <v>45899</v>
      </c>
      <c r="C2696" s="6" t="s">
        <v>2</v>
      </c>
      <c r="D2696" s="6" t="s">
        <v>2</v>
      </c>
      <c r="E2696" t="s">
        <v>22</v>
      </c>
      <c r="F2696">
        <v>596672.22000000009</v>
      </c>
      <c r="G2696" s="7" t="str">
        <f>IFERROR(_xlfn.XLOOKUP(E2696,[1]Mapping!$G:$G,[1]Mapping!$H:$H),0)</f>
        <v>CLUSTER 2</v>
      </c>
    </row>
    <row r="2697" spans="1:7" ht="15.6" x14ac:dyDescent="0.3">
      <c r="A2697" t="str">
        <f t="shared" si="44"/>
        <v>August</v>
      </c>
      <c r="B2697" s="8">
        <v>45899</v>
      </c>
      <c r="C2697" s="6" t="s">
        <v>2</v>
      </c>
      <c r="D2697" s="6" t="s">
        <v>2</v>
      </c>
      <c r="E2697" t="s">
        <v>23</v>
      </c>
      <c r="F2697">
        <v>130790</v>
      </c>
      <c r="G2697" s="7" t="str">
        <f>IFERROR(_xlfn.XLOOKUP(E2697,[1]Mapping!$G:$G,[1]Mapping!$H:$H),0)</f>
        <v>CLUSTER 2</v>
      </c>
    </row>
    <row r="2698" spans="1:7" ht="15.6" x14ac:dyDescent="0.3">
      <c r="A2698" t="str">
        <f t="shared" si="44"/>
        <v>August</v>
      </c>
      <c r="B2698" s="8">
        <v>45899</v>
      </c>
      <c r="C2698" s="6" t="s">
        <v>2</v>
      </c>
      <c r="D2698" s="6" t="s">
        <v>2</v>
      </c>
      <c r="E2698" t="s">
        <v>24</v>
      </c>
      <c r="F2698">
        <v>218302.8</v>
      </c>
      <c r="G2698" s="7" t="str">
        <f>IFERROR(_xlfn.XLOOKUP(E2698,[1]Mapping!$G:$G,[1]Mapping!$H:$H),0)</f>
        <v>CLUSTER 1</v>
      </c>
    </row>
    <row r="2699" spans="1:7" ht="15.6" x14ac:dyDescent="0.3">
      <c r="A2699" t="str">
        <f t="shared" si="44"/>
        <v>August</v>
      </c>
      <c r="B2699" s="8">
        <v>45899</v>
      </c>
      <c r="C2699" s="6" t="s">
        <v>2</v>
      </c>
      <c r="D2699" s="6" t="s">
        <v>2</v>
      </c>
      <c r="E2699" t="s">
        <v>25</v>
      </c>
      <c r="F2699">
        <v>735350.25</v>
      </c>
      <c r="G2699" s="7" t="str">
        <f>IFERROR(_xlfn.XLOOKUP(E2699,[1]Mapping!$G:$G,[1]Mapping!$H:$H),0)</f>
        <v>CLUSTER 1</v>
      </c>
    </row>
    <row r="2700" spans="1:7" ht="15.6" x14ac:dyDescent="0.3">
      <c r="A2700" t="str">
        <f t="shared" si="44"/>
        <v>August</v>
      </c>
      <c r="B2700" s="8">
        <v>45899</v>
      </c>
      <c r="C2700" s="6" t="s">
        <v>2</v>
      </c>
      <c r="D2700" s="6" t="s">
        <v>2</v>
      </c>
      <c r="E2700" t="s">
        <v>54</v>
      </c>
      <c r="F2700">
        <v>48140</v>
      </c>
      <c r="G2700" s="7" t="str">
        <f>IFERROR(_xlfn.XLOOKUP(E2700,[1]Mapping!$G:$G,[1]Mapping!$H:$H),0)</f>
        <v>CLUSTER 1</v>
      </c>
    </row>
    <row r="2701" spans="1:7" ht="15.6" x14ac:dyDescent="0.3">
      <c r="A2701" t="str">
        <f t="shared" si="44"/>
        <v>August</v>
      </c>
      <c r="B2701" s="8">
        <v>45899</v>
      </c>
      <c r="C2701" s="6" t="s">
        <v>2</v>
      </c>
      <c r="D2701" s="6" t="s">
        <v>2</v>
      </c>
      <c r="E2701" t="s">
        <v>26</v>
      </c>
      <c r="F2701">
        <v>212733.04</v>
      </c>
      <c r="G2701" s="7" t="str">
        <f>IFERROR(_xlfn.XLOOKUP(E2701,[1]Mapping!$G:$G,[1]Mapping!$H:$H),0)</f>
        <v>CLUSTER 1</v>
      </c>
    </row>
    <row r="2702" spans="1:7" ht="15.6" x14ac:dyDescent="0.3">
      <c r="A2702" t="str">
        <f t="shared" si="44"/>
        <v>August</v>
      </c>
      <c r="B2702" s="8">
        <v>45899</v>
      </c>
      <c r="C2702" s="6" t="s">
        <v>2</v>
      </c>
      <c r="D2702" s="6" t="s">
        <v>2</v>
      </c>
      <c r="E2702" t="s">
        <v>55</v>
      </c>
      <c r="F2702">
        <v>86130</v>
      </c>
      <c r="G2702" s="7" t="str">
        <f>IFERROR(_xlfn.XLOOKUP(E2702,[1]Mapping!$G:$G,[1]Mapping!$H:$H),0)</f>
        <v>CLUSTER 1</v>
      </c>
    </row>
    <row r="2703" spans="1:7" ht="15.6" x14ac:dyDescent="0.3">
      <c r="A2703" t="str">
        <f t="shared" si="44"/>
        <v>August</v>
      </c>
      <c r="B2703" s="8">
        <v>45899</v>
      </c>
      <c r="C2703" s="6" t="s">
        <v>2</v>
      </c>
      <c r="D2703" s="6" t="s">
        <v>2</v>
      </c>
      <c r="E2703" t="s">
        <v>27</v>
      </c>
      <c r="F2703">
        <v>418157.93</v>
      </c>
      <c r="G2703" s="7" t="str">
        <f>IFERROR(_xlfn.XLOOKUP(E2703,[1]Mapping!$G:$G,[1]Mapping!$H:$H),0)</f>
        <v>CLUSTER 2</v>
      </c>
    </row>
    <row r="2704" spans="1:7" ht="15.6" x14ac:dyDescent="0.3">
      <c r="A2704" t="str">
        <f t="shared" si="44"/>
        <v>August</v>
      </c>
      <c r="B2704" s="8">
        <v>45899</v>
      </c>
      <c r="C2704" s="6" t="s">
        <v>2</v>
      </c>
      <c r="D2704" s="6" t="s">
        <v>2</v>
      </c>
      <c r="E2704" t="s">
        <v>56</v>
      </c>
      <c r="F2704">
        <v>223753.01999999996</v>
      </c>
      <c r="G2704" s="7" t="str">
        <f>IFERROR(_xlfn.XLOOKUP(E2704,[1]Mapping!$G:$G,[1]Mapping!$H:$H),0)</f>
        <v>CLUSTER 2</v>
      </c>
    </row>
    <row r="2705" spans="1:7" ht="15.6" x14ac:dyDescent="0.3">
      <c r="A2705" t="str">
        <f t="shared" si="44"/>
        <v>August</v>
      </c>
      <c r="B2705" s="8">
        <v>45899</v>
      </c>
      <c r="C2705" s="6" t="s">
        <v>2</v>
      </c>
      <c r="D2705" s="6" t="s">
        <v>2</v>
      </c>
      <c r="E2705" t="s">
        <v>57</v>
      </c>
      <c r="F2705">
        <v>323886.60000000003</v>
      </c>
      <c r="G2705" s="7" t="str">
        <f>IFERROR(_xlfn.XLOOKUP(E2705,[1]Mapping!$G:$G,[1]Mapping!$H:$H),0)</f>
        <v>CLUSTER 1</v>
      </c>
    </row>
    <row r="2706" spans="1:7" ht="15.6" x14ac:dyDescent="0.3">
      <c r="A2706" t="str">
        <f t="shared" si="44"/>
        <v>August</v>
      </c>
      <c r="B2706" s="8">
        <v>45899</v>
      </c>
      <c r="C2706" s="6" t="s">
        <v>2</v>
      </c>
      <c r="D2706" s="6" t="s">
        <v>2</v>
      </c>
      <c r="E2706" t="s">
        <v>28</v>
      </c>
      <c r="F2706">
        <v>302193.96999999997</v>
      </c>
      <c r="G2706" s="7" t="str">
        <f>IFERROR(_xlfn.XLOOKUP(E2706,[1]Mapping!$G:$G,[1]Mapping!$H:$H),0)</f>
        <v>CLUSTER 1</v>
      </c>
    </row>
    <row r="2707" spans="1:7" ht="15.6" x14ac:dyDescent="0.3">
      <c r="A2707" t="str">
        <f t="shared" si="44"/>
        <v>August</v>
      </c>
      <c r="B2707" s="8">
        <v>45899</v>
      </c>
      <c r="C2707" s="6" t="s">
        <v>2</v>
      </c>
      <c r="D2707" s="6" t="s">
        <v>2</v>
      </c>
      <c r="E2707" t="s">
        <v>29</v>
      </c>
      <c r="F2707">
        <v>378782.51</v>
      </c>
      <c r="G2707" s="7" t="str">
        <f>IFERROR(_xlfn.XLOOKUP(E2707,[1]Mapping!$G:$G,[1]Mapping!$H:$H),0)</f>
        <v>CLUSTER 1</v>
      </c>
    </row>
    <row r="2708" spans="1:7" ht="15.6" x14ac:dyDescent="0.3">
      <c r="A2708" t="str">
        <f t="shared" si="44"/>
        <v>August</v>
      </c>
      <c r="B2708" s="8">
        <v>45899</v>
      </c>
      <c r="C2708" s="6" t="s">
        <v>2</v>
      </c>
      <c r="D2708" s="6" t="s">
        <v>2</v>
      </c>
      <c r="E2708" t="s">
        <v>30</v>
      </c>
      <c r="F2708">
        <v>267266.47000000003</v>
      </c>
      <c r="G2708" s="7" t="str">
        <f>IFERROR(_xlfn.XLOOKUP(E2708,[1]Mapping!$G:$G,[1]Mapping!$H:$H),0)</f>
        <v>CLUSTER 2</v>
      </c>
    </row>
    <row r="2709" spans="1:7" ht="15.6" x14ac:dyDescent="0.3">
      <c r="A2709" t="str">
        <f t="shared" si="44"/>
        <v>August</v>
      </c>
      <c r="B2709" s="8">
        <v>45899</v>
      </c>
      <c r="C2709" s="6" t="s">
        <v>2</v>
      </c>
      <c r="D2709" s="6" t="s">
        <v>2</v>
      </c>
      <c r="E2709" t="s">
        <v>31</v>
      </c>
      <c r="F2709">
        <v>493579.63</v>
      </c>
      <c r="G2709" s="7" t="str">
        <f>IFERROR(_xlfn.XLOOKUP(E2709,[1]Mapping!$G:$G,[1]Mapping!$H:$H),0)</f>
        <v>CLUSTER 1</v>
      </c>
    </row>
    <row r="2710" spans="1:7" ht="15.6" x14ac:dyDescent="0.3">
      <c r="A2710" t="str">
        <f t="shared" si="44"/>
        <v>August</v>
      </c>
      <c r="B2710" s="8">
        <v>45899</v>
      </c>
      <c r="C2710" s="6" t="s">
        <v>2</v>
      </c>
      <c r="D2710" s="6" t="s">
        <v>2</v>
      </c>
      <c r="E2710" t="s">
        <v>58</v>
      </c>
      <c r="F2710">
        <v>181358.13</v>
      </c>
      <c r="G2710" s="7" t="str">
        <f>IFERROR(_xlfn.XLOOKUP(E2710,[1]Mapping!$G:$G,[1]Mapping!$H:$H),0)</f>
        <v>CLUSTER 2</v>
      </c>
    </row>
    <row r="2711" spans="1:7" ht="15.6" x14ac:dyDescent="0.3">
      <c r="A2711" t="str">
        <f t="shared" si="44"/>
        <v>August</v>
      </c>
      <c r="B2711" s="8">
        <v>45899</v>
      </c>
      <c r="C2711" s="6" t="s">
        <v>2</v>
      </c>
      <c r="D2711" s="6" t="s">
        <v>2</v>
      </c>
      <c r="E2711" t="s">
        <v>32</v>
      </c>
      <c r="F2711">
        <v>276582.67000000004</v>
      </c>
      <c r="G2711" s="7" t="str">
        <f>IFERROR(_xlfn.XLOOKUP(E2711,[1]Mapping!$G:$G,[1]Mapping!$H:$H),0)</f>
        <v>CLUSTER 1</v>
      </c>
    </row>
    <row r="2712" spans="1:7" ht="15.6" x14ac:dyDescent="0.3">
      <c r="A2712" t="str">
        <f t="shared" si="44"/>
        <v>August</v>
      </c>
      <c r="B2712" s="8">
        <v>45899</v>
      </c>
      <c r="C2712" s="6" t="s">
        <v>2</v>
      </c>
      <c r="D2712" s="6" t="s">
        <v>2</v>
      </c>
      <c r="E2712" t="s">
        <v>33</v>
      </c>
      <c r="F2712">
        <v>58160.649999999994</v>
      </c>
      <c r="G2712" s="7" t="str">
        <f>IFERROR(_xlfn.XLOOKUP(E2712,[1]Mapping!$G:$G,[1]Mapping!$H:$H),0)</f>
        <v>CLUSTER 1</v>
      </c>
    </row>
    <row r="2713" spans="1:7" ht="15.6" x14ac:dyDescent="0.3">
      <c r="A2713" t="str">
        <f t="shared" si="44"/>
        <v>August</v>
      </c>
      <c r="B2713" s="8">
        <v>45899</v>
      </c>
      <c r="C2713" s="6" t="s">
        <v>2</v>
      </c>
      <c r="D2713" s="6" t="s">
        <v>2</v>
      </c>
      <c r="E2713" t="s">
        <v>34</v>
      </c>
      <c r="F2713">
        <v>150505.01</v>
      </c>
      <c r="G2713" s="7" t="str">
        <f>IFERROR(_xlfn.XLOOKUP(E2713,[1]Mapping!$G:$G,[1]Mapping!$H:$H),0)</f>
        <v>CLUSTER 2</v>
      </c>
    </row>
    <row r="2714" spans="1:7" ht="15.6" x14ac:dyDescent="0.3">
      <c r="A2714" t="str">
        <f t="shared" si="44"/>
        <v>August</v>
      </c>
      <c r="B2714" s="8">
        <v>45899</v>
      </c>
      <c r="C2714" s="6" t="s">
        <v>2</v>
      </c>
      <c r="D2714" s="6" t="s">
        <v>2</v>
      </c>
      <c r="E2714" t="s">
        <v>35</v>
      </c>
      <c r="F2714">
        <v>371554.52</v>
      </c>
      <c r="G2714" s="7" t="str">
        <f>IFERROR(_xlfn.XLOOKUP(E2714,[1]Mapping!$G:$G,[1]Mapping!$H:$H),0)</f>
        <v>CLUSTER 2</v>
      </c>
    </row>
    <row r="2715" spans="1:7" ht="15.6" x14ac:dyDescent="0.3">
      <c r="A2715" t="str">
        <f t="shared" si="44"/>
        <v>August</v>
      </c>
      <c r="B2715" s="8">
        <v>45899</v>
      </c>
      <c r="C2715" s="6" t="s">
        <v>2</v>
      </c>
      <c r="D2715" s="6" t="s">
        <v>2</v>
      </c>
      <c r="E2715" t="s">
        <v>36</v>
      </c>
      <c r="F2715">
        <v>493650.01</v>
      </c>
      <c r="G2715" s="7" t="str">
        <f>IFERROR(_xlfn.XLOOKUP(E2715,[1]Mapping!$G:$G,[1]Mapping!$H:$H),0)</f>
        <v>CLUSTER 2</v>
      </c>
    </row>
    <row r="2716" spans="1:7" x14ac:dyDescent="0.3">
      <c r="A2716" t="str">
        <f t="shared" si="44"/>
        <v>August</v>
      </c>
      <c r="B2716" s="8">
        <v>45899</v>
      </c>
      <c r="C2716" t="s">
        <v>40</v>
      </c>
      <c r="D2716" t="s">
        <v>40</v>
      </c>
      <c r="E2716" t="s">
        <v>10</v>
      </c>
      <c r="F2716">
        <v>1900</v>
      </c>
      <c r="G2716" s="7" t="str">
        <f>IFERROR(_xlfn.XLOOKUP(E2716,[1]Mapping!$G:$G,[1]Mapping!$H:$H),0)</f>
        <v>CLUSTER 1</v>
      </c>
    </row>
    <row r="2717" spans="1:7" x14ac:dyDescent="0.3">
      <c r="A2717" t="str">
        <f t="shared" si="44"/>
        <v>August</v>
      </c>
      <c r="B2717" s="8">
        <v>45899</v>
      </c>
      <c r="C2717" t="s">
        <v>40</v>
      </c>
      <c r="D2717" t="s">
        <v>40</v>
      </c>
      <c r="E2717" t="s">
        <v>22</v>
      </c>
      <c r="F2717">
        <v>11400</v>
      </c>
      <c r="G2717" s="7" t="str">
        <f>IFERROR(_xlfn.XLOOKUP(E2717,[1]Mapping!$G:$G,[1]Mapping!$H:$H),0)</f>
        <v>CLUSTER 2</v>
      </c>
    </row>
    <row r="2718" spans="1:7" x14ac:dyDescent="0.3">
      <c r="A2718" t="str">
        <f t="shared" si="44"/>
        <v>August</v>
      </c>
      <c r="B2718" s="8">
        <v>45899</v>
      </c>
      <c r="C2718" t="s">
        <v>40</v>
      </c>
      <c r="D2718" t="s">
        <v>40</v>
      </c>
      <c r="E2718" t="s">
        <v>26</v>
      </c>
      <c r="F2718">
        <v>940</v>
      </c>
      <c r="G2718" s="7" t="str">
        <f>IFERROR(_xlfn.XLOOKUP(E2718,[1]Mapping!$G:$G,[1]Mapping!$H:$H),0)</f>
        <v>CLUSTER 1</v>
      </c>
    </row>
    <row r="2719" spans="1:7" x14ac:dyDescent="0.3">
      <c r="A2719" t="str">
        <f t="shared" si="44"/>
        <v>August</v>
      </c>
      <c r="B2719" s="8">
        <v>45899</v>
      </c>
      <c r="C2719" t="s">
        <v>40</v>
      </c>
      <c r="D2719" t="s">
        <v>40</v>
      </c>
      <c r="E2719" t="s">
        <v>58</v>
      </c>
      <c r="F2719">
        <v>1400</v>
      </c>
      <c r="G2719" s="7" t="str">
        <f>IFERROR(_xlfn.XLOOKUP(E2719,[1]Mapping!$G:$G,[1]Mapping!$H:$H),0)</f>
        <v>CLUSTER 2</v>
      </c>
    </row>
    <row r="2720" spans="1:7" x14ac:dyDescent="0.3">
      <c r="A2720" t="str">
        <f t="shared" si="44"/>
        <v>August</v>
      </c>
      <c r="B2720" s="8">
        <v>45899</v>
      </c>
      <c r="C2720" t="s">
        <v>43</v>
      </c>
      <c r="D2720" t="s">
        <v>43</v>
      </c>
      <c r="E2720" t="s">
        <v>16</v>
      </c>
      <c r="F2720">
        <v>10350</v>
      </c>
      <c r="G2720" s="7" t="str">
        <f>IFERROR(_xlfn.XLOOKUP(E2720,[1]Mapping!$G:$G,[1]Mapping!$H:$H),0)</f>
        <v>CLUSTER 1</v>
      </c>
    </row>
    <row r="2721" spans="1:7" ht="15.6" x14ac:dyDescent="0.3">
      <c r="A2721" t="str">
        <f t="shared" si="44"/>
        <v>August</v>
      </c>
      <c r="B2721" s="8">
        <v>45899</v>
      </c>
      <c r="C2721" s="6" t="s">
        <v>37</v>
      </c>
      <c r="D2721" s="6" t="s">
        <v>37</v>
      </c>
      <c r="E2721" t="s">
        <v>45</v>
      </c>
      <c r="F2721">
        <v>800</v>
      </c>
      <c r="G2721" s="7" t="str">
        <f>IFERROR(_xlfn.XLOOKUP(E2721,[1]Mapping!$G:$G,[1]Mapping!$H:$H),0)</f>
        <v>CLUSTER 1</v>
      </c>
    </row>
    <row r="2722" spans="1:7" ht="15.6" x14ac:dyDescent="0.3">
      <c r="A2722" t="str">
        <f t="shared" si="44"/>
        <v>August</v>
      </c>
      <c r="B2722" s="8">
        <v>45899</v>
      </c>
      <c r="C2722" s="6" t="s">
        <v>37</v>
      </c>
      <c r="D2722" s="6" t="s">
        <v>37</v>
      </c>
      <c r="E2722" t="s">
        <v>4</v>
      </c>
      <c r="F2722">
        <v>6700.6</v>
      </c>
      <c r="G2722" s="7" t="str">
        <f>IFERROR(_xlfn.XLOOKUP(E2722,[1]Mapping!$G:$G,[1]Mapping!$H:$H),0)</f>
        <v>CLUSTER 1</v>
      </c>
    </row>
    <row r="2723" spans="1:7" ht="15.6" x14ac:dyDescent="0.3">
      <c r="A2723" t="str">
        <f t="shared" si="44"/>
        <v>August</v>
      </c>
      <c r="B2723" s="8">
        <v>45899</v>
      </c>
      <c r="C2723" s="6" t="s">
        <v>37</v>
      </c>
      <c r="D2723" s="6" t="s">
        <v>37</v>
      </c>
      <c r="E2723" t="s">
        <v>7</v>
      </c>
      <c r="F2723">
        <v>2400</v>
      </c>
      <c r="G2723" s="7" t="str">
        <f>IFERROR(_xlfn.XLOOKUP(E2723,[1]Mapping!$G:$G,[1]Mapping!$H:$H),0)</f>
        <v>CLUSTER 1</v>
      </c>
    </row>
    <row r="2724" spans="1:7" ht="15.6" x14ac:dyDescent="0.3">
      <c r="A2724" t="str">
        <f t="shared" si="44"/>
        <v>August</v>
      </c>
      <c r="B2724" s="8">
        <v>45899</v>
      </c>
      <c r="C2724" s="6" t="s">
        <v>37</v>
      </c>
      <c r="D2724" s="6" t="s">
        <v>37</v>
      </c>
      <c r="E2724" t="s">
        <v>8</v>
      </c>
      <c r="F2724">
        <v>5200</v>
      </c>
      <c r="G2724" s="7" t="str">
        <f>IFERROR(_xlfn.XLOOKUP(E2724,[1]Mapping!$G:$G,[1]Mapping!$H:$H),0)</f>
        <v>CLUSTER 2</v>
      </c>
    </row>
    <row r="2725" spans="1:7" ht="15.6" x14ac:dyDescent="0.3">
      <c r="A2725" t="str">
        <f t="shared" ref="A2725:A2767" si="45">TEXT(B2725,"MMMM")</f>
        <v>August</v>
      </c>
      <c r="B2725" s="8">
        <v>45899</v>
      </c>
      <c r="C2725" s="6" t="s">
        <v>37</v>
      </c>
      <c r="D2725" s="6" t="s">
        <v>37</v>
      </c>
      <c r="E2725" t="s">
        <v>10</v>
      </c>
      <c r="F2725">
        <v>1600</v>
      </c>
      <c r="G2725" s="7" t="str">
        <f>IFERROR(_xlfn.XLOOKUP(E2725,[1]Mapping!$G:$G,[1]Mapping!$H:$H),0)</f>
        <v>CLUSTER 1</v>
      </c>
    </row>
    <row r="2726" spans="1:7" ht="15.6" x14ac:dyDescent="0.3">
      <c r="A2726" t="str">
        <f t="shared" si="45"/>
        <v>August</v>
      </c>
      <c r="B2726" s="8">
        <v>45899</v>
      </c>
      <c r="C2726" s="6" t="s">
        <v>37</v>
      </c>
      <c r="D2726" s="6" t="s">
        <v>37</v>
      </c>
      <c r="E2726" t="s">
        <v>11</v>
      </c>
      <c r="F2726">
        <v>3168</v>
      </c>
      <c r="G2726" s="7" t="str">
        <f>IFERROR(_xlfn.XLOOKUP(E2726,[1]Mapping!$G:$G,[1]Mapping!$H:$H),0)</f>
        <v>CLUSTER 2</v>
      </c>
    </row>
    <row r="2727" spans="1:7" ht="15.6" x14ac:dyDescent="0.3">
      <c r="A2727" t="str">
        <f t="shared" si="45"/>
        <v>August</v>
      </c>
      <c r="B2727" s="8">
        <v>45899</v>
      </c>
      <c r="C2727" s="6" t="s">
        <v>37</v>
      </c>
      <c r="D2727" s="6" t="s">
        <v>37</v>
      </c>
      <c r="E2727" t="s">
        <v>15</v>
      </c>
      <c r="F2727">
        <v>2610</v>
      </c>
      <c r="G2727" s="7" t="str">
        <f>IFERROR(_xlfn.XLOOKUP(E2727,[1]Mapping!$G:$G,[1]Mapping!$H:$H),0)</f>
        <v>CLUSTER 2</v>
      </c>
    </row>
    <row r="2728" spans="1:7" ht="15.6" x14ac:dyDescent="0.3">
      <c r="A2728" t="str">
        <f t="shared" si="45"/>
        <v>August</v>
      </c>
      <c r="B2728" s="8">
        <v>45899</v>
      </c>
      <c r="C2728" s="6" t="s">
        <v>37</v>
      </c>
      <c r="D2728" s="6" t="s">
        <v>37</v>
      </c>
      <c r="E2728" t="s">
        <v>16</v>
      </c>
      <c r="F2728">
        <v>2744</v>
      </c>
      <c r="G2728" s="7" t="str">
        <f>IFERROR(_xlfn.XLOOKUP(E2728,[1]Mapping!$G:$G,[1]Mapping!$H:$H),0)</f>
        <v>CLUSTER 1</v>
      </c>
    </row>
    <row r="2729" spans="1:7" ht="15.6" x14ac:dyDescent="0.3">
      <c r="A2729" t="str">
        <f t="shared" si="45"/>
        <v>August</v>
      </c>
      <c r="B2729" s="8">
        <v>45899</v>
      </c>
      <c r="C2729" s="6" t="s">
        <v>37</v>
      </c>
      <c r="D2729" s="6" t="s">
        <v>37</v>
      </c>
      <c r="E2729" t="s">
        <v>17</v>
      </c>
      <c r="F2729">
        <v>1600</v>
      </c>
      <c r="G2729" s="7" t="str">
        <f>IFERROR(_xlfn.XLOOKUP(E2729,[1]Mapping!$G:$G,[1]Mapping!$H:$H),0)</f>
        <v>CLUSTER 1</v>
      </c>
    </row>
    <row r="2730" spans="1:7" ht="15.6" x14ac:dyDescent="0.3">
      <c r="A2730" t="str">
        <f t="shared" si="45"/>
        <v>August</v>
      </c>
      <c r="B2730" s="8">
        <v>45899</v>
      </c>
      <c r="C2730" s="6" t="s">
        <v>37</v>
      </c>
      <c r="D2730" s="6" t="s">
        <v>37</v>
      </c>
      <c r="E2730" t="s">
        <v>18</v>
      </c>
      <c r="F2730">
        <v>15900</v>
      </c>
      <c r="G2730" s="7" t="str">
        <f>IFERROR(_xlfn.XLOOKUP(E2730,[1]Mapping!$G:$G,[1]Mapping!$H:$H),0)</f>
        <v>CLUSTER 2</v>
      </c>
    </row>
    <row r="2731" spans="1:7" ht="15.6" x14ac:dyDescent="0.3">
      <c r="A2731" t="str">
        <f t="shared" si="45"/>
        <v>August</v>
      </c>
      <c r="B2731" s="8">
        <v>45899</v>
      </c>
      <c r="C2731" s="6" t="s">
        <v>37</v>
      </c>
      <c r="D2731" s="6" t="s">
        <v>37</v>
      </c>
      <c r="E2731" t="s">
        <v>19</v>
      </c>
      <c r="F2731">
        <v>3200</v>
      </c>
      <c r="G2731" s="7" t="str">
        <f>IFERROR(_xlfn.XLOOKUP(E2731,[1]Mapping!$G:$G,[1]Mapping!$H:$H),0)</f>
        <v>CLUSTER 2</v>
      </c>
    </row>
    <row r="2732" spans="1:7" ht="15.6" x14ac:dyDescent="0.3">
      <c r="A2732" t="str">
        <f t="shared" si="45"/>
        <v>August</v>
      </c>
      <c r="B2732" s="8">
        <v>45899</v>
      </c>
      <c r="C2732" s="6" t="s">
        <v>37</v>
      </c>
      <c r="D2732" s="6" t="s">
        <v>37</v>
      </c>
      <c r="E2732" t="s">
        <v>27</v>
      </c>
      <c r="F2732">
        <v>800</v>
      </c>
      <c r="G2732" s="7" t="str">
        <f>IFERROR(_xlfn.XLOOKUP(E2732,[1]Mapping!$G:$G,[1]Mapping!$H:$H),0)</f>
        <v>CLUSTER 2</v>
      </c>
    </row>
    <row r="2733" spans="1:7" ht="15.6" x14ac:dyDescent="0.3">
      <c r="A2733" t="str">
        <f t="shared" si="45"/>
        <v>August</v>
      </c>
      <c r="B2733" s="8">
        <v>45899</v>
      </c>
      <c r="C2733" s="6" t="s">
        <v>37</v>
      </c>
      <c r="D2733" s="6" t="s">
        <v>37</v>
      </c>
      <c r="E2733" t="s">
        <v>56</v>
      </c>
      <c r="F2733">
        <v>400</v>
      </c>
      <c r="G2733" s="7" t="str">
        <f>IFERROR(_xlfn.XLOOKUP(E2733,[1]Mapping!$G:$G,[1]Mapping!$H:$H),0)</f>
        <v>CLUSTER 2</v>
      </c>
    </row>
    <row r="2734" spans="1:7" ht="15.6" x14ac:dyDescent="0.3">
      <c r="A2734" t="str">
        <f t="shared" si="45"/>
        <v>August</v>
      </c>
      <c r="B2734" s="8">
        <v>45899</v>
      </c>
      <c r="C2734" s="6" t="s">
        <v>37</v>
      </c>
      <c r="D2734" s="6" t="s">
        <v>37</v>
      </c>
      <c r="E2734" t="s">
        <v>29</v>
      </c>
      <c r="F2734">
        <v>400</v>
      </c>
      <c r="G2734" s="7" t="str">
        <f>IFERROR(_xlfn.XLOOKUP(E2734,[1]Mapping!$G:$G,[1]Mapping!$H:$H),0)</f>
        <v>CLUSTER 1</v>
      </c>
    </row>
    <row r="2735" spans="1:7" ht="15.6" x14ac:dyDescent="0.3">
      <c r="A2735" t="str">
        <f t="shared" si="45"/>
        <v>August</v>
      </c>
      <c r="B2735" s="8">
        <v>45899</v>
      </c>
      <c r="C2735" s="6" t="s">
        <v>37</v>
      </c>
      <c r="D2735" s="6" t="s">
        <v>37</v>
      </c>
      <c r="E2735" t="s">
        <v>32</v>
      </c>
      <c r="F2735">
        <v>1590</v>
      </c>
      <c r="G2735" s="7" t="str">
        <f>IFERROR(_xlfn.XLOOKUP(E2735,[1]Mapping!$G:$G,[1]Mapping!$H:$H),0)</f>
        <v>CLUSTER 1</v>
      </c>
    </row>
    <row r="2736" spans="1:7" ht="15.6" x14ac:dyDescent="0.3">
      <c r="A2736" t="str">
        <f t="shared" si="45"/>
        <v>August</v>
      </c>
      <c r="B2736" s="8">
        <v>45899</v>
      </c>
      <c r="C2736" s="6" t="s">
        <v>37</v>
      </c>
      <c r="D2736" s="6" t="s">
        <v>37</v>
      </c>
      <c r="E2736" t="s">
        <v>33</v>
      </c>
      <c r="F2736">
        <v>0</v>
      </c>
      <c r="G2736" s="7" t="str">
        <f>IFERROR(_xlfn.XLOOKUP(E2736,[1]Mapping!$G:$G,[1]Mapping!$H:$H),0)</f>
        <v>CLUSTER 1</v>
      </c>
    </row>
    <row r="2737" spans="1:7" ht="15.6" x14ac:dyDescent="0.3">
      <c r="A2737" t="str">
        <f t="shared" si="45"/>
        <v>August</v>
      </c>
      <c r="B2737" s="8">
        <v>45899</v>
      </c>
      <c r="C2737" s="6" t="s">
        <v>38</v>
      </c>
      <c r="D2737" s="6" t="s">
        <v>38</v>
      </c>
      <c r="E2737" t="s">
        <v>45</v>
      </c>
      <c r="F2737">
        <v>850</v>
      </c>
      <c r="G2737" s="7" t="str">
        <f>IFERROR(_xlfn.XLOOKUP(E2737,[1]Mapping!$G:$G,[1]Mapping!$H:$H),0)</f>
        <v>CLUSTER 1</v>
      </c>
    </row>
    <row r="2738" spans="1:7" ht="15.6" x14ac:dyDescent="0.3">
      <c r="A2738" t="str">
        <f t="shared" si="45"/>
        <v>August</v>
      </c>
      <c r="B2738" s="8">
        <v>45899</v>
      </c>
      <c r="C2738" s="6" t="s">
        <v>38</v>
      </c>
      <c r="D2738" s="6" t="s">
        <v>38</v>
      </c>
      <c r="E2738" t="s">
        <v>46</v>
      </c>
      <c r="F2738">
        <v>850</v>
      </c>
      <c r="G2738" s="7" t="str">
        <f>IFERROR(_xlfn.XLOOKUP(E2738,[1]Mapping!$G:$G,[1]Mapping!$H:$H),0)</f>
        <v>CLUSTER 2</v>
      </c>
    </row>
    <row r="2739" spans="1:7" ht="15.6" x14ac:dyDescent="0.3">
      <c r="A2739" t="str">
        <f t="shared" si="45"/>
        <v>August</v>
      </c>
      <c r="B2739" s="8">
        <v>45899</v>
      </c>
      <c r="C2739" s="6" t="s">
        <v>38</v>
      </c>
      <c r="D2739" s="6" t="s">
        <v>38</v>
      </c>
      <c r="E2739" t="s">
        <v>5</v>
      </c>
      <c r="F2739">
        <v>8530</v>
      </c>
      <c r="G2739" s="7" t="str">
        <f>IFERROR(_xlfn.XLOOKUP(E2739,[1]Mapping!$G:$G,[1]Mapping!$H:$H),0)</f>
        <v>CLUSTER 1</v>
      </c>
    </row>
    <row r="2740" spans="1:7" ht="15.6" x14ac:dyDescent="0.3">
      <c r="A2740" t="str">
        <f t="shared" si="45"/>
        <v>August</v>
      </c>
      <c r="B2740" s="8">
        <v>45899</v>
      </c>
      <c r="C2740" s="6" t="s">
        <v>38</v>
      </c>
      <c r="D2740" s="6" t="s">
        <v>38</v>
      </c>
      <c r="E2740" t="s">
        <v>6</v>
      </c>
      <c r="F2740">
        <v>850</v>
      </c>
      <c r="G2740" s="7" t="str">
        <f>IFERROR(_xlfn.XLOOKUP(E2740,[1]Mapping!$G:$G,[1]Mapping!$H:$H),0)</f>
        <v>CLUSTER 2</v>
      </c>
    </row>
    <row r="2741" spans="1:7" ht="15.6" x14ac:dyDescent="0.3">
      <c r="A2741" t="str">
        <f t="shared" si="45"/>
        <v>August</v>
      </c>
      <c r="B2741" s="8">
        <v>45899</v>
      </c>
      <c r="C2741" s="6" t="s">
        <v>38</v>
      </c>
      <c r="D2741" s="6" t="s">
        <v>38</v>
      </c>
      <c r="E2741" t="s">
        <v>8</v>
      </c>
      <c r="F2741">
        <v>5390</v>
      </c>
      <c r="G2741" s="7" t="str">
        <f>IFERROR(_xlfn.XLOOKUP(E2741,[1]Mapping!$G:$G,[1]Mapping!$H:$H),0)</f>
        <v>CLUSTER 2</v>
      </c>
    </row>
    <row r="2742" spans="1:7" ht="15.6" x14ac:dyDescent="0.3">
      <c r="A2742" t="str">
        <f t="shared" si="45"/>
        <v>August</v>
      </c>
      <c r="B2742" s="8">
        <v>45899</v>
      </c>
      <c r="C2742" s="6" t="s">
        <v>38</v>
      </c>
      <c r="D2742" s="6" t="s">
        <v>38</v>
      </c>
      <c r="E2742" t="s">
        <v>9</v>
      </c>
      <c r="F2742">
        <v>880</v>
      </c>
      <c r="G2742" s="7" t="str">
        <f>IFERROR(_xlfn.XLOOKUP(E2742,[1]Mapping!$G:$G,[1]Mapping!$H:$H),0)</f>
        <v>CLUSTER 2</v>
      </c>
    </row>
    <row r="2743" spans="1:7" ht="15.6" x14ac:dyDescent="0.3">
      <c r="A2743" t="str">
        <f t="shared" si="45"/>
        <v>August</v>
      </c>
      <c r="B2743" s="8">
        <v>45899</v>
      </c>
      <c r="C2743" s="6" t="s">
        <v>38</v>
      </c>
      <c r="D2743" s="6" t="s">
        <v>38</v>
      </c>
      <c r="E2743" t="s">
        <v>10</v>
      </c>
      <c r="F2743">
        <v>4550</v>
      </c>
      <c r="G2743" s="7" t="str">
        <f>IFERROR(_xlfn.XLOOKUP(E2743,[1]Mapping!$G:$G,[1]Mapping!$H:$H),0)</f>
        <v>CLUSTER 1</v>
      </c>
    </row>
    <row r="2744" spans="1:7" ht="15.6" x14ac:dyDescent="0.3">
      <c r="A2744" t="str">
        <f t="shared" si="45"/>
        <v>August</v>
      </c>
      <c r="B2744" s="8">
        <v>45899</v>
      </c>
      <c r="C2744" s="6" t="s">
        <v>38</v>
      </c>
      <c r="D2744" s="6" t="s">
        <v>38</v>
      </c>
      <c r="E2744" t="s">
        <v>11</v>
      </c>
      <c r="F2744">
        <v>35160</v>
      </c>
      <c r="G2744" s="7" t="str">
        <f>IFERROR(_xlfn.XLOOKUP(E2744,[1]Mapping!$G:$G,[1]Mapping!$H:$H),0)</f>
        <v>CLUSTER 2</v>
      </c>
    </row>
    <row r="2745" spans="1:7" ht="15.6" x14ac:dyDescent="0.3">
      <c r="A2745" t="str">
        <f t="shared" si="45"/>
        <v>August</v>
      </c>
      <c r="B2745" s="8">
        <v>45899</v>
      </c>
      <c r="C2745" s="6" t="s">
        <v>38</v>
      </c>
      <c r="D2745" s="6" t="s">
        <v>38</v>
      </c>
      <c r="E2745" t="s">
        <v>13</v>
      </c>
      <c r="F2745">
        <v>4000</v>
      </c>
      <c r="G2745" s="7" t="str">
        <f>IFERROR(_xlfn.XLOOKUP(E2745,[1]Mapping!$G:$G,[1]Mapping!$H:$H),0)</f>
        <v>CLUSTER 1</v>
      </c>
    </row>
    <row r="2746" spans="1:7" ht="15.6" x14ac:dyDescent="0.3">
      <c r="A2746" t="str">
        <f t="shared" si="45"/>
        <v>August</v>
      </c>
      <c r="B2746" s="8">
        <v>45899</v>
      </c>
      <c r="C2746" s="6" t="s">
        <v>38</v>
      </c>
      <c r="D2746" s="6" t="s">
        <v>38</v>
      </c>
      <c r="E2746" t="s">
        <v>48</v>
      </c>
      <c r="F2746">
        <v>8480</v>
      </c>
      <c r="G2746" s="7" t="str">
        <f>IFERROR(_xlfn.XLOOKUP(E2746,[1]Mapping!$G:$G,[1]Mapping!$H:$H),0)</f>
        <v>CLUSTER 1</v>
      </c>
    </row>
    <row r="2747" spans="1:7" ht="15.6" x14ac:dyDescent="0.3">
      <c r="A2747" t="str">
        <f t="shared" si="45"/>
        <v>August</v>
      </c>
      <c r="B2747" s="8">
        <v>45899</v>
      </c>
      <c r="C2747" s="6" t="s">
        <v>38</v>
      </c>
      <c r="D2747" s="6" t="s">
        <v>38</v>
      </c>
      <c r="E2747" t="s">
        <v>16</v>
      </c>
      <c r="F2747">
        <v>17575</v>
      </c>
      <c r="G2747" s="7" t="str">
        <f>IFERROR(_xlfn.XLOOKUP(E2747,[1]Mapping!$G:$G,[1]Mapping!$H:$H),0)</f>
        <v>CLUSTER 1</v>
      </c>
    </row>
    <row r="2748" spans="1:7" ht="15.6" x14ac:dyDescent="0.3">
      <c r="A2748" t="str">
        <f t="shared" si="45"/>
        <v>August</v>
      </c>
      <c r="B2748" s="8">
        <v>45899</v>
      </c>
      <c r="C2748" s="6" t="s">
        <v>38</v>
      </c>
      <c r="D2748" s="6" t="s">
        <v>38</v>
      </c>
      <c r="E2748" t="s">
        <v>17</v>
      </c>
      <c r="F2748">
        <v>3190</v>
      </c>
      <c r="G2748" s="7" t="str">
        <f>IFERROR(_xlfn.XLOOKUP(E2748,[1]Mapping!$G:$G,[1]Mapping!$H:$H),0)</f>
        <v>CLUSTER 1</v>
      </c>
    </row>
    <row r="2749" spans="1:7" ht="15.6" x14ac:dyDescent="0.3">
      <c r="A2749" t="str">
        <f t="shared" si="45"/>
        <v>August</v>
      </c>
      <c r="B2749" s="8">
        <v>45899</v>
      </c>
      <c r="C2749" s="6" t="s">
        <v>38</v>
      </c>
      <c r="D2749" s="6" t="s">
        <v>38</v>
      </c>
      <c r="E2749" t="s">
        <v>50</v>
      </c>
      <c r="F2749">
        <v>2310</v>
      </c>
      <c r="G2749" s="7" t="str">
        <f>IFERROR(_xlfn.XLOOKUP(E2749,[1]Mapping!$G:$G,[1]Mapping!$H:$H),0)</f>
        <v>CLUSTER 1</v>
      </c>
    </row>
    <row r="2750" spans="1:7" ht="15.6" x14ac:dyDescent="0.3">
      <c r="A2750" t="str">
        <f t="shared" si="45"/>
        <v>August</v>
      </c>
      <c r="B2750" s="8">
        <v>45899</v>
      </c>
      <c r="C2750" s="6" t="s">
        <v>38</v>
      </c>
      <c r="D2750" s="6" t="s">
        <v>38</v>
      </c>
      <c r="E2750" t="s">
        <v>18</v>
      </c>
      <c r="F2750">
        <v>4550</v>
      </c>
      <c r="G2750" s="7" t="str">
        <f>IFERROR(_xlfn.XLOOKUP(E2750,[1]Mapping!$G:$G,[1]Mapping!$H:$H),0)</f>
        <v>CLUSTER 2</v>
      </c>
    </row>
    <row r="2751" spans="1:7" ht="15.6" x14ac:dyDescent="0.3">
      <c r="A2751" t="str">
        <f t="shared" si="45"/>
        <v>August</v>
      </c>
      <c r="B2751" s="8">
        <v>45899</v>
      </c>
      <c r="C2751" s="6" t="s">
        <v>38</v>
      </c>
      <c r="D2751" s="6" t="s">
        <v>38</v>
      </c>
      <c r="E2751" t="s">
        <v>19</v>
      </c>
      <c r="F2751">
        <v>3740</v>
      </c>
      <c r="G2751" s="7" t="str">
        <f>IFERROR(_xlfn.XLOOKUP(E2751,[1]Mapping!$G:$G,[1]Mapping!$H:$H),0)</f>
        <v>CLUSTER 2</v>
      </c>
    </row>
    <row r="2752" spans="1:7" ht="15.6" x14ac:dyDescent="0.3">
      <c r="A2752" t="str">
        <f t="shared" si="45"/>
        <v>August</v>
      </c>
      <c r="B2752" s="8">
        <v>45899</v>
      </c>
      <c r="C2752" s="6" t="s">
        <v>38</v>
      </c>
      <c r="D2752" s="6" t="s">
        <v>38</v>
      </c>
      <c r="E2752" t="s">
        <v>52</v>
      </c>
      <c r="F2752">
        <v>6770</v>
      </c>
      <c r="G2752" s="7" t="str">
        <f>IFERROR(_xlfn.XLOOKUP(E2752,[1]Mapping!$G:$G,[1]Mapping!$H:$H),0)</f>
        <v>CLUSTER 2</v>
      </c>
    </row>
    <row r="2753" spans="1:7" ht="15.6" x14ac:dyDescent="0.3">
      <c r="A2753" t="str">
        <f t="shared" si="45"/>
        <v>August</v>
      </c>
      <c r="B2753" s="8">
        <v>45899</v>
      </c>
      <c r="C2753" s="6" t="s">
        <v>38</v>
      </c>
      <c r="D2753" s="6" t="s">
        <v>38</v>
      </c>
      <c r="E2753" t="s">
        <v>20</v>
      </c>
      <c r="F2753">
        <v>21260</v>
      </c>
      <c r="G2753" s="7" t="str">
        <f>IFERROR(_xlfn.XLOOKUP(E2753,[1]Mapping!$G:$G,[1]Mapping!$H:$H),0)</f>
        <v>CLUSTER 2</v>
      </c>
    </row>
    <row r="2754" spans="1:7" ht="15.6" x14ac:dyDescent="0.3">
      <c r="A2754" t="str">
        <f t="shared" si="45"/>
        <v>August</v>
      </c>
      <c r="B2754" s="8">
        <v>45899</v>
      </c>
      <c r="C2754" s="6" t="s">
        <v>38</v>
      </c>
      <c r="D2754" s="6" t="s">
        <v>38</v>
      </c>
      <c r="E2754" t="s">
        <v>22</v>
      </c>
      <c r="F2754">
        <v>7960</v>
      </c>
      <c r="G2754" s="7" t="str">
        <f>IFERROR(_xlfn.XLOOKUP(E2754,[1]Mapping!$G:$G,[1]Mapping!$H:$H),0)</f>
        <v>CLUSTER 2</v>
      </c>
    </row>
    <row r="2755" spans="1:7" ht="15.6" x14ac:dyDescent="0.3">
      <c r="A2755" t="str">
        <f t="shared" si="45"/>
        <v>August</v>
      </c>
      <c r="B2755" s="8">
        <v>45899</v>
      </c>
      <c r="C2755" s="6" t="s">
        <v>38</v>
      </c>
      <c r="D2755" s="6" t="s">
        <v>38</v>
      </c>
      <c r="E2755" t="s">
        <v>25</v>
      </c>
      <c r="F2755">
        <v>22750</v>
      </c>
      <c r="G2755" s="7" t="str">
        <f>IFERROR(_xlfn.XLOOKUP(E2755,[1]Mapping!$G:$G,[1]Mapping!$H:$H),0)</f>
        <v>CLUSTER 1</v>
      </c>
    </row>
    <row r="2756" spans="1:7" ht="15.6" x14ac:dyDescent="0.3">
      <c r="A2756" t="str">
        <f t="shared" si="45"/>
        <v>August</v>
      </c>
      <c r="B2756" s="8">
        <v>45899</v>
      </c>
      <c r="C2756" s="6" t="s">
        <v>38</v>
      </c>
      <c r="D2756" s="6" t="s">
        <v>38</v>
      </c>
      <c r="E2756" t="s">
        <v>55</v>
      </c>
      <c r="F2756">
        <v>13650</v>
      </c>
      <c r="G2756" s="7" t="str">
        <f>IFERROR(_xlfn.XLOOKUP(E2756,[1]Mapping!$G:$G,[1]Mapping!$H:$H),0)</f>
        <v>CLUSTER 1</v>
      </c>
    </row>
    <row r="2757" spans="1:7" ht="15.6" x14ac:dyDescent="0.3">
      <c r="A2757" t="str">
        <f t="shared" si="45"/>
        <v>August</v>
      </c>
      <c r="B2757" s="8">
        <v>45899</v>
      </c>
      <c r="C2757" s="6" t="s">
        <v>38</v>
      </c>
      <c r="D2757" s="6" t="s">
        <v>38</v>
      </c>
      <c r="E2757" t="s">
        <v>56</v>
      </c>
      <c r="F2757">
        <v>-30</v>
      </c>
      <c r="G2757" s="7" t="str">
        <f>IFERROR(_xlfn.XLOOKUP(E2757,[1]Mapping!$G:$G,[1]Mapping!$H:$H),0)</f>
        <v>CLUSTER 2</v>
      </c>
    </row>
    <row r="2758" spans="1:7" ht="15.6" x14ac:dyDescent="0.3">
      <c r="A2758" t="str">
        <f t="shared" si="45"/>
        <v>August</v>
      </c>
      <c r="B2758" s="8">
        <v>45899</v>
      </c>
      <c r="C2758" s="6" t="s">
        <v>38</v>
      </c>
      <c r="D2758" s="6" t="s">
        <v>38</v>
      </c>
      <c r="E2758" t="s">
        <v>57</v>
      </c>
      <c r="F2758">
        <v>3150</v>
      </c>
      <c r="G2758" s="7" t="str">
        <f>IFERROR(_xlfn.XLOOKUP(E2758,[1]Mapping!$G:$G,[1]Mapping!$H:$H),0)</f>
        <v>CLUSTER 1</v>
      </c>
    </row>
    <row r="2759" spans="1:7" ht="15.6" x14ac:dyDescent="0.3">
      <c r="A2759" t="str">
        <f t="shared" si="45"/>
        <v>August</v>
      </c>
      <c r="B2759" s="8">
        <v>45899</v>
      </c>
      <c r="C2759" s="6" t="s">
        <v>38</v>
      </c>
      <c r="D2759" s="6" t="s">
        <v>38</v>
      </c>
      <c r="E2759" t="s">
        <v>28</v>
      </c>
      <c r="F2759">
        <v>880</v>
      </c>
      <c r="G2759" s="7" t="str">
        <f>IFERROR(_xlfn.XLOOKUP(E2759,[1]Mapping!$G:$G,[1]Mapping!$H:$H),0)</f>
        <v>CLUSTER 1</v>
      </c>
    </row>
    <row r="2760" spans="1:7" ht="15.6" x14ac:dyDescent="0.3">
      <c r="A2760" t="str">
        <f t="shared" si="45"/>
        <v>August</v>
      </c>
      <c r="B2760" s="8">
        <v>45899</v>
      </c>
      <c r="C2760" s="6" t="s">
        <v>38</v>
      </c>
      <c r="D2760" s="6" t="s">
        <v>38</v>
      </c>
      <c r="E2760" t="s">
        <v>29</v>
      </c>
      <c r="F2760">
        <v>26800</v>
      </c>
      <c r="G2760" s="7" t="str">
        <f>IFERROR(_xlfn.XLOOKUP(E2760,[1]Mapping!$G:$G,[1]Mapping!$H:$H),0)</f>
        <v>CLUSTER 1</v>
      </c>
    </row>
    <row r="2761" spans="1:7" ht="15.6" x14ac:dyDescent="0.3">
      <c r="A2761" t="str">
        <f t="shared" si="45"/>
        <v>August</v>
      </c>
      <c r="B2761" s="8">
        <v>45899</v>
      </c>
      <c r="C2761" s="6" t="s">
        <v>38</v>
      </c>
      <c r="D2761" s="6" t="s">
        <v>38</v>
      </c>
      <c r="E2761" t="s">
        <v>31</v>
      </c>
      <c r="F2761">
        <v>105170</v>
      </c>
      <c r="G2761" s="7" t="str">
        <f>IFERROR(_xlfn.XLOOKUP(E2761,[1]Mapping!$G:$G,[1]Mapping!$H:$H),0)</f>
        <v>CLUSTER 1</v>
      </c>
    </row>
    <row r="2762" spans="1:7" ht="15.6" x14ac:dyDescent="0.3">
      <c r="A2762" t="str">
        <f t="shared" si="45"/>
        <v>August</v>
      </c>
      <c r="B2762" s="8">
        <v>45899</v>
      </c>
      <c r="C2762" s="6" t="s">
        <v>38</v>
      </c>
      <c r="D2762" s="6" t="s">
        <v>38</v>
      </c>
      <c r="E2762" t="s">
        <v>58</v>
      </c>
      <c r="F2762">
        <v>7620</v>
      </c>
      <c r="G2762" s="7" t="str">
        <f>IFERROR(_xlfn.XLOOKUP(E2762,[1]Mapping!$G:$G,[1]Mapping!$H:$H),0)</f>
        <v>CLUSTER 2</v>
      </c>
    </row>
    <row r="2763" spans="1:7" ht="15.6" x14ac:dyDescent="0.3">
      <c r="A2763" t="str">
        <f t="shared" si="45"/>
        <v>August</v>
      </c>
      <c r="B2763" s="8">
        <v>45899</v>
      </c>
      <c r="C2763" s="6" t="s">
        <v>38</v>
      </c>
      <c r="D2763" s="6" t="s">
        <v>38</v>
      </c>
      <c r="E2763" t="s">
        <v>32</v>
      </c>
      <c r="F2763">
        <v>3460</v>
      </c>
      <c r="G2763" s="7" t="str">
        <f>IFERROR(_xlfn.XLOOKUP(E2763,[1]Mapping!$G:$G,[1]Mapping!$H:$H),0)</f>
        <v>CLUSTER 1</v>
      </c>
    </row>
    <row r="2764" spans="1:7" ht="15.6" x14ac:dyDescent="0.3">
      <c r="A2764" t="str">
        <f t="shared" si="45"/>
        <v>August</v>
      </c>
      <c r="B2764" s="8">
        <v>45899</v>
      </c>
      <c r="C2764" s="6" t="s">
        <v>38</v>
      </c>
      <c r="D2764" s="6" t="s">
        <v>38</v>
      </c>
      <c r="E2764" t="s">
        <v>33</v>
      </c>
      <c r="F2764">
        <v>4550</v>
      </c>
      <c r="G2764" s="7" t="str">
        <f>IFERROR(_xlfn.XLOOKUP(E2764,[1]Mapping!$G:$G,[1]Mapping!$H:$H),0)</f>
        <v>CLUSTER 1</v>
      </c>
    </row>
    <row r="2765" spans="1:7" ht="15.6" x14ac:dyDescent="0.3">
      <c r="A2765" t="str">
        <f t="shared" si="45"/>
        <v>August</v>
      </c>
      <c r="B2765" s="8">
        <v>45899</v>
      </c>
      <c r="C2765" s="6" t="s">
        <v>38</v>
      </c>
      <c r="D2765" s="6" t="s">
        <v>38</v>
      </c>
      <c r="E2765" t="s">
        <v>34</v>
      </c>
      <c r="F2765">
        <v>3150</v>
      </c>
      <c r="G2765" s="7" t="str">
        <f>IFERROR(_xlfn.XLOOKUP(E2765,[1]Mapping!$G:$G,[1]Mapping!$H:$H),0)</f>
        <v>CLUSTER 2</v>
      </c>
    </row>
    <row r="2766" spans="1:7" ht="15.6" x14ac:dyDescent="0.3">
      <c r="A2766" t="str">
        <f t="shared" si="45"/>
        <v>August</v>
      </c>
      <c r="B2766" s="8">
        <v>45899</v>
      </c>
      <c r="C2766" s="6" t="s">
        <v>38</v>
      </c>
      <c r="D2766" s="6" t="s">
        <v>38</v>
      </c>
      <c r="E2766" t="s">
        <v>35</v>
      </c>
      <c r="F2766">
        <v>6770</v>
      </c>
      <c r="G2766" s="7" t="str">
        <f>IFERROR(_xlfn.XLOOKUP(E2766,[1]Mapping!$G:$G,[1]Mapping!$H:$H),0)</f>
        <v>CLUSTER 2</v>
      </c>
    </row>
    <row r="2767" spans="1:7" ht="15.6" x14ac:dyDescent="0.3">
      <c r="A2767" t="str">
        <f t="shared" si="45"/>
        <v>August</v>
      </c>
      <c r="B2767" s="8">
        <v>45899</v>
      </c>
      <c r="C2767" s="6" t="s">
        <v>38</v>
      </c>
      <c r="D2767" s="6" t="s">
        <v>38</v>
      </c>
      <c r="E2767" t="s">
        <v>36</v>
      </c>
      <c r="F2767">
        <v>1760</v>
      </c>
      <c r="G2767" s="7" t="str">
        <f>IFERROR(_xlfn.XLOOKUP(E2767,[1]Mapping!$G:$G,[1]Mapping!$H:$H),0)</f>
        <v>CLUSTER 2</v>
      </c>
    </row>
    <row r="2769" spans="1:7" ht="15.6" x14ac:dyDescent="0.3">
      <c r="A2769" t="str">
        <f t="shared" ref="A2769:A2832" si="46">TEXT(B2769,"MMMM")</f>
        <v>September</v>
      </c>
      <c r="B2769" s="8">
        <v>45901</v>
      </c>
      <c r="C2769" s="6" t="s">
        <v>0</v>
      </c>
      <c r="D2769" s="6" t="s">
        <v>0</v>
      </c>
      <c r="E2769" t="s">
        <v>9</v>
      </c>
      <c r="F2769">
        <v>100</v>
      </c>
      <c r="G2769" s="7" t="str">
        <f>IFERROR(_xlfn.XLOOKUP(E2769,[2]Mapping!$G:$G,[2]Mapping!$H:$H),0)</f>
        <v>CLUSTER 2</v>
      </c>
    </row>
    <row r="2770" spans="1:7" ht="15.6" x14ac:dyDescent="0.3">
      <c r="A2770" t="str">
        <f t="shared" si="46"/>
        <v>September</v>
      </c>
      <c r="B2770" s="8">
        <v>45901</v>
      </c>
      <c r="C2770" s="6" t="s">
        <v>0</v>
      </c>
      <c r="D2770" s="6" t="s">
        <v>0</v>
      </c>
      <c r="E2770" t="s">
        <v>15</v>
      </c>
      <c r="F2770">
        <v>500</v>
      </c>
      <c r="G2770" s="7" t="str">
        <f>IFERROR(_xlfn.XLOOKUP(E2770,[2]Mapping!$G:$G,[2]Mapping!$H:$H),0)</f>
        <v>CLUSTER 2</v>
      </c>
    </row>
    <row r="2771" spans="1:7" ht="15.6" x14ac:dyDescent="0.3">
      <c r="A2771" t="str">
        <f t="shared" si="46"/>
        <v>September</v>
      </c>
      <c r="B2771" s="8">
        <v>45901</v>
      </c>
      <c r="C2771" s="6" t="s">
        <v>0</v>
      </c>
      <c r="D2771" s="6" t="s">
        <v>0</v>
      </c>
      <c r="E2771" t="s">
        <v>24</v>
      </c>
      <c r="F2771">
        <v>600</v>
      </c>
      <c r="G2771" s="7" t="str">
        <f>IFERROR(_xlfn.XLOOKUP(E2771,[2]Mapping!$G:$G,[2]Mapping!$H:$H),0)</f>
        <v>CLUSTER 1</v>
      </c>
    </row>
    <row r="2772" spans="1:7" ht="15.6" x14ac:dyDescent="0.3">
      <c r="A2772" t="str">
        <f t="shared" si="46"/>
        <v>September</v>
      </c>
      <c r="B2772" s="8">
        <v>45901</v>
      </c>
      <c r="C2772" s="6" t="s">
        <v>0</v>
      </c>
      <c r="D2772" s="6" t="s">
        <v>0</v>
      </c>
      <c r="E2772" t="s">
        <v>25</v>
      </c>
      <c r="F2772">
        <v>1000</v>
      </c>
      <c r="G2772" s="7" t="str">
        <f>IFERROR(_xlfn.XLOOKUP(E2772,[2]Mapping!$G:$G,[2]Mapping!$H:$H),0)</f>
        <v>CLUSTER 1</v>
      </c>
    </row>
    <row r="2773" spans="1:7" ht="15.6" x14ac:dyDescent="0.3">
      <c r="A2773" t="str">
        <f t="shared" si="46"/>
        <v>September</v>
      </c>
      <c r="B2773" s="8">
        <v>45901</v>
      </c>
      <c r="C2773" s="6" t="s">
        <v>0</v>
      </c>
      <c r="D2773" s="6" t="s">
        <v>0</v>
      </c>
      <c r="E2773" t="s">
        <v>28</v>
      </c>
      <c r="F2773">
        <v>500</v>
      </c>
      <c r="G2773" s="7" t="str">
        <f>IFERROR(_xlfn.XLOOKUP(E2773,[2]Mapping!$G:$G,[2]Mapping!$H:$H),0)</f>
        <v>CLUSTER 1</v>
      </c>
    </row>
    <row r="2774" spans="1:7" ht="15.6" x14ac:dyDescent="0.3">
      <c r="A2774" t="str">
        <f t="shared" si="46"/>
        <v>September</v>
      </c>
      <c r="B2774" s="8">
        <v>45901</v>
      </c>
      <c r="C2774" s="6" t="s">
        <v>0</v>
      </c>
      <c r="D2774" s="6" t="s">
        <v>0</v>
      </c>
      <c r="E2774" t="s">
        <v>58</v>
      </c>
      <c r="F2774">
        <v>1200</v>
      </c>
      <c r="G2774" s="7" t="str">
        <f>IFERROR(_xlfn.XLOOKUP(E2774,[2]Mapping!$G:$G,[2]Mapping!$H:$H),0)</f>
        <v>CLUSTER 2</v>
      </c>
    </row>
    <row r="2775" spans="1:7" ht="15.6" x14ac:dyDescent="0.3">
      <c r="A2775" t="str">
        <f t="shared" si="46"/>
        <v>September</v>
      </c>
      <c r="B2775" s="8">
        <v>45901</v>
      </c>
      <c r="C2775" s="6" t="s">
        <v>2</v>
      </c>
      <c r="D2775" s="6" t="s">
        <v>2</v>
      </c>
      <c r="E2775" t="s">
        <v>3</v>
      </c>
      <c r="F2775">
        <v>320214.32999999996</v>
      </c>
      <c r="G2775" s="7" t="str">
        <f>IFERROR(_xlfn.XLOOKUP(E2775,[2]Mapping!$G:$G,[2]Mapping!$H:$H),0)</f>
        <v>CLUSTER 1</v>
      </c>
    </row>
    <row r="2776" spans="1:7" ht="15.6" x14ac:dyDescent="0.3">
      <c r="A2776" t="str">
        <f t="shared" si="46"/>
        <v>September</v>
      </c>
      <c r="B2776" s="8">
        <v>45901</v>
      </c>
      <c r="C2776" s="6" t="s">
        <v>2</v>
      </c>
      <c r="D2776" s="6" t="s">
        <v>2</v>
      </c>
      <c r="E2776" t="s">
        <v>45</v>
      </c>
      <c r="F2776">
        <v>157299.98000000001</v>
      </c>
      <c r="G2776" s="7" t="str">
        <f>IFERROR(_xlfn.XLOOKUP(E2776,[2]Mapping!$G:$G,[2]Mapping!$H:$H),0)</f>
        <v>CLUSTER 1</v>
      </c>
    </row>
    <row r="2777" spans="1:7" ht="15.6" x14ac:dyDescent="0.3">
      <c r="A2777" t="str">
        <f t="shared" si="46"/>
        <v>September</v>
      </c>
      <c r="B2777" s="8">
        <v>45901</v>
      </c>
      <c r="C2777" s="6" t="s">
        <v>2</v>
      </c>
      <c r="D2777" s="6" t="s">
        <v>2</v>
      </c>
      <c r="E2777" t="s">
        <v>46</v>
      </c>
      <c r="F2777">
        <v>232657.19</v>
      </c>
      <c r="G2777" s="7" t="str">
        <f>IFERROR(_xlfn.XLOOKUP(E2777,[2]Mapping!$G:$G,[2]Mapping!$H:$H),0)</f>
        <v>CLUSTER 2</v>
      </c>
    </row>
    <row r="2778" spans="1:7" ht="15.6" x14ac:dyDescent="0.3">
      <c r="A2778" t="str">
        <f t="shared" si="46"/>
        <v>September</v>
      </c>
      <c r="B2778" s="8">
        <v>45901</v>
      </c>
      <c r="C2778" s="6" t="s">
        <v>2</v>
      </c>
      <c r="D2778" s="6" t="s">
        <v>2</v>
      </c>
      <c r="E2778" t="s">
        <v>4</v>
      </c>
      <c r="F2778">
        <v>98021</v>
      </c>
      <c r="G2778" s="7" t="str">
        <f>IFERROR(_xlfn.XLOOKUP(E2778,[2]Mapping!$G:$G,[2]Mapping!$H:$H),0)</f>
        <v>CLUSTER 1</v>
      </c>
    </row>
    <row r="2779" spans="1:7" ht="15.6" x14ac:dyDescent="0.3">
      <c r="A2779" t="str">
        <f t="shared" si="46"/>
        <v>September</v>
      </c>
      <c r="B2779" s="8">
        <v>45901</v>
      </c>
      <c r="C2779" s="6" t="s">
        <v>2</v>
      </c>
      <c r="D2779" s="6" t="s">
        <v>2</v>
      </c>
      <c r="E2779" t="s">
        <v>5</v>
      </c>
      <c r="F2779">
        <v>84448.38</v>
      </c>
      <c r="G2779" s="7" t="str">
        <f>IFERROR(_xlfn.XLOOKUP(E2779,[2]Mapping!$G:$G,[2]Mapping!$H:$H),0)</f>
        <v>CLUSTER 1</v>
      </c>
    </row>
    <row r="2780" spans="1:7" ht="15.6" x14ac:dyDescent="0.3">
      <c r="A2780" t="str">
        <f t="shared" si="46"/>
        <v>September</v>
      </c>
      <c r="B2780" s="8">
        <v>45901</v>
      </c>
      <c r="C2780" s="6" t="s">
        <v>2</v>
      </c>
      <c r="D2780" s="6" t="s">
        <v>2</v>
      </c>
      <c r="E2780" t="s">
        <v>6</v>
      </c>
      <c r="F2780">
        <v>867602.59000000008</v>
      </c>
      <c r="G2780" s="7" t="str">
        <f>IFERROR(_xlfn.XLOOKUP(E2780,[2]Mapping!$G:$G,[2]Mapping!$H:$H),0)</f>
        <v>CLUSTER 2</v>
      </c>
    </row>
    <row r="2781" spans="1:7" ht="15.6" x14ac:dyDescent="0.3">
      <c r="A2781" t="str">
        <f t="shared" si="46"/>
        <v>September</v>
      </c>
      <c r="B2781" s="8">
        <v>45901</v>
      </c>
      <c r="C2781" s="6" t="s">
        <v>2</v>
      </c>
      <c r="D2781" s="6" t="s">
        <v>2</v>
      </c>
      <c r="E2781" t="s">
        <v>47</v>
      </c>
      <c r="F2781">
        <v>102560</v>
      </c>
      <c r="G2781" s="7" t="str">
        <f>IFERROR(_xlfn.XLOOKUP(E2781,[2]Mapping!$G:$G,[2]Mapping!$H:$H),0)</f>
        <v>CLUSTER 1</v>
      </c>
    </row>
    <row r="2782" spans="1:7" ht="15.6" x14ac:dyDescent="0.3">
      <c r="A2782" t="str">
        <f t="shared" si="46"/>
        <v>September</v>
      </c>
      <c r="B2782" s="8">
        <v>45901</v>
      </c>
      <c r="C2782" s="6" t="s">
        <v>2</v>
      </c>
      <c r="D2782" s="6" t="s">
        <v>2</v>
      </c>
      <c r="E2782" t="s">
        <v>7</v>
      </c>
      <c r="F2782">
        <v>200951.38</v>
      </c>
      <c r="G2782" s="7" t="str">
        <f>IFERROR(_xlfn.XLOOKUP(E2782,[2]Mapping!$G:$G,[2]Mapping!$H:$H),0)</f>
        <v>CLUSTER 1</v>
      </c>
    </row>
    <row r="2783" spans="1:7" ht="15.6" x14ac:dyDescent="0.3">
      <c r="A2783" t="str">
        <f t="shared" si="46"/>
        <v>September</v>
      </c>
      <c r="B2783" s="8">
        <v>45901</v>
      </c>
      <c r="C2783" s="6" t="s">
        <v>2</v>
      </c>
      <c r="D2783" s="6" t="s">
        <v>2</v>
      </c>
      <c r="E2783" t="s">
        <v>8</v>
      </c>
      <c r="F2783">
        <v>454850</v>
      </c>
      <c r="G2783" s="7" t="str">
        <f>IFERROR(_xlfn.XLOOKUP(E2783,[2]Mapping!$G:$G,[2]Mapping!$H:$H),0)</f>
        <v>CLUSTER 2</v>
      </c>
    </row>
    <row r="2784" spans="1:7" ht="15.6" x14ac:dyDescent="0.3">
      <c r="A2784" t="str">
        <f t="shared" si="46"/>
        <v>September</v>
      </c>
      <c r="B2784" s="8">
        <v>45901</v>
      </c>
      <c r="C2784" s="6" t="s">
        <v>2</v>
      </c>
      <c r="D2784" s="6" t="s">
        <v>2</v>
      </c>
      <c r="E2784" t="s">
        <v>9</v>
      </c>
      <c r="F2784">
        <v>682207.56</v>
      </c>
      <c r="G2784" s="7" t="str">
        <f>IFERROR(_xlfn.XLOOKUP(E2784,[2]Mapping!$G:$G,[2]Mapping!$H:$H),0)</f>
        <v>CLUSTER 2</v>
      </c>
    </row>
    <row r="2785" spans="1:7" ht="15.6" x14ac:dyDescent="0.3">
      <c r="A2785" t="str">
        <f t="shared" si="46"/>
        <v>September</v>
      </c>
      <c r="B2785" s="8">
        <v>45901</v>
      </c>
      <c r="C2785" s="6" t="s">
        <v>2</v>
      </c>
      <c r="D2785" s="6" t="s">
        <v>2</v>
      </c>
      <c r="E2785" t="s">
        <v>10</v>
      </c>
      <c r="F2785">
        <v>333233.17999999993</v>
      </c>
      <c r="G2785" s="7" t="str">
        <f>IFERROR(_xlfn.XLOOKUP(E2785,[2]Mapping!$G:$G,[2]Mapping!$H:$H),0)</f>
        <v>CLUSTER 1</v>
      </c>
    </row>
    <row r="2786" spans="1:7" ht="15.6" x14ac:dyDescent="0.3">
      <c r="A2786" t="str">
        <f t="shared" si="46"/>
        <v>September</v>
      </c>
      <c r="B2786" s="8">
        <v>45901</v>
      </c>
      <c r="C2786" s="6" t="s">
        <v>2</v>
      </c>
      <c r="D2786" s="6" t="s">
        <v>2</v>
      </c>
      <c r="E2786" t="s">
        <v>11</v>
      </c>
      <c r="F2786">
        <v>731687.29</v>
      </c>
      <c r="G2786" s="7" t="str">
        <f>IFERROR(_xlfn.XLOOKUP(E2786,[2]Mapping!$G:$G,[2]Mapping!$H:$H),0)</f>
        <v>CLUSTER 2</v>
      </c>
    </row>
    <row r="2787" spans="1:7" ht="15.6" x14ac:dyDescent="0.3">
      <c r="A2787" t="str">
        <f t="shared" si="46"/>
        <v>September</v>
      </c>
      <c r="B2787" s="8">
        <v>45901</v>
      </c>
      <c r="C2787" s="6" t="s">
        <v>2</v>
      </c>
      <c r="D2787" s="6" t="s">
        <v>2</v>
      </c>
      <c r="E2787" t="s">
        <v>12</v>
      </c>
      <c r="F2787">
        <v>194657.83</v>
      </c>
      <c r="G2787" s="7" t="str">
        <f>IFERROR(_xlfn.XLOOKUP(E2787,[2]Mapping!$G:$G,[2]Mapping!$H:$H),0)</f>
        <v>CLUSTER 2</v>
      </c>
    </row>
    <row r="2788" spans="1:7" ht="15.6" x14ac:dyDescent="0.3">
      <c r="A2788" t="str">
        <f t="shared" si="46"/>
        <v>September</v>
      </c>
      <c r="B2788" s="8">
        <v>45901</v>
      </c>
      <c r="C2788" s="6" t="s">
        <v>2</v>
      </c>
      <c r="D2788" s="6" t="s">
        <v>2</v>
      </c>
      <c r="E2788" t="s">
        <v>13</v>
      </c>
      <c r="F2788">
        <v>643230.23</v>
      </c>
      <c r="G2788" s="7" t="str">
        <f>IFERROR(_xlfn.XLOOKUP(E2788,[2]Mapping!$G:$G,[2]Mapping!$H:$H),0)</f>
        <v>CLUSTER 1</v>
      </c>
    </row>
    <row r="2789" spans="1:7" ht="15.6" x14ac:dyDescent="0.3">
      <c r="A2789" t="str">
        <f t="shared" si="46"/>
        <v>September</v>
      </c>
      <c r="B2789" s="8">
        <v>45901</v>
      </c>
      <c r="C2789" s="6" t="s">
        <v>2</v>
      </c>
      <c r="D2789" s="6" t="s">
        <v>2</v>
      </c>
      <c r="E2789" t="s">
        <v>48</v>
      </c>
      <c r="F2789">
        <v>338244.63</v>
      </c>
      <c r="G2789" s="7" t="str">
        <f>IFERROR(_xlfn.XLOOKUP(E2789,[2]Mapping!$G:$G,[2]Mapping!$H:$H),0)</f>
        <v>CLUSTER 1</v>
      </c>
    </row>
    <row r="2790" spans="1:7" ht="15.6" x14ac:dyDescent="0.3">
      <c r="A2790" t="str">
        <f t="shared" si="46"/>
        <v>September</v>
      </c>
      <c r="B2790" s="8">
        <v>45901</v>
      </c>
      <c r="C2790" s="6" t="s">
        <v>2</v>
      </c>
      <c r="D2790" s="6" t="s">
        <v>2</v>
      </c>
      <c r="E2790" t="s">
        <v>14</v>
      </c>
      <c r="F2790">
        <v>280169.86</v>
      </c>
      <c r="G2790" s="7" t="str">
        <f>IFERROR(_xlfn.XLOOKUP(E2790,[2]Mapping!$G:$G,[2]Mapping!$H:$H),0)</f>
        <v>CLUSTER 2</v>
      </c>
    </row>
    <row r="2791" spans="1:7" ht="15.6" x14ac:dyDescent="0.3">
      <c r="A2791" t="str">
        <f t="shared" si="46"/>
        <v>September</v>
      </c>
      <c r="B2791" s="8">
        <v>45901</v>
      </c>
      <c r="C2791" s="6" t="s">
        <v>2</v>
      </c>
      <c r="D2791" s="6" t="s">
        <v>2</v>
      </c>
      <c r="E2791" t="s">
        <v>15</v>
      </c>
      <c r="F2791">
        <v>191495.03</v>
      </c>
      <c r="G2791" s="7" t="str">
        <f>IFERROR(_xlfn.XLOOKUP(E2791,[2]Mapping!$G:$G,[2]Mapping!$H:$H),0)</f>
        <v>CLUSTER 2</v>
      </c>
    </row>
    <row r="2792" spans="1:7" ht="15.6" x14ac:dyDescent="0.3">
      <c r="A2792" t="str">
        <f t="shared" si="46"/>
        <v>September</v>
      </c>
      <c r="B2792" s="8">
        <v>45901</v>
      </c>
      <c r="C2792" s="6" t="s">
        <v>2</v>
      </c>
      <c r="D2792" s="6" t="s">
        <v>2</v>
      </c>
      <c r="E2792" t="s">
        <v>16</v>
      </c>
      <c r="F2792">
        <v>1042445.6799999999</v>
      </c>
      <c r="G2792" s="7" t="str">
        <f>IFERROR(_xlfn.XLOOKUP(E2792,[2]Mapping!$G:$G,[2]Mapping!$H:$H),0)</f>
        <v>CLUSTER 1</v>
      </c>
    </row>
    <row r="2793" spans="1:7" ht="15.6" x14ac:dyDescent="0.3">
      <c r="A2793" t="str">
        <f t="shared" si="46"/>
        <v>September</v>
      </c>
      <c r="B2793" s="8">
        <v>45901</v>
      </c>
      <c r="C2793" s="6" t="s">
        <v>2</v>
      </c>
      <c r="D2793" s="6" t="s">
        <v>2</v>
      </c>
      <c r="E2793" t="s">
        <v>49</v>
      </c>
      <c r="F2793">
        <v>205932.5</v>
      </c>
      <c r="G2793" s="7" t="str">
        <f>IFERROR(_xlfn.XLOOKUP(E2793,[2]Mapping!$G:$G,[2]Mapping!$H:$H),0)</f>
        <v>CLUSTER 1</v>
      </c>
    </row>
    <row r="2794" spans="1:7" ht="15.6" x14ac:dyDescent="0.3">
      <c r="A2794" t="str">
        <f t="shared" si="46"/>
        <v>September</v>
      </c>
      <c r="B2794" s="8">
        <v>45901</v>
      </c>
      <c r="C2794" s="6" t="s">
        <v>2</v>
      </c>
      <c r="D2794" s="6" t="s">
        <v>2</v>
      </c>
      <c r="E2794" t="s">
        <v>17</v>
      </c>
      <c r="F2794">
        <v>492643.79</v>
      </c>
      <c r="G2794" s="7" t="str">
        <f>IFERROR(_xlfn.XLOOKUP(E2794,[2]Mapping!$G:$G,[2]Mapping!$H:$H),0)</f>
        <v>CLUSTER 1</v>
      </c>
    </row>
    <row r="2795" spans="1:7" ht="15.6" x14ac:dyDescent="0.3">
      <c r="A2795" t="str">
        <f t="shared" si="46"/>
        <v>September</v>
      </c>
      <c r="B2795" s="8">
        <v>45901</v>
      </c>
      <c r="C2795" s="6" t="s">
        <v>2</v>
      </c>
      <c r="D2795" s="6" t="s">
        <v>2</v>
      </c>
      <c r="E2795" t="s">
        <v>50</v>
      </c>
      <c r="F2795">
        <v>263158.69</v>
      </c>
      <c r="G2795" s="7" t="str">
        <f>IFERROR(_xlfn.XLOOKUP(E2795,[2]Mapping!$G:$G,[2]Mapping!$H:$H),0)</f>
        <v>CLUSTER 1</v>
      </c>
    </row>
    <row r="2796" spans="1:7" ht="15.6" x14ac:dyDescent="0.3">
      <c r="A2796" t="str">
        <f t="shared" si="46"/>
        <v>September</v>
      </c>
      <c r="B2796" s="8">
        <v>45901</v>
      </c>
      <c r="C2796" s="6" t="s">
        <v>2</v>
      </c>
      <c r="D2796" s="6" t="s">
        <v>2</v>
      </c>
      <c r="E2796" t="s">
        <v>18</v>
      </c>
      <c r="F2796">
        <v>586234.21</v>
      </c>
      <c r="G2796" s="7" t="str">
        <f>IFERROR(_xlfn.XLOOKUP(E2796,[2]Mapping!$G:$G,[2]Mapping!$H:$H),0)</f>
        <v>CLUSTER 2</v>
      </c>
    </row>
    <row r="2797" spans="1:7" ht="15.6" x14ac:dyDescent="0.3">
      <c r="A2797" t="str">
        <f t="shared" si="46"/>
        <v>September</v>
      </c>
      <c r="B2797" s="8">
        <v>45901</v>
      </c>
      <c r="C2797" s="6" t="s">
        <v>2</v>
      </c>
      <c r="D2797" s="6" t="s">
        <v>2</v>
      </c>
      <c r="E2797" t="s">
        <v>51</v>
      </c>
      <c r="F2797">
        <v>30881.040000000001</v>
      </c>
      <c r="G2797" s="7" t="str">
        <f>IFERROR(_xlfn.XLOOKUP(E2797,[2]Mapping!$G:$G,[2]Mapping!$H:$H),0)</f>
        <v>CLUSTER 2</v>
      </c>
    </row>
    <row r="2798" spans="1:7" ht="15.6" x14ac:dyDescent="0.3">
      <c r="A2798" t="str">
        <f t="shared" si="46"/>
        <v>September</v>
      </c>
      <c r="B2798" s="8">
        <v>45901</v>
      </c>
      <c r="C2798" s="6" t="s">
        <v>2</v>
      </c>
      <c r="D2798" s="6" t="s">
        <v>2</v>
      </c>
      <c r="E2798" t="s">
        <v>19</v>
      </c>
      <c r="F2798">
        <v>279290.05000000005</v>
      </c>
      <c r="G2798" s="7" t="str">
        <f>IFERROR(_xlfn.XLOOKUP(E2798,[2]Mapping!$G:$G,[2]Mapping!$H:$H),0)</f>
        <v>CLUSTER 2</v>
      </c>
    </row>
    <row r="2799" spans="1:7" ht="15.6" x14ac:dyDescent="0.3">
      <c r="A2799" t="str">
        <f t="shared" si="46"/>
        <v>September</v>
      </c>
      <c r="B2799" s="8">
        <v>45901</v>
      </c>
      <c r="C2799" s="6" t="s">
        <v>2</v>
      </c>
      <c r="D2799" s="6" t="s">
        <v>2</v>
      </c>
      <c r="E2799" t="s">
        <v>52</v>
      </c>
      <c r="F2799">
        <v>99079.010000000009</v>
      </c>
      <c r="G2799" s="7" t="str">
        <f>IFERROR(_xlfn.XLOOKUP(E2799,[2]Mapping!$G:$G,[2]Mapping!$H:$H),0)</f>
        <v>CLUSTER 2</v>
      </c>
    </row>
    <row r="2800" spans="1:7" ht="15.6" x14ac:dyDescent="0.3">
      <c r="A2800" t="str">
        <f t="shared" si="46"/>
        <v>September</v>
      </c>
      <c r="B2800" s="8">
        <v>45901</v>
      </c>
      <c r="C2800" s="6" t="s">
        <v>2</v>
      </c>
      <c r="D2800" s="6" t="s">
        <v>2</v>
      </c>
      <c r="E2800" t="s">
        <v>20</v>
      </c>
      <c r="F2800">
        <v>429980.38999999996</v>
      </c>
      <c r="G2800" s="7" t="str">
        <f>IFERROR(_xlfn.XLOOKUP(E2800,[2]Mapping!$G:$G,[2]Mapping!$H:$H),0)</f>
        <v>CLUSTER 2</v>
      </c>
    </row>
    <row r="2801" spans="1:7" ht="15.6" x14ac:dyDescent="0.3">
      <c r="A2801" t="str">
        <f t="shared" si="46"/>
        <v>September</v>
      </c>
      <c r="B2801" s="8">
        <v>45901</v>
      </c>
      <c r="C2801" s="6" t="s">
        <v>2</v>
      </c>
      <c r="D2801" s="6" t="s">
        <v>2</v>
      </c>
      <c r="E2801" t="s">
        <v>21</v>
      </c>
      <c r="F2801">
        <v>139310.41</v>
      </c>
      <c r="G2801" s="7" t="str">
        <f>IFERROR(_xlfn.XLOOKUP(E2801,[2]Mapping!$G:$G,[2]Mapping!$H:$H),0)</f>
        <v>CLUSTER 2</v>
      </c>
    </row>
    <row r="2802" spans="1:7" ht="15.6" x14ac:dyDescent="0.3">
      <c r="A2802" t="str">
        <f t="shared" si="46"/>
        <v>September</v>
      </c>
      <c r="B2802" s="8">
        <v>45901</v>
      </c>
      <c r="C2802" s="6" t="s">
        <v>2</v>
      </c>
      <c r="D2802" s="6" t="s">
        <v>2</v>
      </c>
      <c r="E2802" t="s">
        <v>53</v>
      </c>
      <c r="F2802">
        <v>61560.01</v>
      </c>
      <c r="G2802" s="7" t="str">
        <f>IFERROR(_xlfn.XLOOKUP(E2802,[2]Mapping!$G:$G,[2]Mapping!$H:$H),0)</f>
        <v>CLUSTER 2</v>
      </c>
    </row>
    <row r="2803" spans="1:7" ht="15.6" x14ac:dyDescent="0.3">
      <c r="A2803" t="str">
        <f t="shared" si="46"/>
        <v>September</v>
      </c>
      <c r="B2803" s="8">
        <v>45901</v>
      </c>
      <c r="C2803" s="6" t="s">
        <v>2</v>
      </c>
      <c r="D2803" s="6" t="s">
        <v>2</v>
      </c>
      <c r="E2803" t="s">
        <v>22</v>
      </c>
      <c r="F2803">
        <v>718427.65999999992</v>
      </c>
      <c r="G2803" s="7" t="str">
        <f>IFERROR(_xlfn.XLOOKUP(E2803,[2]Mapping!$G:$G,[2]Mapping!$H:$H),0)</f>
        <v>CLUSTER 2</v>
      </c>
    </row>
    <row r="2804" spans="1:7" ht="15.6" x14ac:dyDescent="0.3">
      <c r="A2804" t="str">
        <f t="shared" si="46"/>
        <v>September</v>
      </c>
      <c r="B2804" s="8">
        <v>45901</v>
      </c>
      <c r="C2804" s="6" t="s">
        <v>2</v>
      </c>
      <c r="D2804" s="6" t="s">
        <v>2</v>
      </c>
      <c r="E2804" t="s">
        <v>23</v>
      </c>
      <c r="F2804">
        <v>174250</v>
      </c>
      <c r="G2804" s="7" t="str">
        <f>IFERROR(_xlfn.XLOOKUP(E2804,[2]Mapping!$G:$G,[2]Mapping!$H:$H),0)</f>
        <v>CLUSTER 2</v>
      </c>
    </row>
    <row r="2805" spans="1:7" ht="15.6" x14ac:dyDescent="0.3">
      <c r="A2805" t="str">
        <f t="shared" si="46"/>
        <v>September</v>
      </c>
      <c r="B2805" s="8">
        <v>45901</v>
      </c>
      <c r="C2805" s="6" t="s">
        <v>2</v>
      </c>
      <c r="D2805" s="6" t="s">
        <v>2</v>
      </c>
      <c r="E2805" t="s">
        <v>24</v>
      </c>
      <c r="F2805">
        <v>549792.62</v>
      </c>
      <c r="G2805" s="7" t="str">
        <f>IFERROR(_xlfn.XLOOKUP(E2805,[2]Mapping!$G:$G,[2]Mapping!$H:$H),0)</f>
        <v>CLUSTER 1</v>
      </c>
    </row>
    <row r="2806" spans="1:7" ht="15.6" x14ac:dyDescent="0.3">
      <c r="A2806" t="str">
        <f t="shared" si="46"/>
        <v>September</v>
      </c>
      <c r="B2806" s="8">
        <v>45901</v>
      </c>
      <c r="C2806" s="6" t="s">
        <v>2</v>
      </c>
      <c r="D2806" s="6" t="s">
        <v>2</v>
      </c>
      <c r="E2806" t="s">
        <v>25</v>
      </c>
      <c r="F2806">
        <v>861154.36</v>
      </c>
      <c r="G2806" s="7" t="str">
        <f>IFERROR(_xlfn.XLOOKUP(E2806,[2]Mapping!$G:$G,[2]Mapping!$H:$H),0)</f>
        <v>CLUSTER 1</v>
      </c>
    </row>
    <row r="2807" spans="1:7" ht="15.6" x14ac:dyDescent="0.3">
      <c r="A2807" t="str">
        <f t="shared" si="46"/>
        <v>September</v>
      </c>
      <c r="B2807" s="8">
        <v>45901</v>
      </c>
      <c r="C2807" s="6" t="s">
        <v>2</v>
      </c>
      <c r="D2807" s="6" t="s">
        <v>2</v>
      </c>
      <c r="E2807" t="s">
        <v>54</v>
      </c>
      <c r="F2807">
        <v>37330</v>
      </c>
      <c r="G2807" s="7" t="str">
        <f>IFERROR(_xlfn.XLOOKUP(E2807,[2]Mapping!$G:$G,[2]Mapping!$H:$H),0)</f>
        <v>CLUSTER 1</v>
      </c>
    </row>
    <row r="2808" spans="1:7" ht="15.6" x14ac:dyDescent="0.3">
      <c r="A2808" t="str">
        <f t="shared" si="46"/>
        <v>September</v>
      </c>
      <c r="B2808" s="8">
        <v>45901</v>
      </c>
      <c r="C2808" s="6" t="s">
        <v>2</v>
      </c>
      <c r="D2808" s="6" t="s">
        <v>2</v>
      </c>
      <c r="E2808" t="s">
        <v>26</v>
      </c>
      <c r="F2808">
        <v>165285.90000000002</v>
      </c>
      <c r="G2808" s="7" t="str">
        <f>IFERROR(_xlfn.XLOOKUP(E2808,[2]Mapping!$G:$G,[2]Mapping!$H:$H),0)</f>
        <v>CLUSTER 1</v>
      </c>
    </row>
    <row r="2809" spans="1:7" ht="15.6" x14ac:dyDescent="0.3">
      <c r="A2809" t="str">
        <f t="shared" si="46"/>
        <v>September</v>
      </c>
      <c r="B2809" s="8">
        <v>45901</v>
      </c>
      <c r="C2809" s="6" t="s">
        <v>2</v>
      </c>
      <c r="D2809" s="6" t="s">
        <v>2</v>
      </c>
      <c r="E2809" t="s">
        <v>55</v>
      </c>
      <c r="F2809">
        <v>324650</v>
      </c>
      <c r="G2809" s="7" t="str">
        <f>IFERROR(_xlfn.XLOOKUP(E2809,[2]Mapping!$G:$G,[2]Mapping!$H:$H),0)</f>
        <v>CLUSTER 1</v>
      </c>
    </row>
    <row r="2810" spans="1:7" ht="15.6" x14ac:dyDescent="0.3">
      <c r="A2810" t="str">
        <f t="shared" si="46"/>
        <v>September</v>
      </c>
      <c r="B2810" s="8">
        <v>45901</v>
      </c>
      <c r="C2810" s="6" t="s">
        <v>2</v>
      </c>
      <c r="D2810" s="6" t="s">
        <v>2</v>
      </c>
      <c r="E2810" t="s">
        <v>27</v>
      </c>
      <c r="F2810">
        <v>229792.06000000003</v>
      </c>
      <c r="G2810" s="7" t="str">
        <f>IFERROR(_xlfn.XLOOKUP(E2810,[2]Mapping!$G:$G,[2]Mapping!$H:$H),0)</f>
        <v>CLUSTER 2</v>
      </c>
    </row>
    <row r="2811" spans="1:7" ht="15.6" x14ac:dyDescent="0.3">
      <c r="A2811" t="str">
        <f t="shared" si="46"/>
        <v>September</v>
      </c>
      <c r="B2811" s="8">
        <v>45901</v>
      </c>
      <c r="C2811" s="6" t="s">
        <v>2</v>
      </c>
      <c r="D2811" s="6" t="s">
        <v>2</v>
      </c>
      <c r="E2811" t="s">
        <v>56</v>
      </c>
      <c r="F2811">
        <v>400522.02999999985</v>
      </c>
      <c r="G2811" s="7" t="str">
        <f>IFERROR(_xlfn.XLOOKUP(E2811,[2]Mapping!$G:$G,[2]Mapping!$H:$H),0)</f>
        <v>CLUSTER 2</v>
      </c>
    </row>
    <row r="2812" spans="1:7" ht="15.6" x14ac:dyDescent="0.3">
      <c r="A2812" t="str">
        <f t="shared" si="46"/>
        <v>September</v>
      </c>
      <c r="B2812" s="8">
        <v>45901</v>
      </c>
      <c r="C2812" s="6" t="s">
        <v>2</v>
      </c>
      <c r="D2812" s="6" t="s">
        <v>2</v>
      </c>
      <c r="E2812" t="s">
        <v>57</v>
      </c>
      <c r="F2812">
        <v>188281.72</v>
      </c>
      <c r="G2812" s="7" t="str">
        <f>IFERROR(_xlfn.XLOOKUP(E2812,[2]Mapping!$G:$G,[2]Mapping!$H:$H),0)</f>
        <v>CLUSTER 1</v>
      </c>
    </row>
    <row r="2813" spans="1:7" ht="15.6" x14ac:dyDescent="0.3">
      <c r="A2813" t="str">
        <f t="shared" si="46"/>
        <v>September</v>
      </c>
      <c r="B2813" s="8">
        <v>45901</v>
      </c>
      <c r="C2813" s="6" t="s">
        <v>2</v>
      </c>
      <c r="D2813" s="6" t="s">
        <v>2</v>
      </c>
      <c r="E2813" t="s">
        <v>28</v>
      </c>
      <c r="F2813">
        <v>1632198.49</v>
      </c>
      <c r="G2813" s="7" t="str">
        <f>IFERROR(_xlfn.XLOOKUP(E2813,[2]Mapping!$G:$G,[2]Mapping!$H:$H),0)</f>
        <v>CLUSTER 1</v>
      </c>
    </row>
    <row r="2814" spans="1:7" ht="15.6" x14ac:dyDescent="0.3">
      <c r="A2814" t="str">
        <f t="shared" si="46"/>
        <v>September</v>
      </c>
      <c r="B2814" s="8">
        <v>45901</v>
      </c>
      <c r="C2814" s="6" t="s">
        <v>2</v>
      </c>
      <c r="D2814" s="6" t="s">
        <v>2</v>
      </c>
      <c r="E2814" t="s">
        <v>29</v>
      </c>
      <c r="F2814">
        <v>689837.25</v>
      </c>
      <c r="G2814" s="7" t="str">
        <f>IFERROR(_xlfn.XLOOKUP(E2814,[2]Mapping!$G:$G,[2]Mapping!$H:$H),0)</f>
        <v>CLUSTER 1</v>
      </c>
    </row>
    <row r="2815" spans="1:7" ht="15.6" x14ac:dyDescent="0.3">
      <c r="A2815" t="str">
        <f t="shared" si="46"/>
        <v>September</v>
      </c>
      <c r="B2815" s="8">
        <v>45901</v>
      </c>
      <c r="C2815" s="6" t="s">
        <v>2</v>
      </c>
      <c r="D2815" s="6" t="s">
        <v>2</v>
      </c>
      <c r="E2815" t="s">
        <v>30</v>
      </c>
      <c r="F2815">
        <v>655560.20000000007</v>
      </c>
      <c r="G2815" s="7" t="str">
        <f>IFERROR(_xlfn.XLOOKUP(E2815,[2]Mapping!$G:$G,[2]Mapping!$H:$H),0)</f>
        <v>CLUSTER 2</v>
      </c>
    </row>
    <row r="2816" spans="1:7" ht="15.6" x14ac:dyDescent="0.3">
      <c r="A2816" t="str">
        <f t="shared" si="46"/>
        <v>September</v>
      </c>
      <c r="B2816" s="8">
        <v>45901</v>
      </c>
      <c r="C2816" s="6" t="s">
        <v>2</v>
      </c>
      <c r="D2816" s="6" t="s">
        <v>2</v>
      </c>
      <c r="E2816" t="s">
        <v>31</v>
      </c>
      <c r="F2816">
        <v>742600.02</v>
      </c>
      <c r="G2816" s="7" t="str">
        <f>IFERROR(_xlfn.XLOOKUP(E2816,[2]Mapping!$G:$G,[2]Mapping!$H:$H),0)</f>
        <v>CLUSTER 1</v>
      </c>
    </row>
    <row r="2817" spans="1:7" ht="15.6" x14ac:dyDescent="0.3">
      <c r="A2817" t="str">
        <f t="shared" si="46"/>
        <v>September</v>
      </c>
      <c r="B2817" s="8">
        <v>45901</v>
      </c>
      <c r="C2817" s="6" t="s">
        <v>2</v>
      </c>
      <c r="D2817" s="6" t="s">
        <v>2</v>
      </c>
      <c r="E2817" t="s">
        <v>58</v>
      </c>
      <c r="F2817">
        <v>420015.51</v>
      </c>
      <c r="G2817" s="7" t="str">
        <f>IFERROR(_xlfn.XLOOKUP(E2817,[2]Mapping!$G:$G,[2]Mapping!$H:$H),0)</f>
        <v>CLUSTER 2</v>
      </c>
    </row>
    <row r="2818" spans="1:7" ht="15.6" x14ac:dyDescent="0.3">
      <c r="A2818" t="str">
        <f t="shared" si="46"/>
        <v>September</v>
      </c>
      <c r="B2818" s="8">
        <v>45901</v>
      </c>
      <c r="C2818" s="6" t="s">
        <v>2</v>
      </c>
      <c r="D2818" s="6" t="s">
        <v>2</v>
      </c>
      <c r="E2818" t="s">
        <v>32</v>
      </c>
      <c r="F2818">
        <v>386571.58999999997</v>
      </c>
      <c r="G2818" s="7" t="str">
        <f>IFERROR(_xlfn.XLOOKUP(E2818,[2]Mapping!$G:$G,[2]Mapping!$H:$H),0)</f>
        <v>CLUSTER 1</v>
      </c>
    </row>
    <row r="2819" spans="1:7" ht="15.6" x14ac:dyDescent="0.3">
      <c r="A2819" t="str">
        <f t="shared" si="46"/>
        <v>September</v>
      </c>
      <c r="B2819" s="8">
        <v>45901</v>
      </c>
      <c r="C2819" s="6" t="s">
        <v>2</v>
      </c>
      <c r="D2819" s="6" t="s">
        <v>2</v>
      </c>
      <c r="E2819" t="s">
        <v>33</v>
      </c>
      <c r="F2819">
        <v>256511.98</v>
      </c>
      <c r="G2819" s="7" t="str">
        <f>IFERROR(_xlfn.XLOOKUP(E2819,[2]Mapping!$G:$G,[2]Mapping!$H:$H),0)</f>
        <v>CLUSTER 1</v>
      </c>
    </row>
    <row r="2820" spans="1:7" ht="15.6" x14ac:dyDescent="0.3">
      <c r="A2820" t="str">
        <f t="shared" si="46"/>
        <v>September</v>
      </c>
      <c r="B2820" s="8">
        <v>45901</v>
      </c>
      <c r="C2820" s="6" t="s">
        <v>2</v>
      </c>
      <c r="D2820" s="6" t="s">
        <v>2</v>
      </c>
      <c r="E2820" t="s">
        <v>34</v>
      </c>
      <c r="F2820">
        <v>239800.02000000002</v>
      </c>
      <c r="G2820" s="7" t="str">
        <f>IFERROR(_xlfn.XLOOKUP(E2820,[2]Mapping!$G:$G,[2]Mapping!$H:$H),0)</f>
        <v>CLUSTER 2</v>
      </c>
    </row>
    <row r="2821" spans="1:7" ht="15.6" x14ac:dyDescent="0.3">
      <c r="A2821" t="str">
        <f t="shared" si="46"/>
        <v>September</v>
      </c>
      <c r="B2821" s="8">
        <v>45901</v>
      </c>
      <c r="C2821" s="6" t="s">
        <v>2</v>
      </c>
      <c r="D2821" s="6" t="s">
        <v>2</v>
      </c>
      <c r="E2821" t="s">
        <v>35</v>
      </c>
      <c r="F2821">
        <v>1315829.04</v>
      </c>
      <c r="G2821" s="7" t="str">
        <f>IFERROR(_xlfn.XLOOKUP(E2821,[2]Mapping!$G:$G,[2]Mapping!$H:$H),0)</f>
        <v>CLUSTER 2</v>
      </c>
    </row>
    <row r="2822" spans="1:7" ht="15.6" x14ac:dyDescent="0.3">
      <c r="A2822" t="str">
        <f t="shared" si="46"/>
        <v>September</v>
      </c>
      <c r="B2822" s="8">
        <v>45901</v>
      </c>
      <c r="C2822" s="6" t="s">
        <v>2</v>
      </c>
      <c r="D2822" s="6" t="s">
        <v>2</v>
      </c>
      <c r="E2822" t="s">
        <v>36</v>
      </c>
      <c r="F2822">
        <v>406490</v>
      </c>
      <c r="G2822" s="7" t="str">
        <f>IFERROR(_xlfn.XLOOKUP(E2822,[2]Mapping!$G:$G,[2]Mapping!$H:$H),0)</f>
        <v>CLUSTER 2</v>
      </c>
    </row>
    <row r="2823" spans="1:7" x14ac:dyDescent="0.3">
      <c r="A2823" t="str">
        <f t="shared" si="46"/>
        <v>September</v>
      </c>
      <c r="B2823" s="8">
        <v>45901</v>
      </c>
      <c r="C2823" t="s">
        <v>40</v>
      </c>
      <c r="D2823" t="s">
        <v>40</v>
      </c>
      <c r="E2823" t="s">
        <v>10</v>
      </c>
      <c r="F2823">
        <v>2400</v>
      </c>
      <c r="G2823" s="7" t="str">
        <f>IFERROR(_xlfn.XLOOKUP(E2823,[2]Mapping!$G:$G,[2]Mapping!$H:$H),0)</f>
        <v>CLUSTER 1</v>
      </c>
    </row>
    <row r="2824" spans="1:7" x14ac:dyDescent="0.3">
      <c r="A2824" t="str">
        <f t="shared" si="46"/>
        <v>September</v>
      </c>
      <c r="B2824" s="8">
        <v>45901</v>
      </c>
      <c r="C2824" t="s">
        <v>40</v>
      </c>
      <c r="D2824" t="s">
        <v>40</v>
      </c>
      <c r="E2824" t="s">
        <v>13</v>
      </c>
      <c r="F2824">
        <v>19340</v>
      </c>
      <c r="G2824" s="7" t="str">
        <f>IFERROR(_xlfn.XLOOKUP(E2824,[2]Mapping!$G:$G,[2]Mapping!$H:$H),0)</f>
        <v>CLUSTER 1</v>
      </c>
    </row>
    <row r="2825" spans="1:7" x14ac:dyDescent="0.3">
      <c r="A2825" t="str">
        <f t="shared" si="46"/>
        <v>September</v>
      </c>
      <c r="B2825" s="8">
        <v>45901</v>
      </c>
      <c r="C2825" t="s">
        <v>40</v>
      </c>
      <c r="D2825" t="s">
        <v>40</v>
      </c>
      <c r="E2825" t="s">
        <v>17</v>
      </c>
      <c r="F2825">
        <v>980</v>
      </c>
      <c r="G2825" s="7" t="str">
        <f>IFERROR(_xlfn.XLOOKUP(E2825,[2]Mapping!$G:$G,[2]Mapping!$H:$H),0)</f>
        <v>CLUSTER 1</v>
      </c>
    </row>
    <row r="2826" spans="1:7" x14ac:dyDescent="0.3">
      <c r="A2826" t="str">
        <f t="shared" si="46"/>
        <v>September</v>
      </c>
      <c r="B2826" s="8">
        <v>45901</v>
      </c>
      <c r="C2826" t="s">
        <v>40</v>
      </c>
      <c r="D2826" t="s">
        <v>40</v>
      </c>
      <c r="E2826" t="s">
        <v>25</v>
      </c>
      <c r="F2826">
        <v>200</v>
      </c>
      <c r="G2826" s="7" t="str">
        <f>IFERROR(_xlfn.XLOOKUP(E2826,[2]Mapping!$G:$G,[2]Mapping!$H:$H),0)</f>
        <v>CLUSTER 1</v>
      </c>
    </row>
    <row r="2827" spans="1:7" x14ac:dyDescent="0.3">
      <c r="A2827" t="str">
        <f t="shared" si="46"/>
        <v>September</v>
      </c>
      <c r="B2827" s="8">
        <v>45901</v>
      </c>
      <c r="C2827" t="s">
        <v>40</v>
      </c>
      <c r="D2827" t="s">
        <v>40</v>
      </c>
      <c r="E2827" t="s">
        <v>28</v>
      </c>
      <c r="F2827">
        <v>1500</v>
      </c>
      <c r="G2827" s="7" t="str">
        <f>IFERROR(_xlfn.XLOOKUP(E2827,[2]Mapping!$G:$G,[2]Mapping!$H:$H),0)</f>
        <v>CLUSTER 1</v>
      </c>
    </row>
    <row r="2828" spans="1:7" x14ac:dyDescent="0.3">
      <c r="A2828" t="str">
        <f t="shared" si="46"/>
        <v>September</v>
      </c>
      <c r="B2828" s="8">
        <v>45901</v>
      </c>
      <c r="C2828" t="s">
        <v>43</v>
      </c>
      <c r="D2828" t="s">
        <v>43</v>
      </c>
      <c r="E2828" t="s">
        <v>48</v>
      </c>
      <c r="F2828">
        <v>1200</v>
      </c>
      <c r="G2828" s="7" t="str">
        <f>IFERROR(_xlfn.XLOOKUP(E2828,[2]Mapping!$G:$G,[2]Mapping!$H:$H),0)</f>
        <v>CLUSTER 1</v>
      </c>
    </row>
    <row r="2829" spans="1:7" x14ac:dyDescent="0.3">
      <c r="A2829" t="str">
        <f t="shared" si="46"/>
        <v>September</v>
      </c>
      <c r="B2829" s="8">
        <v>45901</v>
      </c>
      <c r="C2829" t="s">
        <v>43</v>
      </c>
      <c r="D2829" t="s">
        <v>43</v>
      </c>
      <c r="E2829" t="s">
        <v>26</v>
      </c>
      <c r="F2829">
        <v>6000</v>
      </c>
      <c r="G2829" s="7" t="str">
        <f>IFERROR(_xlfn.XLOOKUP(E2829,[2]Mapping!$G:$G,[2]Mapping!$H:$H),0)</f>
        <v>CLUSTER 1</v>
      </c>
    </row>
    <row r="2830" spans="1:7" ht="15.6" x14ac:dyDescent="0.3">
      <c r="A2830" t="str">
        <f t="shared" si="46"/>
        <v>September</v>
      </c>
      <c r="B2830" s="8">
        <v>45901</v>
      </c>
      <c r="C2830" s="6" t="s">
        <v>37</v>
      </c>
      <c r="D2830" s="6" t="s">
        <v>37</v>
      </c>
      <c r="E2830" t="s">
        <v>3</v>
      </c>
      <c r="F2830">
        <v>5600</v>
      </c>
      <c r="G2830" s="7" t="str">
        <f>IFERROR(_xlfn.XLOOKUP(E2830,[2]Mapping!$G:$G,[2]Mapping!$H:$H),0)</f>
        <v>CLUSTER 1</v>
      </c>
    </row>
    <row r="2831" spans="1:7" ht="15.6" x14ac:dyDescent="0.3">
      <c r="A2831" t="str">
        <f t="shared" si="46"/>
        <v>September</v>
      </c>
      <c r="B2831" s="8">
        <v>45901</v>
      </c>
      <c r="C2831" s="6" t="s">
        <v>37</v>
      </c>
      <c r="D2831" s="6" t="s">
        <v>37</v>
      </c>
      <c r="E2831" t="s">
        <v>5</v>
      </c>
      <c r="F2831">
        <v>400</v>
      </c>
      <c r="G2831" s="7" t="str">
        <f>IFERROR(_xlfn.XLOOKUP(E2831,[2]Mapping!$G:$G,[2]Mapping!$H:$H),0)</f>
        <v>CLUSTER 1</v>
      </c>
    </row>
    <row r="2832" spans="1:7" ht="15.6" x14ac:dyDescent="0.3">
      <c r="A2832" t="str">
        <f t="shared" si="46"/>
        <v>September</v>
      </c>
      <c r="B2832" s="8">
        <v>45901</v>
      </c>
      <c r="C2832" s="6" t="s">
        <v>37</v>
      </c>
      <c r="D2832" s="6" t="s">
        <v>37</v>
      </c>
      <c r="E2832" t="s">
        <v>6</v>
      </c>
      <c r="F2832">
        <v>800</v>
      </c>
      <c r="G2832" s="7" t="str">
        <f>IFERROR(_xlfn.XLOOKUP(E2832,[2]Mapping!$G:$G,[2]Mapping!$H:$H),0)</f>
        <v>CLUSTER 2</v>
      </c>
    </row>
    <row r="2833" spans="1:7" ht="15.6" x14ac:dyDescent="0.3">
      <c r="A2833" t="str">
        <f t="shared" ref="A2833:A2896" si="47">TEXT(B2833,"MMMM")</f>
        <v>September</v>
      </c>
      <c r="B2833" s="8">
        <v>45901</v>
      </c>
      <c r="C2833" s="6" t="s">
        <v>37</v>
      </c>
      <c r="D2833" s="6" t="s">
        <v>37</v>
      </c>
      <c r="E2833" t="s">
        <v>11</v>
      </c>
      <c r="F2833">
        <v>800</v>
      </c>
      <c r="G2833" s="7" t="str">
        <f>IFERROR(_xlfn.XLOOKUP(E2833,[2]Mapping!$G:$G,[2]Mapping!$H:$H),0)</f>
        <v>CLUSTER 2</v>
      </c>
    </row>
    <row r="2834" spans="1:7" ht="15.6" x14ac:dyDescent="0.3">
      <c r="A2834" t="str">
        <f t="shared" si="47"/>
        <v>September</v>
      </c>
      <c r="B2834" s="8">
        <v>45901</v>
      </c>
      <c r="C2834" s="6" t="s">
        <v>37</v>
      </c>
      <c r="D2834" s="6" t="s">
        <v>37</v>
      </c>
      <c r="E2834" t="s">
        <v>12</v>
      </c>
      <c r="F2834">
        <v>400</v>
      </c>
      <c r="G2834" s="7" t="str">
        <f>IFERROR(_xlfn.XLOOKUP(E2834,[2]Mapping!$G:$G,[2]Mapping!$H:$H),0)</f>
        <v>CLUSTER 2</v>
      </c>
    </row>
    <row r="2835" spans="1:7" ht="15.6" x14ac:dyDescent="0.3">
      <c r="A2835" t="str">
        <f t="shared" si="47"/>
        <v>September</v>
      </c>
      <c r="B2835" s="8">
        <v>45901</v>
      </c>
      <c r="C2835" s="6" t="s">
        <v>37</v>
      </c>
      <c r="D2835" s="6" t="s">
        <v>37</v>
      </c>
      <c r="E2835" t="s">
        <v>14</v>
      </c>
      <c r="F2835">
        <v>2000</v>
      </c>
      <c r="G2835" s="7" t="str">
        <f>IFERROR(_xlfn.XLOOKUP(E2835,[2]Mapping!$G:$G,[2]Mapping!$H:$H),0)</f>
        <v>CLUSTER 2</v>
      </c>
    </row>
    <row r="2836" spans="1:7" ht="15.6" x14ac:dyDescent="0.3">
      <c r="A2836" t="str">
        <f t="shared" si="47"/>
        <v>September</v>
      </c>
      <c r="B2836" s="8">
        <v>45901</v>
      </c>
      <c r="C2836" s="6" t="s">
        <v>37</v>
      </c>
      <c r="D2836" s="6" t="s">
        <v>37</v>
      </c>
      <c r="E2836" t="s">
        <v>15</v>
      </c>
      <c r="F2836">
        <v>1940</v>
      </c>
      <c r="G2836" s="7" t="str">
        <f>IFERROR(_xlfn.XLOOKUP(E2836,[2]Mapping!$G:$G,[2]Mapping!$H:$H),0)</f>
        <v>CLUSTER 2</v>
      </c>
    </row>
    <row r="2837" spans="1:7" ht="15.6" x14ac:dyDescent="0.3">
      <c r="A2837" t="str">
        <f t="shared" si="47"/>
        <v>September</v>
      </c>
      <c r="B2837" s="8">
        <v>45901</v>
      </c>
      <c r="C2837" s="6" t="s">
        <v>37</v>
      </c>
      <c r="D2837" s="6" t="s">
        <v>37</v>
      </c>
      <c r="E2837" t="s">
        <v>17</v>
      </c>
      <c r="F2837">
        <v>3200</v>
      </c>
      <c r="G2837" s="7" t="str">
        <f>IFERROR(_xlfn.XLOOKUP(E2837,[2]Mapping!$G:$G,[2]Mapping!$H:$H),0)</f>
        <v>CLUSTER 1</v>
      </c>
    </row>
    <row r="2838" spans="1:7" ht="15.6" x14ac:dyDescent="0.3">
      <c r="A2838" t="str">
        <f t="shared" si="47"/>
        <v>September</v>
      </c>
      <c r="B2838" s="8">
        <v>45901</v>
      </c>
      <c r="C2838" s="6" t="s">
        <v>37</v>
      </c>
      <c r="D2838" s="6" t="s">
        <v>37</v>
      </c>
      <c r="E2838" t="s">
        <v>18</v>
      </c>
      <c r="F2838">
        <v>1650</v>
      </c>
      <c r="G2838" s="7" t="str">
        <f>IFERROR(_xlfn.XLOOKUP(E2838,[2]Mapping!$G:$G,[2]Mapping!$H:$H),0)</f>
        <v>CLUSTER 2</v>
      </c>
    </row>
    <row r="2839" spans="1:7" ht="15.6" x14ac:dyDescent="0.3">
      <c r="A2839" t="str">
        <f t="shared" si="47"/>
        <v>September</v>
      </c>
      <c r="B2839" s="8">
        <v>45901</v>
      </c>
      <c r="C2839" s="6" t="s">
        <v>37</v>
      </c>
      <c r="D2839" s="6" t="s">
        <v>37</v>
      </c>
      <c r="E2839" t="s">
        <v>19</v>
      </c>
      <c r="F2839">
        <v>1450</v>
      </c>
      <c r="G2839" s="7" t="str">
        <f>IFERROR(_xlfn.XLOOKUP(E2839,[2]Mapping!$G:$G,[2]Mapping!$H:$H),0)</f>
        <v>CLUSTER 2</v>
      </c>
    </row>
    <row r="2840" spans="1:7" ht="15.6" x14ac:dyDescent="0.3">
      <c r="A2840" t="str">
        <f t="shared" si="47"/>
        <v>September</v>
      </c>
      <c r="B2840" s="8">
        <v>45901</v>
      </c>
      <c r="C2840" s="6" t="s">
        <v>37</v>
      </c>
      <c r="D2840" s="6" t="s">
        <v>37</v>
      </c>
      <c r="E2840" t="s">
        <v>22</v>
      </c>
      <c r="F2840">
        <v>3200</v>
      </c>
      <c r="G2840" s="7" t="str">
        <f>IFERROR(_xlfn.XLOOKUP(E2840,[2]Mapping!$G:$G,[2]Mapping!$H:$H),0)</f>
        <v>CLUSTER 2</v>
      </c>
    </row>
    <row r="2841" spans="1:7" ht="15.6" x14ac:dyDescent="0.3">
      <c r="A2841" t="str">
        <f t="shared" si="47"/>
        <v>September</v>
      </c>
      <c r="B2841" s="8">
        <v>45901</v>
      </c>
      <c r="C2841" s="6" t="s">
        <v>37</v>
      </c>
      <c r="D2841" s="6" t="s">
        <v>37</v>
      </c>
      <c r="E2841" t="s">
        <v>26</v>
      </c>
      <c r="F2841">
        <v>5600</v>
      </c>
      <c r="G2841" s="7" t="str">
        <f>IFERROR(_xlfn.XLOOKUP(E2841,[2]Mapping!$G:$G,[2]Mapping!$H:$H),0)</f>
        <v>CLUSTER 1</v>
      </c>
    </row>
    <row r="2842" spans="1:7" ht="15.6" x14ac:dyDescent="0.3">
      <c r="A2842" t="str">
        <f t="shared" si="47"/>
        <v>September</v>
      </c>
      <c r="B2842" s="8">
        <v>45901</v>
      </c>
      <c r="C2842" s="6" t="s">
        <v>37</v>
      </c>
      <c r="D2842" s="6" t="s">
        <v>37</v>
      </c>
      <c r="E2842" t="s">
        <v>56</v>
      </c>
      <c r="F2842">
        <v>2800</v>
      </c>
      <c r="G2842" s="7" t="str">
        <f>IFERROR(_xlfn.XLOOKUP(E2842,[2]Mapping!$G:$G,[2]Mapping!$H:$H),0)</f>
        <v>CLUSTER 2</v>
      </c>
    </row>
    <row r="2843" spans="1:7" ht="15.6" x14ac:dyDescent="0.3">
      <c r="A2843" t="str">
        <f t="shared" si="47"/>
        <v>September</v>
      </c>
      <c r="B2843" s="8">
        <v>45901</v>
      </c>
      <c r="C2843" s="6" t="s">
        <v>37</v>
      </c>
      <c r="D2843" s="6" t="s">
        <v>37</v>
      </c>
      <c r="E2843" t="s">
        <v>28</v>
      </c>
      <c r="F2843">
        <v>400</v>
      </c>
      <c r="G2843" s="7" t="str">
        <f>IFERROR(_xlfn.XLOOKUP(E2843,[2]Mapping!$G:$G,[2]Mapping!$H:$H),0)</f>
        <v>CLUSTER 1</v>
      </c>
    </row>
    <row r="2844" spans="1:7" ht="15.6" x14ac:dyDescent="0.3">
      <c r="A2844" t="str">
        <f t="shared" si="47"/>
        <v>September</v>
      </c>
      <c r="B2844" s="8">
        <v>45901</v>
      </c>
      <c r="C2844" s="6" t="s">
        <v>37</v>
      </c>
      <c r="D2844" s="6" t="s">
        <v>37</v>
      </c>
      <c r="E2844" t="s">
        <v>29</v>
      </c>
      <c r="F2844">
        <v>1200</v>
      </c>
      <c r="G2844" s="7" t="str">
        <f>IFERROR(_xlfn.XLOOKUP(E2844,[2]Mapping!$G:$G,[2]Mapping!$H:$H),0)</f>
        <v>CLUSTER 1</v>
      </c>
    </row>
    <row r="2845" spans="1:7" ht="15.6" x14ac:dyDescent="0.3">
      <c r="A2845" t="str">
        <f t="shared" si="47"/>
        <v>September</v>
      </c>
      <c r="B2845" s="8">
        <v>45901</v>
      </c>
      <c r="C2845" s="6" t="s">
        <v>37</v>
      </c>
      <c r="D2845" s="6" t="s">
        <v>37</v>
      </c>
      <c r="E2845" t="s">
        <v>30</v>
      </c>
      <c r="F2845">
        <v>2800</v>
      </c>
      <c r="G2845" s="7" t="str">
        <f>IFERROR(_xlfn.XLOOKUP(E2845,[2]Mapping!$G:$G,[2]Mapping!$H:$H),0)</f>
        <v>CLUSTER 2</v>
      </c>
    </row>
    <row r="2846" spans="1:7" ht="15.6" x14ac:dyDescent="0.3">
      <c r="A2846" t="str">
        <f t="shared" si="47"/>
        <v>September</v>
      </c>
      <c r="B2846" s="8">
        <v>45901</v>
      </c>
      <c r="C2846" s="6" t="s">
        <v>37</v>
      </c>
      <c r="D2846" s="6" t="s">
        <v>37</v>
      </c>
      <c r="E2846" t="s">
        <v>58</v>
      </c>
      <c r="F2846">
        <v>2800</v>
      </c>
      <c r="G2846" s="7" t="str">
        <f>IFERROR(_xlfn.XLOOKUP(E2846,[2]Mapping!$G:$G,[2]Mapping!$H:$H),0)</f>
        <v>CLUSTER 2</v>
      </c>
    </row>
    <row r="2847" spans="1:7" ht="15.6" x14ac:dyDescent="0.3">
      <c r="A2847" t="str">
        <f t="shared" si="47"/>
        <v>September</v>
      </c>
      <c r="B2847" s="8">
        <v>45901</v>
      </c>
      <c r="C2847" s="6" t="s">
        <v>38</v>
      </c>
      <c r="D2847" s="6" t="s">
        <v>38</v>
      </c>
      <c r="E2847" t="s">
        <v>3</v>
      </c>
      <c r="F2847">
        <v>6770</v>
      </c>
      <c r="G2847" s="7" t="str">
        <f>IFERROR(_xlfn.XLOOKUP(E2847,[2]Mapping!$G:$G,[2]Mapping!$H:$H),0)</f>
        <v>CLUSTER 1</v>
      </c>
    </row>
    <row r="2848" spans="1:7" ht="15.6" x14ac:dyDescent="0.3">
      <c r="A2848" t="str">
        <f t="shared" si="47"/>
        <v>September</v>
      </c>
      <c r="B2848" s="8">
        <v>45901</v>
      </c>
      <c r="C2848" s="6" t="s">
        <v>38</v>
      </c>
      <c r="D2848" s="6" t="s">
        <v>38</v>
      </c>
      <c r="E2848" t="s">
        <v>45</v>
      </c>
      <c r="F2848">
        <v>1760</v>
      </c>
      <c r="G2848" s="7" t="str">
        <f>IFERROR(_xlfn.XLOOKUP(E2848,[2]Mapping!$G:$G,[2]Mapping!$H:$H),0)</f>
        <v>CLUSTER 1</v>
      </c>
    </row>
    <row r="2849" spans="1:7" ht="15.6" x14ac:dyDescent="0.3">
      <c r="A2849" t="str">
        <f t="shared" si="47"/>
        <v>September</v>
      </c>
      <c r="B2849" s="8">
        <v>45901</v>
      </c>
      <c r="C2849" s="6" t="s">
        <v>38</v>
      </c>
      <c r="D2849" s="6" t="s">
        <v>38</v>
      </c>
      <c r="E2849" t="s">
        <v>46</v>
      </c>
      <c r="F2849">
        <v>770</v>
      </c>
      <c r="G2849" s="7" t="str">
        <f>IFERROR(_xlfn.XLOOKUP(E2849,[2]Mapping!$G:$G,[2]Mapping!$H:$H),0)</f>
        <v>CLUSTER 2</v>
      </c>
    </row>
    <row r="2850" spans="1:7" ht="15.6" x14ac:dyDescent="0.3">
      <c r="A2850" t="str">
        <f t="shared" si="47"/>
        <v>September</v>
      </c>
      <c r="B2850" s="8">
        <v>45901</v>
      </c>
      <c r="C2850" s="6" t="s">
        <v>38</v>
      </c>
      <c r="D2850" s="6" t="s">
        <v>38</v>
      </c>
      <c r="E2850" t="s">
        <v>4</v>
      </c>
      <c r="F2850">
        <v>9009</v>
      </c>
      <c r="G2850" s="7" t="str">
        <f>IFERROR(_xlfn.XLOOKUP(E2850,[2]Mapping!$G:$G,[2]Mapping!$H:$H),0)</f>
        <v>CLUSTER 1</v>
      </c>
    </row>
    <row r="2851" spans="1:7" ht="15.6" x14ac:dyDescent="0.3">
      <c r="A2851" t="str">
        <f t="shared" si="47"/>
        <v>September</v>
      </c>
      <c r="B2851" s="8">
        <v>45901</v>
      </c>
      <c r="C2851" s="6" t="s">
        <v>38</v>
      </c>
      <c r="D2851" s="6" t="s">
        <v>38</v>
      </c>
      <c r="E2851" t="s">
        <v>6</v>
      </c>
      <c r="F2851">
        <v>36480</v>
      </c>
      <c r="G2851" s="7" t="str">
        <f>IFERROR(_xlfn.XLOOKUP(E2851,[2]Mapping!$G:$G,[2]Mapping!$H:$H),0)</f>
        <v>CLUSTER 2</v>
      </c>
    </row>
    <row r="2852" spans="1:7" ht="15.6" x14ac:dyDescent="0.3">
      <c r="A2852" t="str">
        <f t="shared" si="47"/>
        <v>September</v>
      </c>
      <c r="B2852" s="8">
        <v>45901</v>
      </c>
      <c r="C2852" s="6" t="s">
        <v>38</v>
      </c>
      <c r="D2852" s="6" t="s">
        <v>38</v>
      </c>
      <c r="E2852" t="s">
        <v>7</v>
      </c>
      <c r="F2852">
        <v>15850.5</v>
      </c>
      <c r="G2852" s="7" t="str">
        <f>IFERROR(_xlfn.XLOOKUP(E2852,[2]Mapping!$G:$G,[2]Mapping!$H:$H),0)</f>
        <v>CLUSTER 1</v>
      </c>
    </row>
    <row r="2853" spans="1:7" ht="15.6" x14ac:dyDescent="0.3">
      <c r="A2853" t="str">
        <f t="shared" si="47"/>
        <v>September</v>
      </c>
      <c r="B2853" s="8">
        <v>45901</v>
      </c>
      <c r="C2853" s="6" t="s">
        <v>38</v>
      </c>
      <c r="D2853" s="6" t="s">
        <v>38</v>
      </c>
      <c r="E2853" t="s">
        <v>8</v>
      </c>
      <c r="F2853">
        <v>850</v>
      </c>
      <c r="G2853" s="7" t="str">
        <f>IFERROR(_xlfn.XLOOKUP(E2853,[2]Mapping!$G:$G,[2]Mapping!$H:$H),0)</f>
        <v>CLUSTER 2</v>
      </c>
    </row>
    <row r="2854" spans="1:7" ht="15.6" x14ac:dyDescent="0.3">
      <c r="A2854" t="str">
        <f t="shared" si="47"/>
        <v>September</v>
      </c>
      <c r="B2854" s="8">
        <v>45901</v>
      </c>
      <c r="C2854" s="6" t="s">
        <v>38</v>
      </c>
      <c r="D2854" s="6" t="s">
        <v>38</v>
      </c>
      <c r="E2854" t="s">
        <v>9</v>
      </c>
      <c r="F2854">
        <v>4550</v>
      </c>
      <c r="G2854" s="7" t="str">
        <f>IFERROR(_xlfn.XLOOKUP(E2854,[2]Mapping!$G:$G,[2]Mapping!$H:$H),0)</f>
        <v>CLUSTER 2</v>
      </c>
    </row>
    <row r="2855" spans="1:7" ht="15.6" x14ac:dyDescent="0.3">
      <c r="A2855" t="str">
        <f t="shared" si="47"/>
        <v>September</v>
      </c>
      <c r="B2855" s="8">
        <v>45901</v>
      </c>
      <c r="C2855" s="6" t="s">
        <v>38</v>
      </c>
      <c r="D2855" s="6" t="s">
        <v>38</v>
      </c>
      <c r="E2855" t="s">
        <v>11</v>
      </c>
      <c r="F2855">
        <v>18380</v>
      </c>
      <c r="G2855" s="7" t="str">
        <f>IFERROR(_xlfn.XLOOKUP(E2855,[2]Mapping!$G:$G,[2]Mapping!$H:$H),0)</f>
        <v>CLUSTER 2</v>
      </c>
    </row>
    <row r="2856" spans="1:7" ht="15.6" x14ac:dyDescent="0.3">
      <c r="A2856" t="str">
        <f t="shared" si="47"/>
        <v>September</v>
      </c>
      <c r="B2856" s="8">
        <v>45901</v>
      </c>
      <c r="C2856" s="6" t="s">
        <v>38</v>
      </c>
      <c r="D2856" s="6" t="s">
        <v>38</v>
      </c>
      <c r="E2856" t="s">
        <v>13</v>
      </c>
      <c r="F2856">
        <v>850</v>
      </c>
      <c r="G2856" s="7" t="str">
        <f>IFERROR(_xlfn.XLOOKUP(E2856,[2]Mapping!$G:$G,[2]Mapping!$H:$H),0)</f>
        <v>CLUSTER 1</v>
      </c>
    </row>
    <row r="2857" spans="1:7" ht="15.6" x14ac:dyDescent="0.3">
      <c r="A2857" t="str">
        <f t="shared" si="47"/>
        <v>September</v>
      </c>
      <c r="B2857" s="8">
        <v>45901</v>
      </c>
      <c r="C2857" s="6" t="s">
        <v>38</v>
      </c>
      <c r="D2857" s="6" t="s">
        <v>38</v>
      </c>
      <c r="E2857" t="s">
        <v>14</v>
      </c>
      <c r="F2857">
        <v>16170</v>
      </c>
      <c r="G2857" s="7" t="str">
        <f>IFERROR(_xlfn.XLOOKUP(E2857,[2]Mapping!$G:$G,[2]Mapping!$H:$H),0)</f>
        <v>CLUSTER 2</v>
      </c>
    </row>
    <row r="2858" spans="1:7" ht="15.6" x14ac:dyDescent="0.3">
      <c r="A2858" t="str">
        <f t="shared" si="47"/>
        <v>September</v>
      </c>
      <c r="B2858" s="8">
        <v>45901</v>
      </c>
      <c r="C2858" s="6" t="s">
        <v>38</v>
      </c>
      <c r="D2858" s="6" t="s">
        <v>38</v>
      </c>
      <c r="E2858" t="s">
        <v>16</v>
      </c>
      <c r="F2858">
        <v>43580</v>
      </c>
      <c r="G2858" s="7" t="str">
        <f>IFERROR(_xlfn.XLOOKUP(E2858,[2]Mapping!$G:$G,[2]Mapping!$H:$H),0)</f>
        <v>CLUSTER 1</v>
      </c>
    </row>
    <row r="2859" spans="1:7" ht="15.6" x14ac:dyDescent="0.3">
      <c r="A2859" t="str">
        <f t="shared" si="47"/>
        <v>September</v>
      </c>
      <c r="B2859" s="8">
        <v>45901</v>
      </c>
      <c r="C2859" s="6" t="s">
        <v>38</v>
      </c>
      <c r="D2859" s="6" t="s">
        <v>38</v>
      </c>
      <c r="E2859" t="s">
        <v>17</v>
      </c>
      <c r="F2859">
        <v>4550</v>
      </c>
      <c r="G2859" s="7" t="str">
        <f>IFERROR(_xlfn.XLOOKUP(E2859,[2]Mapping!$G:$G,[2]Mapping!$H:$H),0)</f>
        <v>CLUSTER 1</v>
      </c>
    </row>
    <row r="2860" spans="1:7" ht="15.6" x14ac:dyDescent="0.3">
      <c r="A2860" t="str">
        <f t="shared" si="47"/>
        <v>September</v>
      </c>
      <c r="B2860" s="8">
        <v>45901</v>
      </c>
      <c r="C2860" s="6" t="s">
        <v>38</v>
      </c>
      <c r="D2860" s="6" t="s">
        <v>38</v>
      </c>
      <c r="E2860" t="s">
        <v>19</v>
      </c>
      <c r="F2860">
        <v>11480</v>
      </c>
      <c r="G2860" s="7" t="str">
        <f>IFERROR(_xlfn.XLOOKUP(E2860,[2]Mapping!$G:$G,[2]Mapping!$H:$H),0)</f>
        <v>CLUSTER 2</v>
      </c>
    </row>
    <row r="2861" spans="1:7" ht="15.6" x14ac:dyDescent="0.3">
      <c r="A2861" t="str">
        <f t="shared" si="47"/>
        <v>September</v>
      </c>
      <c r="B2861" s="8">
        <v>45901</v>
      </c>
      <c r="C2861" s="6" t="s">
        <v>38</v>
      </c>
      <c r="D2861" s="6" t="s">
        <v>38</v>
      </c>
      <c r="E2861" t="s">
        <v>52</v>
      </c>
      <c r="F2861">
        <v>10510</v>
      </c>
      <c r="G2861" s="7" t="str">
        <f>IFERROR(_xlfn.XLOOKUP(E2861,[2]Mapping!$G:$G,[2]Mapping!$H:$H),0)</f>
        <v>CLUSTER 2</v>
      </c>
    </row>
    <row r="2862" spans="1:7" ht="15.6" x14ac:dyDescent="0.3">
      <c r="A2862" t="str">
        <f t="shared" si="47"/>
        <v>September</v>
      </c>
      <c r="B2862" s="8">
        <v>45901</v>
      </c>
      <c r="C2862" s="6" t="s">
        <v>38</v>
      </c>
      <c r="D2862" s="6" t="s">
        <v>38</v>
      </c>
      <c r="E2862" t="s">
        <v>20</v>
      </c>
      <c r="F2862">
        <v>850</v>
      </c>
      <c r="G2862" s="7" t="str">
        <f>IFERROR(_xlfn.XLOOKUP(E2862,[2]Mapping!$G:$G,[2]Mapping!$H:$H),0)</f>
        <v>CLUSTER 2</v>
      </c>
    </row>
    <row r="2863" spans="1:7" ht="15.6" x14ac:dyDescent="0.3">
      <c r="A2863" t="str">
        <f t="shared" si="47"/>
        <v>September</v>
      </c>
      <c r="B2863" s="8">
        <v>45901</v>
      </c>
      <c r="C2863" s="6" t="s">
        <v>38</v>
      </c>
      <c r="D2863" s="6" t="s">
        <v>38</v>
      </c>
      <c r="E2863" t="s">
        <v>21</v>
      </c>
      <c r="F2863">
        <v>2090</v>
      </c>
      <c r="G2863" s="7" t="str">
        <f>IFERROR(_xlfn.XLOOKUP(E2863,[2]Mapping!$G:$G,[2]Mapping!$H:$H),0)</f>
        <v>CLUSTER 2</v>
      </c>
    </row>
    <row r="2864" spans="1:7" ht="15.6" x14ac:dyDescent="0.3">
      <c r="A2864" t="str">
        <f t="shared" si="47"/>
        <v>September</v>
      </c>
      <c r="B2864" s="8">
        <v>45901</v>
      </c>
      <c r="C2864" s="6" t="s">
        <v>38</v>
      </c>
      <c r="D2864" s="6" t="s">
        <v>38</v>
      </c>
      <c r="E2864" t="s">
        <v>24</v>
      </c>
      <c r="F2864">
        <v>3980</v>
      </c>
      <c r="G2864" s="7" t="str">
        <f>IFERROR(_xlfn.XLOOKUP(E2864,[2]Mapping!$G:$G,[2]Mapping!$H:$H),0)</f>
        <v>CLUSTER 1</v>
      </c>
    </row>
    <row r="2865" spans="1:11" ht="15.6" x14ac:dyDescent="0.3">
      <c r="A2865" t="str">
        <f t="shared" si="47"/>
        <v>September</v>
      </c>
      <c r="B2865" s="8">
        <v>45901</v>
      </c>
      <c r="C2865" s="6" t="s">
        <v>38</v>
      </c>
      <c r="D2865" s="6" t="s">
        <v>38</v>
      </c>
      <c r="E2865" t="s">
        <v>25</v>
      </c>
      <c r="F2865">
        <v>6860</v>
      </c>
      <c r="G2865" s="7" t="str">
        <f>IFERROR(_xlfn.XLOOKUP(E2865,[2]Mapping!$G:$G,[2]Mapping!$H:$H),0)</f>
        <v>CLUSTER 1</v>
      </c>
    </row>
    <row r="2866" spans="1:11" ht="15.6" x14ac:dyDescent="0.3">
      <c r="A2866" t="str">
        <f t="shared" si="47"/>
        <v>September</v>
      </c>
      <c r="B2866" s="8">
        <v>45901</v>
      </c>
      <c r="C2866" s="6" t="s">
        <v>38</v>
      </c>
      <c r="D2866" s="6" t="s">
        <v>38</v>
      </c>
      <c r="E2866" t="s">
        <v>54</v>
      </c>
      <c r="F2866">
        <v>15800</v>
      </c>
      <c r="G2866" s="7" t="str">
        <f>IFERROR(_xlfn.XLOOKUP(E2866,[2]Mapping!$G:$G,[2]Mapping!$H:$H),0)</f>
        <v>CLUSTER 1</v>
      </c>
    </row>
    <row r="2867" spans="1:11" ht="15.6" x14ac:dyDescent="0.3">
      <c r="A2867" t="str">
        <f t="shared" si="47"/>
        <v>September</v>
      </c>
      <c r="B2867" s="8">
        <v>45901</v>
      </c>
      <c r="C2867" s="6" t="s">
        <v>38</v>
      </c>
      <c r="D2867" s="6" t="s">
        <v>38</v>
      </c>
      <c r="E2867" t="s">
        <v>26</v>
      </c>
      <c r="F2867">
        <v>187997.2</v>
      </c>
      <c r="G2867" s="7" t="str">
        <f>IFERROR(_xlfn.XLOOKUP(E2867,[2]Mapping!$G:$G,[2]Mapping!$H:$H),0)</f>
        <v>CLUSTER 1</v>
      </c>
    </row>
    <row r="2868" spans="1:11" ht="15.6" x14ac:dyDescent="0.3">
      <c r="A2868" t="str">
        <f t="shared" si="47"/>
        <v>September</v>
      </c>
      <c r="B2868" s="8">
        <v>45901</v>
      </c>
      <c r="C2868" s="6" t="s">
        <v>38</v>
      </c>
      <c r="D2868" s="6" t="s">
        <v>38</v>
      </c>
      <c r="E2868" t="s">
        <v>55</v>
      </c>
      <c r="F2868">
        <v>7480</v>
      </c>
      <c r="G2868" s="7" t="str">
        <f>IFERROR(_xlfn.XLOOKUP(E2868,[2]Mapping!$G:$G,[2]Mapping!$H:$H),0)</f>
        <v>CLUSTER 1</v>
      </c>
    </row>
    <row r="2869" spans="1:11" ht="15.6" x14ac:dyDescent="0.3">
      <c r="A2869" t="str">
        <f t="shared" si="47"/>
        <v>September</v>
      </c>
      <c r="B2869" s="8">
        <v>45901</v>
      </c>
      <c r="C2869" s="6" t="s">
        <v>38</v>
      </c>
      <c r="D2869" s="6" t="s">
        <v>38</v>
      </c>
      <c r="E2869" t="s">
        <v>56</v>
      </c>
      <c r="F2869">
        <v>2310</v>
      </c>
      <c r="G2869" s="7" t="str">
        <f>IFERROR(_xlfn.XLOOKUP(E2869,[2]Mapping!$G:$G,[2]Mapping!$H:$H),0)</f>
        <v>CLUSTER 2</v>
      </c>
    </row>
    <row r="2870" spans="1:11" ht="15.6" x14ac:dyDescent="0.3">
      <c r="A2870" t="str">
        <f t="shared" si="47"/>
        <v>September</v>
      </c>
      <c r="B2870" s="8">
        <v>45901</v>
      </c>
      <c r="C2870" s="6" t="s">
        <v>38</v>
      </c>
      <c r="D2870" s="6" t="s">
        <v>38</v>
      </c>
      <c r="E2870" t="s">
        <v>28</v>
      </c>
      <c r="F2870">
        <v>11550</v>
      </c>
      <c r="G2870" s="7" t="str">
        <f>IFERROR(_xlfn.XLOOKUP(E2870,[2]Mapping!$G:$G,[2]Mapping!$H:$H),0)</f>
        <v>CLUSTER 1</v>
      </c>
    </row>
    <row r="2871" spans="1:11" ht="15.6" x14ac:dyDescent="0.3">
      <c r="A2871" t="str">
        <f t="shared" si="47"/>
        <v>September</v>
      </c>
      <c r="B2871" s="8">
        <v>45901</v>
      </c>
      <c r="C2871" s="6" t="s">
        <v>38</v>
      </c>
      <c r="D2871" s="6" t="s">
        <v>38</v>
      </c>
      <c r="E2871" t="s">
        <v>30</v>
      </c>
      <c r="F2871">
        <v>3870</v>
      </c>
      <c r="G2871" s="7" t="str">
        <f>IFERROR(_xlfn.XLOOKUP(E2871,[2]Mapping!$G:$G,[2]Mapping!$H:$H),0)</f>
        <v>CLUSTER 2</v>
      </c>
    </row>
    <row r="2872" spans="1:11" ht="15.6" x14ac:dyDescent="0.3">
      <c r="A2872" t="str">
        <f t="shared" si="47"/>
        <v>September</v>
      </c>
      <c r="B2872" s="8">
        <v>45901</v>
      </c>
      <c r="C2872" s="6" t="s">
        <v>38</v>
      </c>
      <c r="D2872" s="6" t="s">
        <v>38</v>
      </c>
      <c r="E2872" t="s">
        <v>31</v>
      </c>
      <c r="F2872">
        <v>27635</v>
      </c>
      <c r="G2872" s="7" t="str">
        <f>IFERROR(_xlfn.XLOOKUP(E2872,[2]Mapping!$G:$G,[2]Mapping!$H:$H),0)</f>
        <v>CLUSTER 1</v>
      </c>
    </row>
    <row r="2873" spans="1:11" ht="15.6" x14ac:dyDescent="0.3">
      <c r="A2873" t="str">
        <f t="shared" si="47"/>
        <v>September</v>
      </c>
      <c r="B2873" s="8">
        <v>45901</v>
      </c>
      <c r="C2873" s="6" t="s">
        <v>38</v>
      </c>
      <c r="D2873" s="6" t="s">
        <v>38</v>
      </c>
      <c r="E2873" t="s">
        <v>34</v>
      </c>
      <c r="F2873">
        <v>880</v>
      </c>
      <c r="G2873" s="7" t="str">
        <f>IFERROR(_xlfn.XLOOKUP(E2873,[2]Mapping!$G:$G,[2]Mapping!$H:$H),0)</f>
        <v>CLUSTER 2</v>
      </c>
    </row>
    <row r="2874" spans="1:11" ht="15.6" x14ac:dyDescent="0.3">
      <c r="A2874" t="str">
        <f t="shared" si="47"/>
        <v>September</v>
      </c>
      <c r="B2874" s="8">
        <v>45901</v>
      </c>
      <c r="C2874" s="6" t="s">
        <v>38</v>
      </c>
      <c r="D2874" s="6" t="s">
        <v>38</v>
      </c>
      <c r="E2874" t="s">
        <v>36</v>
      </c>
      <c r="F2874">
        <v>10270</v>
      </c>
      <c r="G2874" s="7" t="str">
        <f>IFERROR(_xlfn.XLOOKUP(E2874,[2]Mapping!$G:$G,[2]Mapping!$H:$H),0)</f>
        <v>CLUSTER 2</v>
      </c>
    </row>
    <row r="2875" spans="1:11" ht="15.6" x14ac:dyDescent="0.3">
      <c r="A2875" t="str">
        <f t="shared" si="47"/>
        <v>September</v>
      </c>
      <c r="B2875" s="8">
        <v>45902</v>
      </c>
      <c r="C2875" s="6" t="s">
        <v>0</v>
      </c>
      <c r="D2875" s="6" t="s">
        <v>0</v>
      </c>
      <c r="E2875" t="s">
        <v>3</v>
      </c>
      <c r="F2875">
        <v>700</v>
      </c>
      <c r="G2875" s="19">
        <f>DAY(B2875)</f>
        <v>2</v>
      </c>
      <c r="H2875" s="20">
        <f>MONTH(B2875)</f>
        <v>9</v>
      </c>
      <c r="I2875" s="20">
        <f>YEAR(B2875)</f>
        <v>2025</v>
      </c>
      <c r="J2875" s="7" t="str">
        <f>IFERROR(_xlfn.XLOOKUP(E2875,[2]Mapping!$G:$G,[2]Mapping!$H:$H),0)</f>
        <v>CLUSTER 1</v>
      </c>
      <c r="K2875" s="7">
        <f t="shared" ref="K2875:K2938" si="48">IF(ISNUMBER(SEARCH("N/A",D2875)),0,"REVENUE")</f>
        <v>0</v>
      </c>
    </row>
    <row r="2876" spans="1:11" ht="15.6" x14ac:dyDescent="0.3">
      <c r="A2876" t="str">
        <f t="shared" si="47"/>
        <v>September</v>
      </c>
      <c r="B2876" s="8">
        <v>45902</v>
      </c>
      <c r="C2876" s="6" t="s">
        <v>0</v>
      </c>
      <c r="D2876" s="6" t="s">
        <v>0</v>
      </c>
      <c r="E2876" t="s">
        <v>6</v>
      </c>
      <c r="F2876">
        <v>600</v>
      </c>
      <c r="G2876" s="19">
        <f>DAY(B2876)</f>
        <v>2</v>
      </c>
      <c r="H2876" s="20">
        <f>MONTH(B2876)</f>
        <v>9</v>
      </c>
      <c r="I2876" s="20">
        <f>YEAR(B2876)</f>
        <v>2025</v>
      </c>
      <c r="J2876" s="7" t="str">
        <f>IFERROR(_xlfn.XLOOKUP(E2876,[2]Mapping!$G:$G,[2]Mapping!$H:$H),0)</f>
        <v>CLUSTER 2</v>
      </c>
      <c r="K2876" s="7">
        <f t="shared" si="48"/>
        <v>0</v>
      </c>
    </row>
    <row r="2877" spans="1:11" ht="15.6" x14ac:dyDescent="0.3">
      <c r="A2877" t="str">
        <f t="shared" si="47"/>
        <v>September</v>
      </c>
      <c r="B2877" s="8">
        <v>45902</v>
      </c>
      <c r="C2877" s="6" t="s">
        <v>0</v>
      </c>
      <c r="D2877" s="6" t="s">
        <v>0</v>
      </c>
      <c r="E2877" t="s">
        <v>48</v>
      </c>
      <c r="F2877">
        <v>-300</v>
      </c>
      <c r="G2877" s="19">
        <f>DAY(B2877)</f>
        <v>2</v>
      </c>
      <c r="H2877" s="20">
        <f>MONTH(B2877)</f>
        <v>9</v>
      </c>
      <c r="I2877" s="20">
        <f>YEAR(B2877)</f>
        <v>2025</v>
      </c>
      <c r="J2877" s="7" t="str">
        <f>IFERROR(_xlfn.XLOOKUP(E2877,[2]Mapping!$G:$G,[2]Mapping!$H:$H),0)</f>
        <v>CLUSTER 1</v>
      </c>
      <c r="K2877" s="7">
        <f t="shared" si="48"/>
        <v>0</v>
      </c>
    </row>
    <row r="2878" spans="1:11" ht="15.6" x14ac:dyDescent="0.3">
      <c r="A2878" t="str">
        <f t="shared" si="47"/>
        <v>September</v>
      </c>
      <c r="B2878" s="8">
        <v>45902</v>
      </c>
      <c r="C2878" s="6" t="s">
        <v>0</v>
      </c>
      <c r="D2878" s="6" t="s">
        <v>0</v>
      </c>
      <c r="E2878" t="s">
        <v>16</v>
      </c>
      <c r="F2878">
        <v>700</v>
      </c>
      <c r="G2878" s="19">
        <f>DAY(B2878)</f>
        <v>2</v>
      </c>
      <c r="H2878" s="20">
        <f>MONTH(B2878)</f>
        <v>9</v>
      </c>
      <c r="I2878" s="20">
        <f>YEAR(B2878)</f>
        <v>2025</v>
      </c>
      <c r="J2878" s="7" t="str">
        <f>IFERROR(_xlfn.XLOOKUP(E2878,[2]Mapping!$G:$G,[2]Mapping!$H:$H),0)</f>
        <v>CLUSTER 1</v>
      </c>
      <c r="K2878" s="7">
        <f t="shared" si="48"/>
        <v>0</v>
      </c>
    </row>
    <row r="2879" spans="1:11" ht="15.6" x14ac:dyDescent="0.3">
      <c r="A2879" t="str">
        <f t="shared" si="47"/>
        <v>September</v>
      </c>
      <c r="B2879" s="8">
        <v>45902</v>
      </c>
      <c r="C2879" s="6" t="s">
        <v>0</v>
      </c>
      <c r="D2879" s="6" t="s">
        <v>0</v>
      </c>
      <c r="E2879" t="s">
        <v>27</v>
      </c>
      <c r="F2879">
        <v>2000</v>
      </c>
      <c r="G2879" s="19">
        <f>DAY(B2879)</f>
        <v>2</v>
      </c>
      <c r="H2879" s="20">
        <f>MONTH(B2879)</f>
        <v>9</v>
      </c>
      <c r="I2879" s="20">
        <f>YEAR(B2879)</f>
        <v>2025</v>
      </c>
      <c r="J2879" s="7" t="str">
        <f>IFERROR(_xlfn.XLOOKUP(E2879,[2]Mapping!$G:$G,[2]Mapping!$H:$H),0)</f>
        <v>CLUSTER 2</v>
      </c>
      <c r="K2879" s="7">
        <f t="shared" si="48"/>
        <v>0</v>
      </c>
    </row>
    <row r="2880" spans="1:11" ht="15.6" x14ac:dyDescent="0.3">
      <c r="A2880" t="str">
        <f t="shared" si="47"/>
        <v>September</v>
      </c>
      <c r="B2880" s="8">
        <v>45902</v>
      </c>
      <c r="C2880" s="6" t="s">
        <v>0</v>
      </c>
      <c r="D2880" s="6" t="s">
        <v>0</v>
      </c>
      <c r="E2880" t="s">
        <v>57</v>
      </c>
      <c r="F2880">
        <v>400</v>
      </c>
      <c r="G2880" s="19">
        <f>DAY(B2880)</f>
        <v>2</v>
      </c>
      <c r="H2880" s="20">
        <f>MONTH(B2880)</f>
        <v>9</v>
      </c>
      <c r="I2880" s="20">
        <f>YEAR(B2880)</f>
        <v>2025</v>
      </c>
      <c r="J2880" s="7" t="str">
        <f>IFERROR(_xlfn.XLOOKUP(E2880,[2]Mapping!$G:$G,[2]Mapping!$H:$H),0)</f>
        <v>CLUSTER 1</v>
      </c>
      <c r="K2880" s="7">
        <f t="shared" si="48"/>
        <v>0</v>
      </c>
    </row>
    <row r="2881" spans="1:11" ht="15.6" x14ac:dyDescent="0.3">
      <c r="A2881" t="str">
        <f t="shared" si="47"/>
        <v>September</v>
      </c>
      <c r="B2881" s="8">
        <v>45902</v>
      </c>
      <c r="C2881" s="6" t="s">
        <v>0</v>
      </c>
      <c r="D2881" s="6" t="s">
        <v>0</v>
      </c>
      <c r="E2881" t="s">
        <v>30</v>
      </c>
      <c r="F2881">
        <v>400</v>
      </c>
      <c r="G2881" s="19">
        <f>DAY(B2881)</f>
        <v>2</v>
      </c>
      <c r="H2881" s="20">
        <f>MONTH(B2881)</f>
        <v>9</v>
      </c>
      <c r="I2881" s="20">
        <f>YEAR(B2881)</f>
        <v>2025</v>
      </c>
      <c r="J2881" s="7" t="str">
        <f>IFERROR(_xlfn.XLOOKUP(E2881,[2]Mapping!$G:$G,[2]Mapping!$H:$H),0)</f>
        <v>CLUSTER 2</v>
      </c>
      <c r="K2881" s="7">
        <f t="shared" si="48"/>
        <v>0</v>
      </c>
    </row>
    <row r="2882" spans="1:11" ht="15.6" x14ac:dyDescent="0.3">
      <c r="A2882" t="str">
        <f t="shared" si="47"/>
        <v>September</v>
      </c>
      <c r="B2882" s="8">
        <v>45902</v>
      </c>
      <c r="C2882" s="6" t="s">
        <v>0</v>
      </c>
      <c r="D2882" s="6" t="s">
        <v>0</v>
      </c>
      <c r="E2882" t="s">
        <v>32</v>
      </c>
      <c r="F2882">
        <v>500</v>
      </c>
      <c r="G2882" s="19">
        <f>DAY(B2882)</f>
        <v>2</v>
      </c>
      <c r="H2882" s="20">
        <f>MONTH(B2882)</f>
        <v>9</v>
      </c>
      <c r="I2882" s="20">
        <f>YEAR(B2882)</f>
        <v>2025</v>
      </c>
      <c r="J2882" s="7" t="str">
        <f>IFERROR(_xlfn.XLOOKUP(E2882,[2]Mapping!$G:$G,[2]Mapping!$H:$H),0)</f>
        <v>CLUSTER 1</v>
      </c>
      <c r="K2882" s="7">
        <f t="shared" si="48"/>
        <v>0</v>
      </c>
    </row>
    <row r="2883" spans="1:11" ht="15.6" x14ac:dyDescent="0.3">
      <c r="A2883" t="str">
        <f t="shared" si="47"/>
        <v>September</v>
      </c>
      <c r="B2883" s="8">
        <v>45902</v>
      </c>
      <c r="C2883" s="6" t="s">
        <v>0</v>
      </c>
      <c r="D2883" s="6" t="s">
        <v>0</v>
      </c>
      <c r="E2883" t="s">
        <v>35</v>
      </c>
      <c r="F2883">
        <v>1200</v>
      </c>
      <c r="G2883" s="19">
        <f>DAY(B2883)</f>
        <v>2</v>
      </c>
      <c r="H2883" s="20">
        <f>MONTH(B2883)</f>
        <v>9</v>
      </c>
      <c r="I2883" s="20">
        <f>YEAR(B2883)</f>
        <v>2025</v>
      </c>
      <c r="J2883" s="7" t="str">
        <f>IFERROR(_xlfn.XLOOKUP(E2883,[2]Mapping!$G:$G,[2]Mapping!$H:$H),0)</f>
        <v>CLUSTER 2</v>
      </c>
      <c r="K2883" s="7">
        <f t="shared" si="48"/>
        <v>0</v>
      </c>
    </row>
    <row r="2884" spans="1:11" ht="15.6" x14ac:dyDescent="0.3">
      <c r="A2884" t="str">
        <f t="shared" si="47"/>
        <v>September</v>
      </c>
      <c r="B2884" s="8">
        <v>45902</v>
      </c>
      <c r="C2884" s="6" t="s">
        <v>2</v>
      </c>
      <c r="D2884" s="6" t="s">
        <v>2</v>
      </c>
      <c r="E2884" t="s">
        <v>3</v>
      </c>
      <c r="F2884">
        <v>131520</v>
      </c>
      <c r="G2884" s="19">
        <f>DAY(B2884)</f>
        <v>2</v>
      </c>
      <c r="H2884" s="20">
        <f>MONTH(B2884)</f>
        <v>9</v>
      </c>
      <c r="I2884" s="20">
        <f>YEAR(B2884)</f>
        <v>2025</v>
      </c>
      <c r="J2884" s="7" t="str">
        <f>IFERROR(_xlfn.XLOOKUP(E2884,[2]Mapping!$G:$G,[2]Mapping!$H:$H),0)</f>
        <v>CLUSTER 1</v>
      </c>
      <c r="K2884" s="7" t="str">
        <f t="shared" si="48"/>
        <v>REVENUE</v>
      </c>
    </row>
    <row r="2885" spans="1:11" ht="15.6" x14ac:dyDescent="0.3">
      <c r="A2885" t="str">
        <f t="shared" si="47"/>
        <v>September</v>
      </c>
      <c r="B2885" s="8">
        <v>45902</v>
      </c>
      <c r="C2885" s="6" t="s">
        <v>2</v>
      </c>
      <c r="D2885" s="6" t="s">
        <v>2</v>
      </c>
      <c r="E2885" t="s">
        <v>45</v>
      </c>
      <c r="F2885">
        <v>251015.51</v>
      </c>
      <c r="G2885" s="19">
        <f>DAY(B2885)</f>
        <v>2</v>
      </c>
      <c r="H2885" s="20">
        <f>MONTH(B2885)</f>
        <v>9</v>
      </c>
      <c r="I2885" s="20">
        <f>YEAR(B2885)</f>
        <v>2025</v>
      </c>
      <c r="J2885" s="7" t="str">
        <f>IFERROR(_xlfn.XLOOKUP(E2885,[2]Mapping!$G:$G,[2]Mapping!$H:$H),0)</f>
        <v>CLUSTER 1</v>
      </c>
      <c r="K2885" s="7" t="str">
        <f t="shared" si="48"/>
        <v>REVENUE</v>
      </c>
    </row>
    <row r="2886" spans="1:11" ht="15.6" x14ac:dyDescent="0.3">
      <c r="A2886" t="str">
        <f t="shared" si="47"/>
        <v>September</v>
      </c>
      <c r="B2886" s="8">
        <v>45902</v>
      </c>
      <c r="C2886" s="6" t="s">
        <v>2</v>
      </c>
      <c r="D2886" s="6" t="s">
        <v>2</v>
      </c>
      <c r="E2886" t="s">
        <v>46</v>
      </c>
      <c r="F2886">
        <v>211989.14</v>
      </c>
      <c r="G2886" s="19">
        <f>DAY(B2886)</f>
        <v>2</v>
      </c>
      <c r="H2886" s="20">
        <f>MONTH(B2886)</f>
        <v>9</v>
      </c>
      <c r="I2886" s="20">
        <f>YEAR(B2886)</f>
        <v>2025</v>
      </c>
      <c r="J2886" s="7" t="str">
        <f>IFERROR(_xlfn.XLOOKUP(E2886,[2]Mapping!$G:$G,[2]Mapping!$H:$H),0)</f>
        <v>CLUSTER 2</v>
      </c>
      <c r="K2886" s="7" t="str">
        <f t="shared" si="48"/>
        <v>REVENUE</v>
      </c>
    </row>
    <row r="2887" spans="1:11" ht="15.6" x14ac:dyDescent="0.3">
      <c r="A2887" t="str">
        <f t="shared" si="47"/>
        <v>September</v>
      </c>
      <c r="B2887" s="8">
        <v>45902</v>
      </c>
      <c r="C2887" s="6" t="s">
        <v>2</v>
      </c>
      <c r="D2887" s="6" t="s">
        <v>2</v>
      </c>
      <c r="E2887" t="s">
        <v>4</v>
      </c>
      <c r="F2887">
        <v>92970</v>
      </c>
      <c r="G2887" s="19">
        <f>DAY(B2887)</f>
        <v>2</v>
      </c>
      <c r="H2887" s="20">
        <f>MONTH(B2887)</f>
        <v>9</v>
      </c>
      <c r="I2887" s="20">
        <f>YEAR(B2887)</f>
        <v>2025</v>
      </c>
      <c r="J2887" s="7" t="str">
        <f>IFERROR(_xlfn.XLOOKUP(E2887,[2]Mapping!$G:$G,[2]Mapping!$H:$H),0)</f>
        <v>CLUSTER 1</v>
      </c>
      <c r="K2887" s="7" t="str">
        <f t="shared" si="48"/>
        <v>REVENUE</v>
      </c>
    </row>
    <row r="2888" spans="1:11" ht="15.6" x14ac:dyDescent="0.3">
      <c r="A2888" t="str">
        <f t="shared" si="47"/>
        <v>September</v>
      </c>
      <c r="B2888" s="8">
        <v>45902</v>
      </c>
      <c r="C2888" s="6" t="s">
        <v>2</v>
      </c>
      <c r="D2888" s="6" t="s">
        <v>2</v>
      </c>
      <c r="E2888" t="s">
        <v>5</v>
      </c>
      <c r="F2888">
        <v>175137.22</v>
      </c>
      <c r="G2888" s="19">
        <f>DAY(B2888)</f>
        <v>2</v>
      </c>
      <c r="H2888" s="20">
        <f>MONTH(B2888)</f>
        <v>9</v>
      </c>
      <c r="I2888" s="20">
        <f>YEAR(B2888)</f>
        <v>2025</v>
      </c>
      <c r="J2888" s="7" t="str">
        <f>IFERROR(_xlfn.XLOOKUP(E2888,[2]Mapping!$G:$G,[2]Mapping!$H:$H),0)</f>
        <v>CLUSTER 1</v>
      </c>
      <c r="K2888" s="7" t="str">
        <f t="shared" si="48"/>
        <v>REVENUE</v>
      </c>
    </row>
    <row r="2889" spans="1:11" ht="15.6" x14ac:dyDescent="0.3">
      <c r="A2889" t="str">
        <f t="shared" si="47"/>
        <v>September</v>
      </c>
      <c r="B2889" s="8">
        <v>45902</v>
      </c>
      <c r="C2889" s="6" t="s">
        <v>2</v>
      </c>
      <c r="D2889" s="6" t="s">
        <v>2</v>
      </c>
      <c r="E2889" t="s">
        <v>6</v>
      </c>
      <c r="F2889">
        <v>697300.01</v>
      </c>
      <c r="G2889" s="19">
        <f>DAY(B2889)</f>
        <v>2</v>
      </c>
      <c r="H2889" s="20">
        <f>MONTH(B2889)</f>
        <v>9</v>
      </c>
      <c r="I2889" s="20">
        <f>YEAR(B2889)</f>
        <v>2025</v>
      </c>
      <c r="J2889" s="7" t="str">
        <f>IFERROR(_xlfn.XLOOKUP(E2889,[2]Mapping!$G:$G,[2]Mapping!$H:$H),0)</f>
        <v>CLUSTER 2</v>
      </c>
      <c r="K2889" s="7" t="str">
        <f t="shared" si="48"/>
        <v>REVENUE</v>
      </c>
    </row>
    <row r="2890" spans="1:11" ht="15.6" x14ac:dyDescent="0.3">
      <c r="A2890" t="str">
        <f t="shared" si="47"/>
        <v>September</v>
      </c>
      <c r="B2890" s="8">
        <v>45902</v>
      </c>
      <c r="C2890" s="6" t="s">
        <v>2</v>
      </c>
      <c r="D2890" s="6" t="s">
        <v>2</v>
      </c>
      <c r="E2890" t="s">
        <v>47</v>
      </c>
      <c r="F2890">
        <v>106190</v>
      </c>
      <c r="G2890" s="19">
        <f>DAY(B2890)</f>
        <v>2</v>
      </c>
      <c r="H2890" s="20">
        <f>MONTH(B2890)</f>
        <v>9</v>
      </c>
      <c r="I2890" s="20">
        <f>YEAR(B2890)</f>
        <v>2025</v>
      </c>
      <c r="J2890" s="7" t="str">
        <f>IFERROR(_xlfn.XLOOKUP(E2890,[2]Mapping!$G:$G,[2]Mapping!$H:$H),0)</f>
        <v>CLUSTER 1</v>
      </c>
      <c r="K2890" s="7" t="str">
        <f t="shared" si="48"/>
        <v>REVENUE</v>
      </c>
    </row>
    <row r="2891" spans="1:11" ht="15.6" x14ac:dyDescent="0.3">
      <c r="A2891" t="str">
        <f t="shared" si="47"/>
        <v>September</v>
      </c>
      <c r="B2891" s="8">
        <v>45902</v>
      </c>
      <c r="C2891" s="6" t="s">
        <v>2</v>
      </c>
      <c r="D2891" s="6" t="s">
        <v>2</v>
      </c>
      <c r="E2891" t="s">
        <v>7</v>
      </c>
      <c r="F2891">
        <v>205440.19</v>
      </c>
      <c r="G2891" s="19">
        <f>DAY(B2891)</f>
        <v>2</v>
      </c>
      <c r="H2891" s="20">
        <f>MONTH(B2891)</f>
        <v>9</v>
      </c>
      <c r="I2891" s="20">
        <f>YEAR(B2891)</f>
        <v>2025</v>
      </c>
      <c r="J2891" s="7" t="str">
        <f>IFERROR(_xlfn.XLOOKUP(E2891,[2]Mapping!$G:$G,[2]Mapping!$H:$H),0)</f>
        <v>CLUSTER 1</v>
      </c>
      <c r="K2891" s="7" t="str">
        <f t="shared" si="48"/>
        <v>REVENUE</v>
      </c>
    </row>
    <row r="2892" spans="1:11" ht="15.6" x14ac:dyDescent="0.3">
      <c r="A2892" t="str">
        <f t="shared" si="47"/>
        <v>September</v>
      </c>
      <c r="B2892" s="8">
        <v>45902</v>
      </c>
      <c r="C2892" s="6" t="s">
        <v>2</v>
      </c>
      <c r="D2892" s="6" t="s">
        <v>2</v>
      </c>
      <c r="E2892" t="s">
        <v>8</v>
      </c>
      <c r="F2892">
        <v>417930</v>
      </c>
      <c r="G2892" s="19">
        <f>DAY(B2892)</f>
        <v>2</v>
      </c>
      <c r="H2892" s="20">
        <f>MONTH(B2892)</f>
        <v>9</v>
      </c>
      <c r="I2892" s="20">
        <f>YEAR(B2892)</f>
        <v>2025</v>
      </c>
      <c r="J2892" s="7" t="str">
        <f>IFERROR(_xlfn.XLOOKUP(E2892,[2]Mapping!$G:$G,[2]Mapping!$H:$H),0)</f>
        <v>CLUSTER 2</v>
      </c>
      <c r="K2892" s="7" t="str">
        <f t="shared" si="48"/>
        <v>REVENUE</v>
      </c>
    </row>
    <row r="2893" spans="1:11" ht="15.6" x14ac:dyDescent="0.3">
      <c r="A2893" t="str">
        <f t="shared" si="47"/>
        <v>September</v>
      </c>
      <c r="B2893" s="8">
        <v>45902</v>
      </c>
      <c r="C2893" s="6" t="s">
        <v>2</v>
      </c>
      <c r="D2893" s="6" t="s">
        <v>2</v>
      </c>
      <c r="E2893" t="s">
        <v>9</v>
      </c>
      <c r="F2893">
        <v>385639.04000000004</v>
      </c>
      <c r="G2893" s="19">
        <f>DAY(B2893)</f>
        <v>2</v>
      </c>
      <c r="H2893" s="20">
        <f>MONTH(B2893)</f>
        <v>9</v>
      </c>
      <c r="I2893" s="20">
        <f>YEAR(B2893)</f>
        <v>2025</v>
      </c>
      <c r="J2893" s="7" t="str">
        <f>IFERROR(_xlfn.XLOOKUP(E2893,[2]Mapping!$G:$G,[2]Mapping!$H:$H),0)</f>
        <v>CLUSTER 2</v>
      </c>
      <c r="K2893" s="7" t="str">
        <f t="shared" si="48"/>
        <v>REVENUE</v>
      </c>
    </row>
    <row r="2894" spans="1:11" ht="15.6" x14ac:dyDescent="0.3">
      <c r="A2894" t="str">
        <f t="shared" si="47"/>
        <v>September</v>
      </c>
      <c r="B2894" s="8">
        <v>45902</v>
      </c>
      <c r="C2894" s="6" t="s">
        <v>2</v>
      </c>
      <c r="D2894" s="6" t="s">
        <v>2</v>
      </c>
      <c r="E2894" t="s">
        <v>10</v>
      </c>
      <c r="F2894">
        <v>123141.94</v>
      </c>
      <c r="G2894" s="19">
        <f>DAY(B2894)</f>
        <v>2</v>
      </c>
      <c r="H2894" s="20">
        <f>MONTH(B2894)</f>
        <v>9</v>
      </c>
      <c r="I2894" s="20">
        <f>YEAR(B2894)</f>
        <v>2025</v>
      </c>
      <c r="J2894" s="7" t="str">
        <f>IFERROR(_xlfn.XLOOKUP(E2894,[2]Mapping!$G:$G,[2]Mapping!$H:$H),0)</f>
        <v>CLUSTER 1</v>
      </c>
      <c r="K2894" s="7" t="str">
        <f t="shared" si="48"/>
        <v>REVENUE</v>
      </c>
    </row>
    <row r="2895" spans="1:11" ht="15.6" x14ac:dyDescent="0.3">
      <c r="A2895" t="str">
        <f t="shared" si="47"/>
        <v>September</v>
      </c>
      <c r="B2895" s="8">
        <v>45902</v>
      </c>
      <c r="C2895" s="6" t="s">
        <v>2</v>
      </c>
      <c r="D2895" s="6" t="s">
        <v>2</v>
      </c>
      <c r="E2895" t="s">
        <v>11</v>
      </c>
      <c r="F2895">
        <v>684364.71999999986</v>
      </c>
      <c r="G2895" s="19">
        <f>DAY(B2895)</f>
        <v>2</v>
      </c>
      <c r="H2895" s="20">
        <f>MONTH(B2895)</f>
        <v>9</v>
      </c>
      <c r="I2895" s="20">
        <f>YEAR(B2895)</f>
        <v>2025</v>
      </c>
      <c r="J2895" s="7" t="str">
        <f>IFERROR(_xlfn.XLOOKUP(E2895,[2]Mapping!$G:$G,[2]Mapping!$H:$H),0)</f>
        <v>CLUSTER 2</v>
      </c>
      <c r="K2895" s="7" t="str">
        <f t="shared" si="48"/>
        <v>REVENUE</v>
      </c>
    </row>
    <row r="2896" spans="1:11" ht="15.6" x14ac:dyDescent="0.3">
      <c r="A2896" t="str">
        <f t="shared" si="47"/>
        <v>September</v>
      </c>
      <c r="B2896" s="8">
        <v>45902</v>
      </c>
      <c r="C2896" s="6" t="s">
        <v>2</v>
      </c>
      <c r="D2896" s="6" t="s">
        <v>2</v>
      </c>
      <c r="E2896" t="s">
        <v>12</v>
      </c>
      <c r="F2896">
        <v>153110</v>
      </c>
      <c r="G2896" s="19">
        <f>DAY(B2896)</f>
        <v>2</v>
      </c>
      <c r="H2896" s="20">
        <f>MONTH(B2896)</f>
        <v>9</v>
      </c>
      <c r="I2896" s="20">
        <f>YEAR(B2896)</f>
        <v>2025</v>
      </c>
      <c r="J2896" s="7" t="str">
        <f>IFERROR(_xlfn.XLOOKUP(E2896,[2]Mapping!$G:$G,[2]Mapping!$H:$H),0)</f>
        <v>CLUSTER 2</v>
      </c>
      <c r="K2896" s="7" t="str">
        <f t="shared" si="48"/>
        <v>REVENUE</v>
      </c>
    </row>
    <row r="2897" spans="1:11" ht="15.6" x14ac:dyDescent="0.3">
      <c r="A2897" t="str">
        <f t="shared" ref="A2897:A2960" si="49">TEXT(B2897,"MMMM")</f>
        <v>September</v>
      </c>
      <c r="B2897" s="8">
        <v>45902</v>
      </c>
      <c r="C2897" s="6" t="s">
        <v>2</v>
      </c>
      <c r="D2897" s="6" t="s">
        <v>2</v>
      </c>
      <c r="E2897" t="s">
        <v>13</v>
      </c>
      <c r="F2897">
        <v>741546.59000000008</v>
      </c>
      <c r="G2897" s="19">
        <f>DAY(B2897)</f>
        <v>2</v>
      </c>
      <c r="H2897" s="20">
        <f>MONTH(B2897)</f>
        <v>9</v>
      </c>
      <c r="I2897" s="20">
        <f>YEAR(B2897)</f>
        <v>2025</v>
      </c>
      <c r="J2897" s="7" t="str">
        <f>IFERROR(_xlfn.XLOOKUP(E2897,[2]Mapping!$G:$G,[2]Mapping!$H:$H),0)</f>
        <v>CLUSTER 1</v>
      </c>
      <c r="K2897" s="7" t="str">
        <f t="shared" si="48"/>
        <v>REVENUE</v>
      </c>
    </row>
    <row r="2898" spans="1:11" ht="15.6" x14ac:dyDescent="0.3">
      <c r="A2898" t="str">
        <f t="shared" si="49"/>
        <v>September</v>
      </c>
      <c r="B2898" s="8">
        <v>45902</v>
      </c>
      <c r="C2898" s="6" t="s">
        <v>2</v>
      </c>
      <c r="D2898" s="6" t="s">
        <v>2</v>
      </c>
      <c r="E2898" t="s">
        <v>48</v>
      </c>
      <c r="F2898">
        <v>330334.33</v>
      </c>
      <c r="G2898" s="19">
        <f>DAY(B2898)</f>
        <v>2</v>
      </c>
      <c r="H2898" s="20">
        <f>MONTH(B2898)</f>
        <v>9</v>
      </c>
      <c r="I2898" s="20">
        <f>YEAR(B2898)</f>
        <v>2025</v>
      </c>
      <c r="J2898" s="7" t="str">
        <f>IFERROR(_xlfn.XLOOKUP(E2898,[2]Mapping!$G:$G,[2]Mapping!$H:$H),0)</f>
        <v>CLUSTER 1</v>
      </c>
      <c r="K2898" s="7" t="str">
        <f t="shared" si="48"/>
        <v>REVENUE</v>
      </c>
    </row>
    <row r="2899" spans="1:11" ht="15.6" x14ac:dyDescent="0.3">
      <c r="A2899" t="str">
        <f t="shared" si="49"/>
        <v>September</v>
      </c>
      <c r="B2899" s="8">
        <v>45902</v>
      </c>
      <c r="C2899" s="6" t="s">
        <v>2</v>
      </c>
      <c r="D2899" s="6" t="s">
        <v>2</v>
      </c>
      <c r="E2899" t="s">
        <v>14</v>
      </c>
      <c r="F2899">
        <v>338659.93</v>
      </c>
      <c r="G2899" s="19">
        <f>DAY(B2899)</f>
        <v>2</v>
      </c>
      <c r="H2899" s="20">
        <f>MONTH(B2899)</f>
        <v>9</v>
      </c>
      <c r="I2899" s="20">
        <f>YEAR(B2899)</f>
        <v>2025</v>
      </c>
      <c r="J2899" s="7" t="str">
        <f>IFERROR(_xlfn.XLOOKUP(E2899,[2]Mapping!$G:$G,[2]Mapping!$H:$H),0)</f>
        <v>CLUSTER 2</v>
      </c>
      <c r="K2899" s="7" t="str">
        <f t="shared" si="48"/>
        <v>REVENUE</v>
      </c>
    </row>
    <row r="2900" spans="1:11" ht="15.6" x14ac:dyDescent="0.3">
      <c r="A2900" t="str">
        <f t="shared" si="49"/>
        <v>September</v>
      </c>
      <c r="B2900" s="8">
        <v>45902</v>
      </c>
      <c r="C2900" s="6" t="s">
        <v>2</v>
      </c>
      <c r="D2900" s="6" t="s">
        <v>2</v>
      </c>
      <c r="E2900" t="s">
        <v>15</v>
      </c>
      <c r="F2900">
        <v>272270</v>
      </c>
      <c r="G2900" s="19">
        <f>DAY(B2900)</f>
        <v>2</v>
      </c>
      <c r="H2900" s="20">
        <f>MONTH(B2900)</f>
        <v>9</v>
      </c>
      <c r="I2900" s="20">
        <f>YEAR(B2900)</f>
        <v>2025</v>
      </c>
      <c r="J2900" s="7" t="str">
        <f>IFERROR(_xlfn.XLOOKUP(E2900,[2]Mapping!$G:$G,[2]Mapping!$H:$H),0)</f>
        <v>CLUSTER 2</v>
      </c>
      <c r="K2900" s="7" t="str">
        <f t="shared" si="48"/>
        <v>REVENUE</v>
      </c>
    </row>
    <row r="2901" spans="1:11" ht="15.6" x14ac:dyDescent="0.3">
      <c r="A2901" t="str">
        <f t="shared" si="49"/>
        <v>September</v>
      </c>
      <c r="B2901" s="8">
        <v>45902</v>
      </c>
      <c r="C2901" s="6" t="s">
        <v>2</v>
      </c>
      <c r="D2901" s="6" t="s">
        <v>2</v>
      </c>
      <c r="E2901" t="s">
        <v>16</v>
      </c>
      <c r="F2901">
        <v>882456.80999999982</v>
      </c>
      <c r="G2901" s="19">
        <f>DAY(B2901)</f>
        <v>2</v>
      </c>
      <c r="H2901" s="20">
        <f>MONTH(B2901)</f>
        <v>9</v>
      </c>
      <c r="I2901" s="20">
        <f>YEAR(B2901)</f>
        <v>2025</v>
      </c>
      <c r="J2901" s="7" t="str">
        <f>IFERROR(_xlfn.XLOOKUP(E2901,[2]Mapping!$G:$G,[2]Mapping!$H:$H),0)</f>
        <v>CLUSTER 1</v>
      </c>
      <c r="K2901" s="7" t="str">
        <f t="shared" si="48"/>
        <v>REVENUE</v>
      </c>
    </row>
    <row r="2902" spans="1:11" ht="15.6" x14ac:dyDescent="0.3">
      <c r="A2902" t="str">
        <f t="shared" si="49"/>
        <v>September</v>
      </c>
      <c r="B2902" s="8">
        <v>45902</v>
      </c>
      <c r="C2902" s="6" t="s">
        <v>2</v>
      </c>
      <c r="D2902" s="6" t="s">
        <v>2</v>
      </c>
      <c r="E2902" t="s">
        <v>49</v>
      </c>
      <c r="F2902">
        <v>193453.56</v>
      </c>
      <c r="G2902" s="19">
        <f>DAY(B2902)</f>
        <v>2</v>
      </c>
      <c r="H2902" s="20">
        <f>MONTH(B2902)</f>
        <v>9</v>
      </c>
      <c r="I2902" s="20">
        <f>YEAR(B2902)</f>
        <v>2025</v>
      </c>
      <c r="J2902" s="7" t="str">
        <f>IFERROR(_xlfn.XLOOKUP(E2902,[2]Mapping!$G:$G,[2]Mapping!$H:$H),0)</f>
        <v>CLUSTER 1</v>
      </c>
      <c r="K2902" s="7" t="str">
        <f t="shared" si="48"/>
        <v>REVENUE</v>
      </c>
    </row>
    <row r="2903" spans="1:11" ht="15.6" x14ac:dyDescent="0.3">
      <c r="A2903" t="str">
        <f t="shared" si="49"/>
        <v>September</v>
      </c>
      <c r="B2903" s="8">
        <v>45902</v>
      </c>
      <c r="C2903" s="6" t="s">
        <v>2</v>
      </c>
      <c r="D2903" s="6" t="s">
        <v>2</v>
      </c>
      <c r="E2903" t="s">
        <v>17</v>
      </c>
      <c r="F2903">
        <v>250010.28</v>
      </c>
      <c r="G2903" s="19">
        <f>DAY(B2903)</f>
        <v>2</v>
      </c>
      <c r="H2903" s="20">
        <f>MONTH(B2903)</f>
        <v>9</v>
      </c>
      <c r="I2903" s="20">
        <f>YEAR(B2903)</f>
        <v>2025</v>
      </c>
      <c r="J2903" s="7" t="str">
        <f>IFERROR(_xlfn.XLOOKUP(E2903,[2]Mapping!$G:$G,[2]Mapping!$H:$H),0)</f>
        <v>CLUSTER 1</v>
      </c>
      <c r="K2903" s="7" t="str">
        <f t="shared" si="48"/>
        <v>REVENUE</v>
      </c>
    </row>
    <row r="2904" spans="1:11" ht="15.6" x14ac:dyDescent="0.3">
      <c r="A2904" t="str">
        <f t="shared" si="49"/>
        <v>September</v>
      </c>
      <c r="B2904" s="8">
        <v>45902</v>
      </c>
      <c r="C2904" s="6" t="s">
        <v>2</v>
      </c>
      <c r="D2904" s="6" t="s">
        <v>2</v>
      </c>
      <c r="E2904" t="s">
        <v>50</v>
      </c>
      <c r="F2904">
        <v>149749.69</v>
      </c>
      <c r="G2904" s="19">
        <f>DAY(B2904)</f>
        <v>2</v>
      </c>
      <c r="H2904" s="20">
        <f>MONTH(B2904)</f>
        <v>9</v>
      </c>
      <c r="I2904" s="20">
        <f>YEAR(B2904)</f>
        <v>2025</v>
      </c>
      <c r="J2904" s="7" t="str">
        <f>IFERROR(_xlfn.XLOOKUP(E2904,[2]Mapping!$G:$G,[2]Mapping!$H:$H),0)</f>
        <v>CLUSTER 1</v>
      </c>
      <c r="K2904" s="7" t="str">
        <f t="shared" si="48"/>
        <v>REVENUE</v>
      </c>
    </row>
    <row r="2905" spans="1:11" ht="15.6" x14ac:dyDescent="0.3">
      <c r="A2905" t="str">
        <f t="shared" si="49"/>
        <v>September</v>
      </c>
      <c r="B2905" s="8">
        <v>45902</v>
      </c>
      <c r="C2905" s="6" t="s">
        <v>2</v>
      </c>
      <c r="D2905" s="6" t="s">
        <v>2</v>
      </c>
      <c r="E2905" t="s">
        <v>18</v>
      </c>
      <c r="F2905">
        <v>600974.14</v>
      </c>
      <c r="G2905" s="19">
        <f>DAY(B2905)</f>
        <v>2</v>
      </c>
      <c r="H2905" s="20">
        <f>MONTH(B2905)</f>
        <v>9</v>
      </c>
      <c r="I2905" s="20">
        <f>YEAR(B2905)</f>
        <v>2025</v>
      </c>
      <c r="J2905" s="7" t="str">
        <f>IFERROR(_xlfn.XLOOKUP(E2905,[2]Mapping!$G:$G,[2]Mapping!$H:$H),0)</f>
        <v>CLUSTER 2</v>
      </c>
      <c r="K2905" s="7" t="str">
        <f t="shared" si="48"/>
        <v>REVENUE</v>
      </c>
    </row>
    <row r="2906" spans="1:11" ht="15.6" x14ac:dyDescent="0.3">
      <c r="A2906" t="str">
        <f t="shared" si="49"/>
        <v>September</v>
      </c>
      <c r="B2906" s="8">
        <v>45902</v>
      </c>
      <c r="C2906" s="6" t="s">
        <v>2</v>
      </c>
      <c r="D2906" s="6" t="s">
        <v>2</v>
      </c>
      <c r="E2906" t="s">
        <v>51</v>
      </c>
      <c r="F2906">
        <v>108380.02</v>
      </c>
      <c r="G2906" s="19">
        <f>DAY(B2906)</f>
        <v>2</v>
      </c>
      <c r="H2906" s="20">
        <f>MONTH(B2906)</f>
        <v>9</v>
      </c>
      <c r="I2906" s="20">
        <f>YEAR(B2906)</f>
        <v>2025</v>
      </c>
      <c r="J2906" s="7" t="str">
        <f>IFERROR(_xlfn.XLOOKUP(E2906,[2]Mapping!$G:$G,[2]Mapping!$H:$H),0)</f>
        <v>CLUSTER 2</v>
      </c>
      <c r="K2906" s="7" t="str">
        <f t="shared" si="48"/>
        <v>REVENUE</v>
      </c>
    </row>
    <row r="2907" spans="1:11" ht="15.6" x14ac:dyDescent="0.3">
      <c r="A2907" t="str">
        <f t="shared" si="49"/>
        <v>September</v>
      </c>
      <c r="B2907" s="8">
        <v>45902</v>
      </c>
      <c r="C2907" s="6" t="s">
        <v>2</v>
      </c>
      <c r="D2907" s="6" t="s">
        <v>2</v>
      </c>
      <c r="E2907" t="s">
        <v>19</v>
      </c>
      <c r="F2907">
        <v>135150</v>
      </c>
      <c r="G2907" s="19">
        <f>DAY(B2907)</f>
        <v>2</v>
      </c>
      <c r="H2907" s="20">
        <f>MONTH(B2907)</f>
        <v>9</v>
      </c>
      <c r="I2907" s="20">
        <f>YEAR(B2907)</f>
        <v>2025</v>
      </c>
      <c r="J2907" s="7" t="str">
        <f>IFERROR(_xlfn.XLOOKUP(E2907,[2]Mapping!$G:$G,[2]Mapping!$H:$H),0)</f>
        <v>CLUSTER 2</v>
      </c>
      <c r="K2907" s="7" t="str">
        <f t="shared" si="48"/>
        <v>REVENUE</v>
      </c>
    </row>
    <row r="2908" spans="1:11" ht="15.6" x14ac:dyDescent="0.3">
      <c r="A2908" t="str">
        <f t="shared" si="49"/>
        <v>September</v>
      </c>
      <c r="B2908" s="8">
        <v>45902</v>
      </c>
      <c r="C2908" s="6" t="s">
        <v>2</v>
      </c>
      <c r="D2908" s="6" t="s">
        <v>2</v>
      </c>
      <c r="E2908" t="s">
        <v>52</v>
      </c>
      <c r="F2908">
        <v>112320</v>
      </c>
      <c r="G2908" s="19">
        <f>DAY(B2908)</f>
        <v>2</v>
      </c>
      <c r="H2908" s="20">
        <f>MONTH(B2908)</f>
        <v>9</v>
      </c>
      <c r="I2908" s="20">
        <f>YEAR(B2908)</f>
        <v>2025</v>
      </c>
      <c r="J2908" s="7" t="str">
        <f>IFERROR(_xlfn.XLOOKUP(E2908,[2]Mapping!$G:$G,[2]Mapping!$H:$H),0)</f>
        <v>CLUSTER 2</v>
      </c>
      <c r="K2908" s="7" t="str">
        <f t="shared" si="48"/>
        <v>REVENUE</v>
      </c>
    </row>
    <row r="2909" spans="1:11" ht="15.6" x14ac:dyDescent="0.3">
      <c r="A2909" t="str">
        <f t="shared" si="49"/>
        <v>September</v>
      </c>
      <c r="B2909" s="8">
        <v>45902</v>
      </c>
      <c r="C2909" s="6" t="s">
        <v>2</v>
      </c>
      <c r="D2909" s="6" t="s">
        <v>2</v>
      </c>
      <c r="E2909" t="s">
        <v>20</v>
      </c>
      <c r="F2909">
        <v>229188.27</v>
      </c>
      <c r="G2909" s="19">
        <f>DAY(B2909)</f>
        <v>2</v>
      </c>
      <c r="H2909" s="20">
        <f>MONTH(B2909)</f>
        <v>9</v>
      </c>
      <c r="I2909" s="20">
        <f>YEAR(B2909)</f>
        <v>2025</v>
      </c>
      <c r="J2909" s="7" t="str">
        <f>IFERROR(_xlfn.XLOOKUP(E2909,[2]Mapping!$G:$G,[2]Mapping!$H:$H),0)</f>
        <v>CLUSTER 2</v>
      </c>
      <c r="K2909" s="7" t="str">
        <f t="shared" si="48"/>
        <v>REVENUE</v>
      </c>
    </row>
    <row r="2910" spans="1:11" ht="15.6" x14ac:dyDescent="0.3">
      <c r="A2910" t="str">
        <f t="shared" si="49"/>
        <v>September</v>
      </c>
      <c r="B2910" s="8">
        <v>45902</v>
      </c>
      <c r="C2910" s="6" t="s">
        <v>2</v>
      </c>
      <c r="D2910" s="6" t="s">
        <v>2</v>
      </c>
      <c r="E2910" t="s">
        <v>21</v>
      </c>
      <c r="F2910">
        <v>49020</v>
      </c>
      <c r="G2910" s="19">
        <f>DAY(B2910)</f>
        <v>2</v>
      </c>
      <c r="H2910" s="20">
        <f>MONTH(B2910)</f>
        <v>9</v>
      </c>
      <c r="I2910" s="20">
        <f>YEAR(B2910)</f>
        <v>2025</v>
      </c>
      <c r="J2910" s="7" t="str">
        <f>IFERROR(_xlfn.XLOOKUP(E2910,[2]Mapping!$G:$G,[2]Mapping!$H:$H),0)</f>
        <v>CLUSTER 2</v>
      </c>
      <c r="K2910" s="7" t="str">
        <f t="shared" si="48"/>
        <v>REVENUE</v>
      </c>
    </row>
    <row r="2911" spans="1:11" ht="15.6" x14ac:dyDescent="0.3">
      <c r="A2911" t="str">
        <f t="shared" si="49"/>
        <v>September</v>
      </c>
      <c r="B2911" s="8">
        <v>45902</v>
      </c>
      <c r="C2911" s="6" t="s">
        <v>2</v>
      </c>
      <c r="D2911" s="6" t="s">
        <v>2</v>
      </c>
      <c r="E2911" t="s">
        <v>53</v>
      </c>
      <c r="F2911">
        <v>136170.01</v>
      </c>
      <c r="G2911" s="19">
        <f>DAY(B2911)</f>
        <v>2</v>
      </c>
      <c r="H2911" s="20">
        <f>MONTH(B2911)</f>
        <v>9</v>
      </c>
      <c r="I2911" s="20">
        <f>YEAR(B2911)</f>
        <v>2025</v>
      </c>
      <c r="J2911" s="7" t="str">
        <f>IFERROR(_xlfn.XLOOKUP(E2911,[2]Mapping!$G:$G,[2]Mapping!$H:$H),0)</f>
        <v>CLUSTER 2</v>
      </c>
      <c r="K2911" s="7" t="str">
        <f t="shared" si="48"/>
        <v>REVENUE</v>
      </c>
    </row>
    <row r="2912" spans="1:11" ht="15.6" x14ac:dyDescent="0.3">
      <c r="A2912" t="str">
        <f t="shared" si="49"/>
        <v>September</v>
      </c>
      <c r="B2912" s="8">
        <v>45902</v>
      </c>
      <c r="C2912" s="6" t="s">
        <v>2</v>
      </c>
      <c r="D2912" s="6" t="s">
        <v>2</v>
      </c>
      <c r="E2912" t="s">
        <v>22</v>
      </c>
      <c r="F2912">
        <v>410970</v>
      </c>
      <c r="G2912" s="19">
        <f>DAY(B2912)</f>
        <v>2</v>
      </c>
      <c r="H2912" s="20">
        <f>MONTH(B2912)</f>
        <v>9</v>
      </c>
      <c r="I2912" s="20">
        <f>YEAR(B2912)</f>
        <v>2025</v>
      </c>
      <c r="J2912" s="7" t="str">
        <f>IFERROR(_xlfn.XLOOKUP(E2912,[2]Mapping!$G:$G,[2]Mapping!$H:$H),0)</f>
        <v>CLUSTER 2</v>
      </c>
      <c r="K2912" s="7" t="str">
        <f t="shared" si="48"/>
        <v>REVENUE</v>
      </c>
    </row>
    <row r="2913" spans="1:11" ht="15.6" x14ac:dyDescent="0.3">
      <c r="A2913" t="str">
        <f t="shared" si="49"/>
        <v>September</v>
      </c>
      <c r="B2913" s="8">
        <v>45902</v>
      </c>
      <c r="C2913" s="6" t="s">
        <v>2</v>
      </c>
      <c r="D2913" s="6" t="s">
        <v>2</v>
      </c>
      <c r="E2913" t="s">
        <v>23</v>
      </c>
      <c r="F2913">
        <v>61220</v>
      </c>
      <c r="G2913" s="19">
        <f>DAY(B2913)</f>
        <v>2</v>
      </c>
      <c r="H2913" s="20">
        <f>MONTH(B2913)</f>
        <v>9</v>
      </c>
      <c r="I2913" s="20">
        <f>YEAR(B2913)</f>
        <v>2025</v>
      </c>
      <c r="J2913" s="7" t="str">
        <f>IFERROR(_xlfn.XLOOKUP(E2913,[2]Mapping!$G:$G,[2]Mapping!$H:$H),0)</f>
        <v>CLUSTER 2</v>
      </c>
      <c r="K2913" s="7" t="str">
        <f t="shared" si="48"/>
        <v>REVENUE</v>
      </c>
    </row>
    <row r="2914" spans="1:11" ht="15.6" x14ac:dyDescent="0.3">
      <c r="A2914" t="str">
        <f t="shared" si="49"/>
        <v>September</v>
      </c>
      <c r="B2914" s="8">
        <v>45902</v>
      </c>
      <c r="C2914" s="6" t="s">
        <v>2</v>
      </c>
      <c r="D2914" s="6" t="s">
        <v>2</v>
      </c>
      <c r="E2914" t="s">
        <v>24</v>
      </c>
      <c r="F2914">
        <v>229286.73</v>
      </c>
      <c r="G2914" s="19">
        <f>DAY(B2914)</f>
        <v>2</v>
      </c>
      <c r="H2914" s="20">
        <f>MONTH(B2914)</f>
        <v>9</v>
      </c>
      <c r="I2914" s="20">
        <f>YEAR(B2914)</f>
        <v>2025</v>
      </c>
      <c r="J2914" s="7" t="str">
        <f>IFERROR(_xlfn.XLOOKUP(E2914,[2]Mapping!$G:$G,[2]Mapping!$H:$H),0)</f>
        <v>CLUSTER 1</v>
      </c>
      <c r="K2914" s="7" t="str">
        <f t="shared" si="48"/>
        <v>REVENUE</v>
      </c>
    </row>
    <row r="2915" spans="1:11" ht="15.6" x14ac:dyDescent="0.3">
      <c r="A2915" t="str">
        <f t="shared" si="49"/>
        <v>September</v>
      </c>
      <c r="B2915" s="8">
        <v>45902</v>
      </c>
      <c r="C2915" s="6" t="s">
        <v>2</v>
      </c>
      <c r="D2915" s="6" t="s">
        <v>2</v>
      </c>
      <c r="E2915" t="s">
        <v>25</v>
      </c>
      <c r="F2915">
        <v>267529</v>
      </c>
      <c r="G2915" s="19">
        <f>DAY(B2915)</f>
        <v>2</v>
      </c>
      <c r="H2915" s="20">
        <f>MONTH(B2915)</f>
        <v>9</v>
      </c>
      <c r="I2915" s="20">
        <f>YEAR(B2915)</f>
        <v>2025</v>
      </c>
      <c r="J2915" s="7" t="str">
        <f>IFERROR(_xlfn.XLOOKUP(E2915,[2]Mapping!$G:$G,[2]Mapping!$H:$H),0)</f>
        <v>CLUSTER 1</v>
      </c>
      <c r="K2915" s="7" t="str">
        <f t="shared" si="48"/>
        <v>REVENUE</v>
      </c>
    </row>
    <row r="2916" spans="1:11" ht="15.6" x14ac:dyDescent="0.3">
      <c r="A2916" t="str">
        <f t="shared" si="49"/>
        <v>September</v>
      </c>
      <c r="B2916" s="8">
        <v>45902</v>
      </c>
      <c r="C2916" s="6" t="s">
        <v>2</v>
      </c>
      <c r="D2916" s="6" t="s">
        <v>2</v>
      </c>
      <c r="E2916" t="s">
        <v>54</v>
      </c>
      <c r="F2916">
        <v>266646.5</v>
      </c>
      <c r="G2916" s="19">
        <f>DAY(B2916)</f>
        <v>2</v>
      </c>
      <c r="H2916" s="20">
        <f>MONTH(B2916)</f>
        <v>9</v>
      </c>
      <c r="I2916" s="20">
        <f>YEAR(B2916)</f>
        <v>2025</v>
      </c>
      <c r="J2916" s="7" t="str">
        <f>IFERROR(_xlfn.XLOOKUP(E2916,[2]Mapping!$G:$G,[2]Mapping!$H:$H),0)</f>
        <v>CLUSTER 1</v>
      </c>
      <c r="K2916" s="7" t="str">
        <f t="shared" si="48"/>
        <v>REVENUE</v>
      </c>
    </row>
    <row r="2917" spans="1:11" ht="15.6" x14ac:dyDescent="0.3">
      <c r="A2917" t="str">
        <f t="shared" si="49"/>
        <v>September</v>
      </c>
      <c r="B2917" s="8">
        <v>45902</v>
      </c>
      <c r="C2917" s="6" t="s">
        <v>2</v>
      </c>
      <c r="D2917" s="6" t="s">
        <v>2</v>
      </c>
      <c r="E2917" t="s">
        <v>26</v>
      </c>
      <c r="F2917">
        <v>540720.30000000005</v>
      </c>
      <c r="G2917" s="19">
        <f>DAY(B2917)</f>
        <v>2</v>
      </c>
      <c r="H2917" s="20">
        <f>MONTH(B2917)</f>
        <v>9</v>
      </c>
      <c r="I2917" s="20">
        <f>YEAR(B2917)</f>
        <v>2025</v>
      </c>
      <c r="J2917" s="7" t="str">
        <f>IFERROR(_xlfn.XLOOKUP(E2917,[2]Mapping!$G:$G,[2]Mapping!$H:$H),0)</f>
        <v>CLUSTER 1</v>
      </c>
      <c r="K2917" s="7" t="str">
        <f t="shared" si="48"/>
        <v>REVENUE</v>
      </c>
    </row>
    <row r="2918" spans="1:11" ht="15.6" x14ac:dyDescent="0.3">
      <c r="A2918" t="str">
        <f t="shared" si="49"/>
        <v>September</v>
      </c>
      <c r="B2918" s="8">
        <v>45902</v>
      </c>
      <c r="C2918" s="6" t="s">
        <v>2</v>
      </c>
      <c r="D2918" s="6" t="s">
        <v>2</v>
      </c>
      <c r="E2918" t="s">
        <v>55</v>
      </c>
      <c r="F2918">
        <v>175279.88999999998</v>
      </c>
      <c r="G2918" s="19">
        <f>DAY(B2918)</f>
        <v>2</v>
      </c>
      <c r="H2918" s="20">
        <f>MONTH(B2918)</f>
        <v>9</v>
      </c>
      <c r="I2918" s="20">
        <f>YEAR(B2918)</f>
        <v>2025</v>
      </c>
      <c r="J2918" s="7" t="str">
        <f>IFERROR(_xlfn.XLOOKUP(E2918,[2]Mapping!$G:$G,[2]Mapping!$H:$H),0)</f>
        <v>CLUSTER 1</v>
      </c>
      <c r="K2918" s="7" t="str">
        <f t="shared" si="48"/>
        <v>REVENUE</v>
      </c>
    </row>
    <row r="2919" spans="1:11" ht="15.6" x14ac:dyDescent="0.3">
      <c r="A2919" t="str">
        <f t="shared" si="49"/>
        <v>September</v>
      </c>
      <c r="B2919" s="8">
        <v>45902</v>
      </c>
      <c r="C2919" s="6" t="s">
        <v>2</v>
      </c>
      <c r="D2919" s="6" t="s">
        <v>2</v>
      </c>
      <c r="E2919" t="s">
        <v>27</v>
      </c>
      <c r="F2919">
        <v>415330.69</v>
      </c>
      <c r="G2919" s="19">
        <f>DAY(B2919)</f>
        <v>2</v>
      </c>
      <c r="H2919" s="20">
        <f>MONTH(B2919)</f>
        <v>9</v>
      </c>
      <c r="I2919" s="20">
        <f>YEAR(B2919)</f>
        <v>2025</v>
      </c>
      <c r="J2919" s="7" t="str">
        <f>IFERROR(_xlfn.XLOOKUP(E2919,[2]Mapping!$G:$G,[2]Mapping!$H:$H),0)</f>
        <v>CLUSTER 2</v>
      </c>
      <c r="K2919" s="7" t="str">
        <f t="shared" si="48"/>
        <v>REVENUE</v>
      </c>
    </row>
    <row r="2920" spans="1:11" ht="15.6" x14ac:dyDescent="0.3">
      <c r="A2920" t="str">
        <f t="shared" si="49"/>
        <v>September</v>
      </c>
      <c r="B2920" s="8">
        <v>45902</v>
      </c>
      <c r="C2920" s="6" t="s">
        <v>2</v>
      </c>
      <c r="D2920" s="6" t="s">
        <v>2</v>
      </c>
      <c r="E2920" t="s">
        <v>56</v>
      </c>
      <c r="F2920">
        <v>266983.86999999994</v>
      </c>
      <c r="G2920" s="19">
        <f>DAY(B2920)</f>
        <v>2</v>
      </c>
      <c r="H2920" s="20">
        <f>MONTH(B2920)</f>
        <v>9</v>
      </c>
      <c r="I2920" s="20">
        <f>YEAR(B2920)</f>
        <v>2025</v>
      </c>
      <c r="J2920" s="7" t="str">
        <f>IFERROR(_xlfn.XLOOKUP(E2920,[2]Mapping!$G:$G,[2]Mapping!$H:$H),0)</f>
        <v>CLUSTER 2</v>
      </c>
      <c r="K2920" s="7" t="str">
        <f t="shared" si="48"/>
        <v>REVENUE</v>
      </c>
    </row>
    <row r="2921" spans="1:11" ht="15.6" x14ac:dyDescent="0.3">
      <c r="A2921" t="str">
        <f t="shared" si="49"/>
        <v>September</v>
      </c>
      <c r="B2921" s="8">
        <v>45902</v>
      </c>
      <c r="C2921" s="6" t="s">
        <v>2</v>
      </c>
      <c r="D2921" s="6" t="s">
        <v>2</v>
      </c>
      <c r="E2921" t="s">
        <v>57</v>
      </c>
      <c r="F2921">
        <v>323432.09000000008</v>
      </c>
      <c r="G2921" s="19">
        <f>DAY(B2921)</f>
        <v>2</v>
      </c>
      <c r="H2921" s="20">
        <f>MONTH(B2921)</f>
        <v>9</v>
      </c>
      <c r="I2921" s="20">
        <f>YEAR(B2921)</f>
        <v>2025</v>
      </c>
      <c r="J2921" s="7" t="str">
        <f>IFERROR(_xlfn.XLOOKUP(E2921,[2]Mapping!$G:$G,[2]Mapping!$H:$H),0)</f>
        <v>CLUSTER 1</v>
      </c>
      <c r="K2921" s="7" t="str">
        <f t="shared" si="48"/>
        <v>REVENUE</v>
      </c>
    </row>
    <row r="2922" spans="1:11" ht="15.6" x14ac:dyDescent="0.3">
      <c r="A2922" t="str">
        <f t="shared" si="49"/>
        <v>September</v>
      </c>
      <c r="B2922" s="8">
        <v>45902</v>
      </c>
      <c r="C2922" s="6" t="s">
        <v>2</v>
      </c>
      <c r="D2922" s="6" t="s">
        <v>2</v>
      </c>
      <c r="E2922" t="s">
        <v>28</v>
      </c>
      <c r="F2922">
        <v>422188.37</v>
      </c>
      <c r="G2922" s="19">
        <f>DAY(B2922)</f>
        <v>2</v>
      </c>
      <c r="H2922" s="20">
        <f>MONTH(B2922)</f>
        <v>9</v>
      </c>
      <c r="I2922" s="20">
        <f>YEAR(B2922)</f>
        <v>2025</v>
      </c>
      <c r="J2922" s="7" t="str">
        <f>IFERROR(_xlfn.XLOOKUP(E2922,[2]Mapping!$G:$G,[2]Mapping!$H:$H),0)</f>
        <v>CLUSTER 1</v>
      </c>
      <c r="K2922" s="7" t="str">
        <f t="shared" si="48"/>
        <v>REVENUE</v>
      </c>
    </row>
    <row r="2923" spans="1:11" ht="15.6" x14ac:dyDescent="0.3">
      <c r="A2923" t="str">
        <f t="shared" si="49"/>
        <v>September</v>
      </c>
      <c r="B2923" s="8">
        <v>45902</v>
      </c>
      <c r="C2923" s="6" t="s">
        <v>2</v>
      </c>
      <c r="D2923" s="6" t="s">
        <v>2</v>
      </c>
      <c r="E2923" t="s">
        <v>29</v>
      </c>
      <c r="F2923">
        <v>431626.09</v>
      </c>
      <c r="G2923" s="19">
        <f>DAY(B2923)</f>
        <v>2</v>
      </c>
      <c r="H2923" s="20">
        <f>MONTH(B2923)</f>
        <v>9</v>
      </c>
      <c r="I2923" s="20">
        <f>YEAR(B2923)</f>
        <v>2025</v>
      </c>
      <c r="J2923" s="7" t="str">
        <f>IFERROR(_xlfn.XLOOKUP(E2923,[2]Mapping!$G:$G,[2]Mapping!$H:$H),0)</f>
        <v>CLUSTER 1</v>
      </c>
      <c r="K2923" s="7" t="str">
        <f t="shared" si="48"/>
        <v>REVENUE</v>
      </c>
    </row>
    <row r="2924" spans="1:11" ht="15.6" x14ac:dyDescent="0.3">
      <c r="A2924" t="str">
        <f t="shared" si="49"/>
        <v>September</v>
      </c>
      <c r="B2924" s="8">
        <v>45902</v>
      </c>
      <c r="C2924" s="6" t="s">
        <v>2</v>
      </c>
      <c r="D2924" s="6" t="s">
        <v>2</v>
      </c>
      <c r="E2924" t="s">
        <v>30</v>
      </c>
      <c r="F2924">
        <v>343236.20999999996</v>
      </c>
      <c r="G2924" s="19">
        <f>DAY(B2924)</f>
        <v>2</v>
      </c>
      <c r="H2924" s="20">
        <f>MONTH(B2924)</f>
        <v>9</v>
      </c>
      <c r="I2924" s="20">
        <f>YEAR(B2924)</f>
        <v>2025</v>
      </c>
      <c r="J2924" s="7" t="str">
        <f>IFERROR(_xlfn.XLOOKUP(E2924,[2]Mapping!$G:$G,[2]Mapping!$H:$H),0)</f>
        <v>CLUSTER 2</v>
      </c>
      <c r="K2924" s="7" t="str">
        <f t="shared" si="48"/>
        <v>REVENUE</v>
      </c>
    </row>
    <row r="2925" spans="1:11" ht="15.6" x14ac:dyDescent="0.3">
      <c r="A2925" t="str">
        <f t="shared" si="49"/>
        <v>September</v>
      </c>
      <c r="B2925" s="8">
        <v>45902</v>
      </c>
      <c r="C2925" s="6" t="s">
        <v>2</v>
      </c>
      <c r="D2925" s="6" t="s">
        <v>2</v>
      </c>
      <c r="E2925" t="s">
        <v>31</v>
      </c>
      <c r="F2925">
        <v>774675.8</v>
      </c>
      <c r="G2925" s="19">
        <f>DAY(B2925)</f>
        <v>2</v>
      </c>
      <c r="H2925" s="20">
        <f>MONTH(B2925)</f>
        <v>9</v>
      </c>
      <c r="I2925" s="20">
        <f>YEAR(B2925)</f>
        <v>2025</v>
      </c>
      <c r="J2925" s="7" t="str">
        <f>IFERROR(_xlfn.XLOOKUP(E2925,[2]Mapping!$G:$G,[2]Mapping!$H:$H),0)</f>
        <v>CLUSTER 1</v>
      </c>
      <c r="K2925" s="7" t="str">
        <f t="shared" si="48"/>
        <v>REVENUE</v>
      </c>
    </row>
    <row r="2926" spans="1:11" ht="15.6" x14ac:dyDescent="0.3">
      <c r="A2926" t="str">
        <f t="shared" si="49"/>
        <v>September</v>
      </c>
      <c r="B2926" s="8">
        <v>45902</v>
      </c>
      <c r="C2926" s="6" t="s">
        <v>2</v>
      </c>
      <c r="D2926" s="6" t="s">
        <v>2</v>
      </c>
      <c r="E2926" t="s">
        <v>58</v>
      </c>
      <c r="F2926">
        <v>559500.68000000005</v>
      </c>
      <c r="G2926" s="19">
        <f>DAY(B2926)</f>
        <v>2</v>
      </c>
      <c r="H2926" s="20">
        <f>MONTH(B2926)</f>
        <v>9</v>
      </c>
      <c r="I2926" s="20">
        <f>YEAR(B2926)</f>
        <v>2025</v>
      </c>
      <c r="J2926" s="7" t="str">
        <f>IFERROR(_xlfn.XLOOKUP(E2926,[2]Mapping!$G:$G,[2]Mapping!$H:$H),0)</f>
        <v>CLUSTER 2</v>
      </c>
      <c r="K2926" s="7" t="str">
        <f t="shared" si="48"/>
        <v>REVENUE</v>
      </c>
    </row>
    <row r="2927" spans="1:11" ht="15.6" x14ac:dyDescent="0.3">
      <c r="A2927" t="str">
        <f t="shared" si="49"/>
        <v>September</v>
      </c>
      <c r="B2927" s="8">
        <v>45902</v>
      </c>
      <c r="C2927" s="6" t="s">
        <v>2</v>
      </c>
      <c r="D2927" s="6" t="s">
        <v>2</v>
      </c>
      <c r="E2927" t="s">
        <v>32</v>
      </c>
      <c r="F2927">
        <v>218996.31999999998</v>
      </c>
      <c r="G2927" s="19">
        <f>DAY(B2927)</f>
        <v>2</v>
      </c>
      <c r="H2927" s="20">
        <f>MONTH(B2927)</f>
        <v>9</v>
      </c>
      <c r="I2927" s="20">
        <f>YEAR(B2927)</f>
        <v>2025</v>
      </c>
      <c r="J2927" s="7" t="str">
        <f>IFERROR(_xlfn.XLOOKUP(E2927,[2]Mapping!$G:$G,[2]Mapping!$H:$H),0)</f>
        <v>CLUSTER 1</v>
      </c>
      <c r="K2927" s="7" t="str">
        <f t="shared" si="48"/>
        <v>REVENUE</v>
      </c>
    </row>
    <row r="2928" spans="1:11" ht="15.6" x14ac:dyDescent="0.3">
      <c r="A2928" t="str">
        <f t="shared" si="49"/>
        <v>September</v>
      </c>
      <c r="B2928" s="8">
        <v>45902</v>
      </c>
      <c r="C2928" s="6" t="s">
        <v>2</v>
      </c>
      <c r="D2928" s="6" t="s">
        <v>2</v>
      </c>
      <c r="E2928" t="s">
        <v>33</v>
      </c>
      <c r="F2928">
        <v>151296.47</v>
      </c>
      <c r="G2928" s="19">
        <f>DAY(B2928)</f>
        <v>2</v>
      </c>
      <c r="H2928" s="20">
        <f>MONTH(B2928)</f>
        <v>9</v>
      </c>
      <c r="I2928" s="20">
        <f>YEAR(B2928)</f>
        <v>2025</v>
      </c>
      <c r="J2928" s="7" t="str">
        <f>IFERROR(_xlfn.XLOOKUP(E2928,[2]Mapping!$G:$G,[2]Mapping!$H:$H),0)</f>
        <v>CLUSTER 1</v>
      </c>
      <c r="K2928" s="7" t="str">
        <f t="shared" si="48"/>
        <v>REVENUE</v>
      </c>
    </row>
    <row r="2929" spans="1:11" ht="15.6" x14ac:dyDescent="0.3">
      <c r="A2929" t="str">
        <f t="shared" si="49"/>
        <v>September</v>
      </c>
      <c r="B2929" s="8">
        <v>45902</v>
      </c>
      <c r="C2929" s="6" t="s">
        <v>2</v>
      </c>
      <c r="D2929" s="6" t="s">
        <v>2</v>
      </c>
      <c r="E2929" t="s">
        <v>34</v>
      </c>
      <c r="F2929">
        <v>188749.65</v>
      </c>
      <c r="G2929" s="19">
        <f>DAY(B2929)</f>
        <v>2</v>
      </c>
      <c r="H2929" s="20">
        <f>MONTH(B2929)</f>
        <v>9</v>
      </c>
      <c r="I2929" s="20">
        <f>YEAR(B2929)</f>
        <v>2025</v>
      </c>
      <c r="J2929" s="7" t="str">
        <f>IFERROR(_xlfn.XLOOKUP(E2929,[2]Mapping!$G:$G,[2]Mapping!$H:$H),0)</f>
        <v>CLUSTER 2</v>
      </c>
      <c r="K2929" s="7" t="str">
        <f t="shared" si="48"/>
        <v>REVENUE</v>
      </c>
    </row>
    <row r="2930" spans="1:11" ht="15.6" x14ac:dyDescent="0.3">
      <c r="A2930" t="str">
        <f t="shared" si="49"/>
        <v>September</v>
      </c>
      <c r="B2930" s="8">
        <v>45902</v>
      </c>
      <c r="C2930" s="6" t="s">
        <v>2</v>
      </c>
      <c r="D2930" s="6" t="s">
        <v>2</v>
      </c>
      <c r="E2930" t="s">
        <v>35</v>
      </c>
      <c r="F2930">
        <v>666212.20000000007</v>
      </c>
      <c r="G2930" s="19">
        <f>DAY(B2930)</f>
        <v>2</v>
      </c>
      <c r="H2930" s="20">
        <f>MONTH(B2930)</f>
        <v>9</v>
      </c>
      <c r="I2930" s="20">
        <f>YEAR(B2930)</f>
        <v>2025</v>
      </c>
      <c r="J2930" s="7" t="str">
        <f>IFERROR(_xlfn.XLOOKUP(E2930,[2]Mapping!$G:$G,[2]Mapping!$H:$H),0)</f>
        <v>CLUSTER 2</v>
      </c>
      <c r="K2930" s="7" t="str">
        <f t="shared" si="48"/>
        <v>REVENUE</v>
      </c>
    </row>
    <row r="2931" spans="1:11" ht="15.6" x14ac:dyDescent="0.3">
      <c r="A2931" t="str">
        <f t="shared" si="49"/>
        <v>September</v>
      </c>
      <c r="B2931" s="8">
        <v>45902</v>
      </c>
      <c r="C2931" s="6" t="s">
        <v>2</v>
      </c>
      <c r="D2931" s="6" t="s">
        <v>2</v>
      </c>
      <c r="E2931" t="s">
        <v>36</v>
      </c>
      <c r="F2931">
        <v>560040.35</v>
      </c>
      <c r="G2931" s="19">
        <f>DAY(B2931)</f>
        <v>2</v>
      </c>
      <c r="H2931" s="20">
        <f>MONTH(B2931)</f>
        <v>9</v>
      </c>
      <c r="I2931" s="20">
        <f>YEAR(B2931)</f>
        <v>2025</v>
      </c>
      <c r="J2931" s="7" t="str">
        <f>IFERROR(_xlfn.XLOOKUP(E2931,[2]Mapping!$G:$G,[2]Mapping!$H:$H),0)</f>
        <v>CLUSTER 2</v>
      </c>
      <c r="K2931" s="7" t="str">
        <f t="shared" si="48"/>
        <v>REVENUE</v>
      </c>
    </row>
    <row r="2932" spans="1:11" ht="15.6" x14ac:dyDescent="0.3">
      <c r="A2932" t="str">
        <f t="shared" si="49"/>
        <v>September</v>
      </c>
      <c r="B2932" s="8">
        <v>45902</v>
      </c>
      <c r="C2932" s="6" t="s">
        <v>2</v>
      </c>
      <c r="D2932" s="6" t="s">
        <v>2</v>
      </c>
      <c r="E2932" t="s">
        <v>39</v>
      </c>
      <c r="F2932">
        <v>42580</v>
      </c>
      <c r="G2932" s="19">
        <f>DAY(B2932)</f>
        <v>2</v>
      </c>
      <c r="H2932" s="20">
        <f>MONTH(B2932)</f>
        <v>9</v>
      </c>
      <c r="I2932" s="20">
        <f>YEAR(B2932)</f>
        <v>2025</v>
      </c>
      <c r="J2932" s="7" t="str">
        <f>IFERROR(_xlfn.XLOOKUP(E2932,[2]Mapping!$G:$G,[2]Mapping!$H:$H),0)</f>
        <v>KY</v>
      </c>
      <c r="K2932" s="7" t="str">
        <f t="shared" si="48"/>
        <v>REVENUE</v>
      </c>
    </row>
    <row r="2933" spans="1:11" x14ac:dyDescent="0.3">
      <c r="A2933" t="str">
        <f t="shared" si="49"/>
        <v>September</v>
      </c>
      <c r="B2933" s="8">
        <v>45902</v>
      </c>
      <c r="C2933" t="s">
        <v>40</v>
      </c>
      <c r="D2933" t="s">
        <v>40</v>
      </c>
      <c r="E2933" t="s">
        <v>13</v>
      </c>
      <c r="F2933">
        <v>1960</v>
      </c>
      <c r="G2933" s="19">
        <f>DAY(B2933)</f>
        <v>2</v>
      </c>
      <c r="H2933" s="20">
        <f>MONTH(B2933)</f>
        <v>9</v>
      </c>
      <c r="I2933" s="20">
        <f>YEAR(B2933)</f>
        <v>2025</v>
      </c>
      <c r="J2933" s="7" t="str">
        <f>IFERROR(_xlfn.XLOOKUP(E2933,[2]Mapping!$G:$G,[2]Mapping!$H:$H),0)</f>
        <v>CLUSTER 1</v>
      </c>
      <c r="K2933" s="7" t="str">
        <f t="shared" si="48"/>
        <v>REVENUE</v>
      </c>
    </row>
    <row r="2934" spans="1:11" x14ac:dyDescent="0.3">
      <c r="A2934" t="str">
        <f t="shared" si="49"/>
        <v>September</v>
      </c>
      <c r="B2934" s="8">
        <v>45902</v>
      </c>
      <c r="C2934" t="s">
        <v>40</v>
      </c>
      <c r="D2934" t="s">
        <v>40</v>
      </c>
      <c r="E2934" t="s">
        <v>17</v>
      </c>
      <c r="F2934">
        <v>940</v>
      </c>
      <c r="G2934" s="19">
        <f>DAY(B2934)</f>
        <v>2</v>
      </c>
      <c r="H2934" s="20">
        <f>MONTH(B2934)</f>
        <v>9</v>
      </c>
      <c r="I2934" s="20">
        <f>YEAR(B2934)</f>
        <v>2025</v>
      </c>
      <c r="J2934" s="7" t="str">
        <f>IFERROR(_xlfn.XLOOKUP(E2934,[2]Mapping!$G:$G,[2]Mapping!$H:$H),0)</f>
        <v>CLUSTER 1</v>
      </c>
      <c r="K2934" s="7" t="str">
        <f t="shared" si="48"/>
        <v>REVENUE</v>
      </c>
    </row>
    <row r="2935" spans="1:11" x14ac:dyDescent="0.3">
      <c r="A2935" t="str">
        <f t="shared" si="49"/>
        <v>September</v>
      </c>
      <c r="B2935" s="8">
        <v>45902</v>
      </c>
      <c r="C2935" t="s">
        <v>40</v>
      </c>
      <c r="D2935" t="s">
        <v>40</v>
      </c>
      <c r="E2935" t="s">
        <v>54</v>
      </c>
      <c r="F2935">
        <v>40681.599999999999</v>
      </c>
      <c r="G2935" s="19">
        <f>DAY(B2935)</f>
        <v>2</v>
      </c>
      <c r="H2935" s="20">
        <f>MONTH(B2935)</f>
        <v>9</v>
      </c>
      <c r="I2935" s="20">
        <f>YEAR(B2935)</f>
        <v>2025</v>
      </c>
      <c r="J2935" s="7" t="str">
        <f>IFERROR(_xlfn.XLOOKUP(E2935,[2]Mapping!$G:$G,[2]Mapping!$H:$H),0)</f>
        <v>CLUSTER 1</v>
      </c>
      <c r="K2935" s="7" t="str">
        <f t="shared" si="48"/>
        <v>REVENUE</v>
      </c>
    </row>
    <row r="2936" spans="1:11" x14ac:dyDescent="0.3">
      <c r="A2936" t="str">
        <f t="shared" si="49"/>
        <v>September</v>
      </c>
      <c r="B2936" s="8">
        <v>45902</v>
      </c>
      <c r="C2936" t="s">
        <v>40</v>
      </c>
      <c r="D2936" t="s">
        <v>40</v>
      </c>
      <c r="E2936" t="s">
        <v>56</v>
      </c>
      <c r="F2936">
        <v>1880</v>
      </c>
      <c r="G2936" s="19">
        <f>DAY(B2936)</f>
        <v>2</v>
      </c>
      <c r="H2936" s="20">
        <f>MONTH(B2936)</f>
        <v>9</v>
      </c>
      <c r="I2936" s="20">
        <f>YEAR(B2936)</f>
        <v>2025</v>
      </c>
      <c r="J2936" s="7" t="str">
        <f>IFERROR(_xlfn.XLOOKUP(E2936,[2]Mapping!$G:$G,[2]Mapping!$H:$H),0)</f>
        <v>CLUSTER 2</v>
      </c>
      <c r="K2936" s="7" t="str">
        <f t="shared" si="48"/>
        <v>REVENUE</v>
      </c>
    </row>
    <row r="2937" spans="1:11" x14ac:dyDescent="0.3">
      <c r="A2937" t="str">
        <f t="shared" si="49"/>
        <v>September</v>
      </c>
      <c r="B2937" s="8">
        <v>45902</v>
      </c>
      <c r="C2937" t="s">
        <v>40</v>
      </c>
      <c r="D2937" t="s">
        <v>40</v>
      </c>
      <c r="E2937" t="s">
        <v>28</v>
      </c>
      <c r="F2937">
        <v>10200</v>
      </c>
      <c r="G2937" s="19">
        <f>DAY(B2937)</f>
        <v>2</v>
      </c>
      <c r="H2937" s="20">
        <f>MONTH(B2937)</f>
        <v>9</v>
      </c>
      <c r="I2937" s="20">
        <f>YEAR(B2937)</f>
        <v>2025</v>
      </c>
      <c r="J2937" s="7" t="str">
        <f>IFERROR(_xlfn.XLOOKUP(E2937,[2]Mapping!$G:$G,[2]Mapping!$H:$H),0)</f>
        <v>CLUSTER 1</v>
      </c>
      <c r="K2937" s="7" t="str">
        <f t="shared" si="48"/>
        <v>REVENUE</v>
      </c>
    </row>
    <row r="2938" spans="1:11" x14ac:dyDescent="0.3">
      <c r="A2938" t="str">
        <f t="shared" si="49"/>
        <v>September</v>
      </c>
      <c r="B2938" s="8">
        <v>45902</v>
      </c>
      <c r="C2938" t="s">
        <v>43</v>
      </c>
      <c r="D2938" t="s">
        <v>43</v>
      </c>
      <c r="E2938" t="s">
        <v>3</v>
      </c>
      <c r="F2938">
        <v>1200</v>
      </c>
      <c r="G2938" s="19">
        <f>DAY(B2938)</f>
        <v>2</v>
      </c>
      <c r="H2938" s="20">
        <f>MONTH(B2938)</f>
        <v>9</v>
      </c>
      <c r="I2938" s="20">
        <f>YEAR(B2938)</f>
        <v>2025</v>
      </c>
      <c r="J2938" s="7" t="str">
        <f>IFERROR(_xlfn.XLOOKUP(E2938,[2]Mapping!$G:$G,[2]Mapping!$H:$H),0)</f>
        <v>CLUSTER 1</v>
      </c>
      <c r="K2938" s="7" t="str">
        <f t="shared" si="48"/>
        <v>REVENUE</v>
      </c>
    </row>
    <row r="2939" spans="1:11" x14ac:dyDescent="0.3">
      <c r="A2939" t="str">
        <f t="shared" si="49"/>
        <v>September</v>
      </c>
      <c r="B2939" s="8">
        <v>45902</v>
      </c>
      <c r="C2939" t="s">
        <v>43</v>
      </c>
      <c r="D2939" t="s">
        <v>43</v>
      </c>
      <c r="E2939" t="s">
        <v>31</v>
      </c>
      <c r="F2939">
        <v>4800</v>
      </c>
      <c r="G2939" s="19">
        <f>DAY(B2939)</f>
        <v>2</v>
      </c>
      <c r="H2939" s="20">
        <f>MONTH(B2939)</f>
        <v>9</v>
      </c>
      <c r="I2939" s="20">
        <f>YEAR(B2939)</f>
        <v>2025</v>
      </c>
      <c r="J2939" s="7" t="str">
        <f>IFERROR(_xlfn.XLOOKUP(E2939,[2]Mapping!$G:$G,[2]Mapping!$H:$H),0)</f>
        <v>CLUSTER 1</v>
      </c>
      <c r="K2939" s="7" t="str">
        <f t="shared" ref="K2939:K2986" si="50">IF(ISNUMBER(SEARCH("N/A",D2939)),0,"REVENUE")</f>
        <v>REVENUE</v>
      </c>
    </row>
    <row r="2940" spans="1:11" x14ac:dyDescent="0.3">
      <c r="A2940" t="str">
        <f t="shared" si="49"/>
        <v>September</v>
      </c>
      <c r="B2940" s="8">
        <v>45902</v>
      </c>
      <c r="C2940" t="s">
        <v>43</v>
      </c>
      <c r="D2940" t="s">
        <v>43</v>
      </c>
      <c r="E2940" t="s">
        <v>36</v>
      </c>
      <c r="F2940">
        <v>600</v>
      </c>
      <c r="G2940" s="19">
        <f>DAY(B2940)</f>
        <v>2</v>
      </c>
      <c r="H2940" s="20">
        <f>MONTH(B2940)</f>
        <v>9</v>
      </c>
      <c r="I2940" s="20">
        <f>YEAR(B2940)</f>
        <v>2025</v>
      </c>
      <c r="J2940" s="7" t="str">
        <f>IFERROR(_xlfn.XLOOKUP(E2940,[2]Mapping!$G:$G,[2]Mapping!$H:$H),0)</f>
        <v>CLUSTER 2</v>
      </c>
      <c r="K2940" s="7" t="str">
        <f t="shared" si="50"/>
        <v>REVENUE</v>
      </c>
    </row>
    <row r="2941" spans="1:11" x14ac:dyDescent="0.3">
      <c r="A2941" t="str">
        <f t="shared" si="49"/>
        <v>September</v>
      </c>
      <c r="B2941" s="8">
        <v>45902</v>
      </c>
      <c r="C2941" t="s">
        <v>43</v>
      </c>
      <c r="D2941" t="s">
        <v>43</v>
      </c>
      <c r="E2941" t="s">
        <v>39</v>
      </c>
      <c r="F2941">
        <v>60000</v>
      </c>
      <c r="G2941" s="19">
        <f>DAY(B2941)</f>
        <v>2</v>
      </c>
      <c r="H2941" s="20">
        <f>MONTH(B2941)</f>
        <v>9</v>
      </c>
      <c r="I2941" s="20">
        <f>YEAR(B2941)</f>
        <v>2025</v>
      </c>
      <c r="J2941" s="7" t="str">
        <f>IFERROR(_xlfn.XLOOKUP(E2941,[2]Mapping!$G:$G,[2]Mapping!$H:$H),0)</f>
        <v>KY</v>
      </c>
      <c r="K2941" s="7" t="str">
        <f t="shared" si="50"/>
        <v>REVENUE</v>
      </c>
    </row>
    <row r="2942" spans="1:11" ht="15.6" x14ac:dyDescent="0.3">
      <c r="A2942" t="str">
        <f t="shared" si="49"/>
        <v>September</v>
      </c>
      <c r="B2942" s="8">
        <v>45902</v>
      </c>
      <c r="C2942" s="6" t="s">
        <v>37</v>
      </c>
      <c r="D2942" s="6" t="s">
        <v>37</v>
      </c>
      <c r="E2942" t="s">
        <v>4</v>
      </c>
      <c r="F2942">
        <v>0</v>
      </c>
      <c r="G2942" s="19">
        <f>DAY(B2942)</f>
        <v>2</v>
      </c>
      <c r="H2942" s="20">
        <f>MONTH(B2942)</f>
        <v>9</v>
      </c>
      <c r="I2942" s="20">
        <f>YEAR(B2942)</f>
        <v>2025</v>
      </c>
      <c r="J2942" s="7" t="str">
        <f>IFERROR(_xlfn.XLOOKUP(E2942,[2]Mapping!$G:$G,[2]Mapping!$H:$H),0)</f>
        <v>CLUSTER 1</v>
      </c>
      <c r="K2942" s="7" t="str">
        <f t="shared" si="50"/>
        <v>REVENUE</v>
      </c>
    </row>
    <row r="2943" spans="1:11" ht="15.6" x14ac:dyDescent="0.3">
      <c r="A2943" t="str">
        <f t="shared" si="49"/>
        <v>September</v>
      </c>
      <c r="B2943" s="8">
        <v>45902</v>
      </c>
      <c r="C2943" s="6" t="s">
        <v>37</v>
      </c>
      <c r="D2943" s="6" t="s">
        <v>37</v>
      </c>
      <c r="E2943" t="s">
        <v>6</v>
      </c>
      <c r="F2943">
        <v>2000</v>
      </c>
      <c r="G2943" s="19">
        <f>DAY(B2943)</f>
        <v>2</v>
      </c>
      <c r="H2943" s="20">
        <f>MONTH(B2943)</f>
        <v>9</v>
      </c>
      <c r="I2943" s="20">
        <f>YEAR(B2943)</f>
        <v>2025</v>
      </c>
      <c r="J2943" s="7" t="str">
        <f>IFERROR(_xlfn.XLOOKUP(E2943,[2]Mapping!$G:$G,[2]Mapping!$H:$H),0)</f>
        <v>CLUSTER 2</v>
      </c>
      <c r="K2943" s="7" t="str">
        <f t="shared" si="50"/>
        <v>REVENUE</v>
      </c>
    </row>
    <row r="2944" spans="1:11" ht="15.6" x14ac:dyDescent="0.3">
      <c r="A2944" t="str">
        <f t="shared" si="49"/>
        <v>September</v>
      </c>
      <c r="B2944" s="8">
        <v>45902</v>
      </c>
      <c r="C2944" s="6" t="s">
        <v>37</v>
      </c>
      <c r="D2944" s="6" t="s">
        <v>37</v>
      </c>
      <c r="E2944" t="s">
        <v>8</v>
      </c>
      <c r="F2944">
        <v>400</v>
      </c>
      <c r="G2944" s="19">
        <f>DAY(B2944)</f>
        <v>2</v>
      </c>
      <c r="H2944" s="20">
        <f>MONTH(B2944)</f>
        <v>9</v>
      </c>
      <c r="I2944" s="20">
        <f>YEAR(B2944)</f>
        <v>2025</v>
      </c>
      <c r="J2944" s="7" t="str">
        <f>IFERROR(_xlfn.XLOOKUP(E2944,[2]Mapping!$G:$G,[2]Mapping!$H:$H),0)</f>
        <v>CLUSTER 2</v>
      </c>
      <c r="K2944" s="7" t="str">
        <f t="shared" si="50"/>
        <v>REVENUE</v>
      </c>
    </row>
    <row r="2945" spans="1:11" ht="15.6" x14ac:dyDescent="0.3">
      <c r="A2945" t="str">
        <f t="shared" si="49"/>
        <v>September</v>
      </c>
      <c r="B2945" s="8">
        <v>45902</v>
      </c>
      <c r="C2945" s="6" t="s">
        <v>37</v>
      </c>
      <c r="D2945" s="6" t="s">
        <v>37</v>
      </c>
      <c r="E2945" t="s">
        <v>9</v>
      </c>
      <c r="F2945">
        <v>7950</v>
      </c>
      <c r="G2945" s="19">
        <f>DAY(B2945)</f>
        <v>2</v>
      </c>
      <c r="H2945" s="20">
        <f>MONTH(B2945)</f>
        <v>9</v>
      </c>
      <c r="I2945" s="20">
        <f>YEAR(B2945)</f>
        <v>2025</v>
      </c>
      <c r="J2945" s="7" t="str">
        <f>IFERROR(_xlfn.XLOOKUP(E2945,[2]Mapping!$G:$G,[2]Mapping!$H:$H),0)</f>
        <v>CLUSTER 2</v>
      </c>
      <c r="K2945" s="7" t="str">
        <f t="shared" si="50"/>
        <v>REVENUE</v>
      </c>
    </row>
    <row r="2946" spans="1:11" ht="15.6" x14ac:dyDescent="0.3">
      <c r="A2946" t="str">
        <f t="shared" si="49"/>
        <v>September</v>
      </c>
      <c r="B2946" s="8">
        <v>45902</v>
      </c>
      <c r="C2946" s="6" t="s">
        <v>37</v>
      </c>
      <c r="D2946" s="6" t="s">
        <v>37</v>
      </c>
      <c r="E2946" t="s">
        <v>11</v>
      </c>
      <c r="F2946">
        <v>62750</v>
      </c>
      <c r="G2946" s="19">
        <f>DAY(B2946)</f>
        <v>2</v>
      </c>
      <c r="H2946" s="20">
        <f>MONTH(B2946)</f>
        <v>9</v>
      </c>
      <c r="I2946" s="20">
        <f>YEAR(B2946)</f>
        <v>2025</v>
      </c>
      <c r="J2946" s="7" t="str">
        <f>IFERROR(_xlfn.XLOOKUP(E2946,[2]Mapping!$G:$G,[2]Mapping!$H:$H),0)</f>
        <v>CLUSTER 2</v>
      </c>
      <c r="K2946" s="7" t="str">
        <f t="shared" si="50"/>
        <v>REVENUE</v>
      </c>
    </row>
    <row r="2947" spans="1:11" ht="15.6" x14ac:dyDescent="0.3">
      <c r="A2947" t="str">
        <f t="shared" si="49"/>
        <v>September</v>
      </c>
      <c r="B2947" s="8">
        <v>45902</v>
      </c>
      <c r="C2947" s="6" t="s">
        <v>37</v>
      </c>
      <c r="D2947" s="6" t="s">
        <v>37</v>
      </c>
      <c r="E2947" t="s">
        <v>12</v>
      </c>
      <c r="F2947">
        <v>750</v>
      </c>
      <c r="G2947" s="19">
        <f>DAY(B2947)</f>
        <v>2</v>
      </c>
      <c r="H2947" s="20">
        <f>MONTH(B2947)</f>
        <v>9</v>
      </c>
      <c r="I2947" s="20">
        <f>YEAR(B2947)</f>
        <v>2025</v>
      </c>
      <c r="J2947" s="7" t="str">
        <f>IFERROR(_xlfn.XLOOKUP(E2947,[2]Mapping!$G:$G,[2]Mapping!$H:$H),0)</f>
        <v>CLUSTER 2</v>
      </c>
      <c r="K2947" s="7" t="str">
        <f t="shared" si="50"/>
        <v>REVENUE</v>
      </c>
    </row>
    <row r="2948" spans="1:11" ht="15.6" x14ac:dyDescent="0.3">
      <c r="A2948" t="str">
        <f t="shared" si="49"/>
        <v>September</v>
      </c>
      <c r="B2948" s="8">
        <v>45902</v>
      </c>
      <c r="C2948" s="6" t="s">
        <v>37</v>
      </c>
      <c r="D2948" s="6" t="s">
        <v>37</v>
      </c>
      <c r="E2948" t="s">
        <v>48</v>
      </c>
      <c r="F2948">
        <v>400</v>
      </c>
      <c r="G2948" s="19">
        <f>DAY(B2948)</f>
        <v>2</v>
      </c>
      <c r="H2948" s="20">
        <f>MONTH(B2948)</f>
        <v>9</v>
      </c>
      <c r="I2948" s="20">
        <f>YEAR(B2948)</f>
        <v>2025</v>
      </c>
      <c r="J2948" s="7" t="str">
        <f>IFERROR(_xlfn.XLOOKUP(E2948,[2]Mapping!$G:$G,[2]Mapping!$H:$H),0)</f>
        <v>CLUSTER 1</v>
      </c>
      <c r="K2948" s="7" t="str">
        <f t="shared" si="50"/>
        <v>REVENUE</v>
      </c>
    </row>
    <row r="2949" spans="1:11" ht="15.6" x14ac:dyDescent="0.3">
      <c r="A2949" t="str">
        <f t="shared" si="49"/>
        <v>September</v>
      </c>
      <c r="B2949" s="8">
        <v>45902</v>
      </c>
      <c r="C2949" s="6" t="s">
        <v>37</v>
      </c>
      <c r="D2949" s="6" t="s">
        <v>37</v>
      </c>
      <c r="E2949" t="s">
        <v>14</v>
      </c>
      <c r="F2949">
        <v>800</v>
      </c>
      <c r="G2949" s="19">
        <f>DAY(B2949)</f>
        <v>2</v>
      </c>
      <c r="H2949" s="20">
        <f>MONTH(B2949)</f>
        <v>9</v>
      </c>
      <c r="I2949" s="20">
        <f>YEAR(B2949)</f>
        <v>2025</v>
      </c>
      <c r="J2949" s="7" t="str">
        <f>IFERROR(_xlfn.XLOOKUP(E2949,[2]Mapping!$G:$G,[2]Mapping!$H:$H),0)</f>
        <v>CLUSTER 2</v>
      </c>
      <c r="K2949" s="7" t="str">
        <f t="shared" si="50"/>
        <v>REVENUE</v>
      </c>
    </row>
    <row r="2950" spans="1:11" ht="15.6" x14ac:dyDescent="0.3">
      <c r="A2950" t="str">
        <f t="shared" si="49"/>
        <v>September</v>
      </c>
      <c r="B2950" s="8">
        <v>45902</v>
      </c>
      <c r="C2950" s="6" t="s">
        <v>37</v>
      </c>
      <c r="D2950" s="6" t="s">
        <v>37</v>
      </c>
      <c r="E2950" t="s">
        <v>15</v>
      </c>
      <c r="F2950">
        <v>350</v>
      </c>
      <c r="G2950" s="19">
        <f>DAY(B2950)</f>
        <v>2</v>
      </c>
      <c r="H2950" s="20">
        <f>MONTH(B2950)</f>
        <v>9</v>
      </c>
      <c r="I2950" s="20">
        <f>YEAR(B2950)</f>
        <v>2025</v>
      </c>
      <c r="J2950" s="7" t="str">
        <f>IFERROR(_xlfn.XLOOKUP(E2950,[2]Mapping!$G:$G,[2]Mapping!$H:$H),0)</f>
        <v>CLUSTER 2</v>
      </c>
      <c r="K2950" s="7" t="str">
        <f t="shared" si="50"/>
        <v>REVENUE</v>
      </c>
    </row>
    <row r="2951" spans="1:11" ht="15.6" x14ac:dyDescent="0.3">
      <c r="A2951" t="str">
        <f t="shared" si="49"/>
        <v>September</v>
      </c>
      <c r="B2951" s="8">
        <v>45902</v>
      </c>
      <c r="C2951" s="6" t="s">
        <v>37</v>
      </c>
      <c r="D2951" s="6" t="s">
        <v>37</v>
      </c>
      <c r="E2951" t="s">
        <v>17</v>
      </c>
      <c r="F2951">
        <v>800</v>
      </c>
      <c r="G2951" s="19">
        <f>DAY(B2951)</f>
        <v>2</v>
      </c>
      <c r="H2951" s="20">
        <f>MONTH(B2951)</f>
        <v>9</v>
      </c>
      <c r="I2951" s="20">
        <f>YEAR(B2951)</f>
        <v>2025</v>
      </c>
      <c r="J2951" s="7" t="str">
        <f>IFERROR(_xlfn.XLOOKUP(E2951,[2]Mapping!$G:$G,[2]Mapping!$H:$H),0)</f>
        <v>CLUSTER 1</v>
      </c>
      <c r="K2951" s="7" t="str">
        <f t="shared" si="50"/>
        <v>REVENUE</v>
      </c>
    </row>
    <row r="2952" spans="1:11" ht="15.6" x14ac:dyDescent="0.3">
      <c r="A2952" t="str">
        <f t="shared" si="49"/>
        <v>September</v>
      </c>
      <c r="B2952" s="8">
        <v>45902</v>
      </c>
      <c r="C2952" s="6" t="s">
        <v>37</v>
      </c>
      <c r="D2952" s="6" t="s">
        <v>37</v>
      </c>
      <c r="E2952" t="s">
        <v>18</v>
      </c>
      <c r="F2952">
        <v>400</v>
      </c>
      <c r="G2952" s="19">
        <f>DAY(B2952)</f>
        <v>2</v>
      </c>
      <c r="H2952" s="20">
        <f>MONTH(B2952)</f>
        <v>9</v>
      </c>
      <c r="I2952" s="20">
        <f>YEAR(B2952)</f>
        <v>2025</v>
      </c>
      <c r="J2952" s="7" t="str">
        <f>IFERROR(_xlfn.XLOOKUP(E2952,[2]Mapping!$G:$G,[2]Mapping!$H:$H),0)</f>
        <v>CLUSTER 2</v>
      </c>
      <c r="K2952" s="7" t="str">
        <f t="shared" si="50"/>
        <v>REVENUE</v>
      </c>
    </row>
    <row r="2953" spans="1:11" ht="15.6" x14ac:dyDescent="0.3">
      <c r="A2953" t="str">
        <f t="shared" si="49"/>
        <v>September</v>
      </c>
      <c r="B2953" s="8">
        <v>45902</v>
      </c>
      <c r="C2953" s="6" t="s">
        <v>37</v>
      </c>
      <c r="D2953" s="6" t="s">
        <v>37</v>
      </c>
      <c r="E2953" t="s">
        <v>52</v>
      </c>
      <c r="F2953">
        <v>3180</v>
      </c>
      <c r="G2953" s="19">
        <f>DAY(B2953)</f>
        <v>2</v>
      </c>
      <c r="H2953" s="20">
        <f>MONTH(B2953)</f>
        <v>9</v>
      </c>
      <c r="I2953" s="20">
        <f>YEAR(B2953)</f>
        <v>2025</v>
      </c>
      <c r="J2953" s="7" t="str">
        <f>IFERROR(_xlfn.XLOOKUP(E2953,[2]Mapping!$G:$G,[2]Mapping!$H:$H),0)</f>
        <v>CLUSTER 2</v>
      </c>
      <c r="K2953" s="7" t="str">
        <f t="shared" si="50"/>
        <v>REVENUE</v>
      </c>
    </row>
    <row r="2954" spans="1:11" ht="15.6" x14ac:dyDescent="0.3">
      <c r="A2954" t="str">
        <f t="shared" si="49"/>
        <v>September</v>
      </c>
      <c r="B2954" s="8">
        <v>45902</v>
      </c>
      <c r="C2954" s="6" t="s">
        <v>37</v>
      </c>
      <c r="D2954" s="6" t="s">
        <v>37</v>
      </c>
      <c r="E2954" t="s">
        <v>24</v>
      </c>
      <c r="F2954">
        <v>1600</v>
      </c>
      <c r="G2954" s="19">
        <f>DAY(B2954)</f>
        <v>2</v>
      </c>
      <c r="H2954" s="20">
        <f>MONTH(B2954)</f>
        <v>9</v>
      </c>
      <c r="I2954" s="20">
        <f>YEAR(B2954)</f>
        <v>2025</v>
      </c>
      <c r="J2954" s="7" t="str">
        <f>IFERROR(_xlfn.XLOOKUP(E2954,[2]Mapping!$G:$G,[2]Mapping!$H:$H),0)</f>
        <v>CLUSTER 1</v>
      </c>
      <c r="K2954" s="7" t="str">
        <f t="shared" si="50"/>
        <v>REVENUE</v>
      </c>
    </row>
    <row r="2955" spans="1:11" ht="15.6" x14ac:dyDescent="0.3">
      <c r="A2955" t="str">
        <f t="shared" si="49"/>
        <v>September</v>
      </c>
      <c r="B2955" s="8">
        <v>45902</v>
      </c>
      <c r="C2955" s="6" t="s">
        <v>37</v>
      </c>
      <c r="D2955" s="6" t="s">
        <v>37</v>
      </c>
      <c r="E2955" t="s">
        <v>27</v>
      </c>
      <c r="F2955">
        <v>400</v>
      </c>
      <c r="G2955" s="19">
        <f>DAY(B2955)</f>
        <v>2</v>
      </c>
      <c r="H2955" s="20">
        <f>MONTH(B2955)</f>
        <v>9</v>
      </c>
      <c r="I2955" s="20">
        <f>YEAR(B2955)</f>
        <v>2025</v>
      </c>
      <c r="J2955" s="7" t="str">
        <f>IFERROR(_xlfn.XLOOKUP(E2955,[2]Mapping!$G:$G,[2]Mapping!$H:$H),0)</f>
        <v>CLUSTER 2</v>
      </c>
      <c r="K2955" s="7" t="str">
        <f t="shared" si="50"/>
        <v>REVENUE</v>
      </c>
    </row>
    <row r="2956" spans="1:11" ht="15.6" x14ac:dyDescent="0.3">
      <c r="A2956" t="str">
        <f t="shared" si="49"/>
        <v>September</v>
      </c>
      <c r="B2956" s="8">
        <v>45902</v>
      </c>
      <c r="C2956" s="6" t="s">
        <v>37</v>
      </c>
      <c r="D2956" s="6" t="s">
        <v>37</v>
      </c>
      <c r="E2956" t="s">
        <v>28</v>
      </c>
      <c r="F2956">
        <v>3180</v>
      </c>
      <c r="G2956" s="19">
        <f>DAY(B2956)</f>
        <v>2</v>
      </c>
      <c r="H2956" s="20">
        <f>MONTH(B2956)</f>
        <v>9</v>
      </c>
      <c r="I2956" s="20">
        <f>YEAR(B2956)</f>
        <v>2025</v>
      </c>
      <c r="J2956" s="7" t="str">
        <f>IFERROR(_xlfn.XLOOKUP(E2956,[2]Mapping!$G:$G,[2]Mapping!$H:$H),0)</f>
        <v>CLUSTER 1</v>
      </c>
      <c r="K2956" s="7" t="str">
        <f t="shared" si="50"/>
        <v>REVENUE</v>
      </c>
    </row>
    <row r="2957" spans="1:11" ht="15.6" x14ac:dyDescent="0.3">
      <c r="A2957" t="str">
        <f t="shared" si="49"/>
        <v>September</v>
      </c>
      <c r="B2957" s="8">
        <v>45902</v>
      </c>
      <c r="C2957" s="6" t="s">
        <v>37</v>
      </c>
      <c r="D2957" s="6" t="s">
        <v>37</v>
      </c>
      <c r="E2957" t="s">
        <v>32</v>
      </c>
      <c r="F2957">
        <v>45824.4</v>
      </c>
      <c r="G2957" s="19">
        <f>DAY(B2957)</f>
        <v>2</v>
      </c>
      <c r="H2957" s="20">
        <f>MONTH(B2957)</f>
        <v>9</v>
      </c>
      <c r="I2957" s="20">
        <f>YEAR(B2957)</f>
        <v>2025</v>
      </c>
      <c r="J2957" s="7" t="str">
        <f>IFERROR(_xlfn.XLOOKUP(E2957,[2]Mapping!$G:$G,[2]Mapping!$H:$H),0)</f>
        <v>CLUSTER 1</v>
      </c>
      <c r="K2957" s="7" t="str">
        <f t="shared" si="50"/>
        <v>REVENUE</v>
      </c>
    </row>
    <row r="2958" spans="1:11" ht="15.6" x14ac:dyDescent="0.3">
      <c r="A2958" t="str">
        <f t="shared" si="49"/>
        <v>September</v>
      </c>
      <c r="B2958" s="8">
        <v>45902</v>
      </c>
      <c r="C2958" s="6" t="s">
        <v>38</v>
      </c>
      <c r="D2958" s="6" t="s">
        <v>38</v>
      </c>
      <c r="E2958" t="s">
        <v>3</v>
      </c>
      <c r="F2958">
        <v>2470</v>
      </c>
      <c r="G2958" s="19">
        <f>DAY(B2958)</f>
        <v>2</v>
      </c>
      <c r="H2958" s="20">
        <f>MONTH(B2958)</f>
        <v>9</v>
      </c>
      <c r="I2958" s="20">
        <f>YEAR(B2958)</f>
        <v>2025</v>
      </c>
      <c r="J2958" s="7" t="str">
        <f>IFERROR(_xlfn.XLOOKUP(E2958,[2]Mapping!$G:$G,[2]Mapping!$H:$H),0)</f>
        <v>CLUSTER 1</v>
      </c>
      <c r="K2958" s="7" t="str">
        <f t="shared" si="50"/>
        <v>REVENUE</v>
      </c>
    </row>
    <row r="2959" spans="1:11" ht="15.6" x14ac:dyDescent="0.3">
      <c r="A2959" t="str">
        <f t="shared" si="49"/>
        <v>September</v>
      </c>
      <c r="B2959" s="8">
        <v>45902</v>
      </c>
      <c r="C2959" s="6" t="s">
        <v>38</v>
      </c>
      <c r="D2959" s="6" t="s">
        <v>38</v>
      </c>
      <c r="E2959" t="s">
        <v>45</v>
      </c>
      <c r="F2959">
        <v>880</v>
      </c>
      <c r="G2959" s="19">
        <f>DAY(B2959)</f>
        <v>2</v>
      </c>
      <c r="H2959" s="20">
        <f>MONTH(B2959)</f>
        <v>9</v>
      </c>
      <c r="I2959" s="20">
        <f>YEAR(B2959)</f>
        <v>2025</v>
      </c>
      <c r="J2959" s="7" t="str">
        <f>IFERROR(_xlfn.XLOOKUP(E2959,[2]Mapping!$G:$G,[2]Mapping!$H:$H),0)</f>
        <v>CLUSTER 1</v>
      </c>
      <c r="K2959" s="7" t="str">
        <f t="shared" si="50"/>
        <v>REVENUE</v>
      </c>
    </row>
    <row r="2960" spans="1:11" ht="15.6" x14ac:dyDescent="0.3">
      <c r="A2960" t="str">
        <f t="shared" si="49"/>
        <v>September</v>
      </c>
      <c r="B2960" s="8">
        <v>45902</v>
      </c>
      <c r="C2960" s="6" t="s">
        <v>38</v>
      </c>
      <c r="D2960" s="6" t="s">
        <v>38</v>
      </c>
      <c r="E2960" t="s">
        <v>46</v>
      </c>
      <c r="F2960">
        <v>1700</v>
      </c>
      <c r="G2960" s="19">
        <f>DAY(B2960)</f>
        <v>2</v>
      </c>
      <c r="H2960" s="20">
        <f>MONTH(B2960)</f>
        <v>9</v>
      </c>
      <c r="I2960" s="20">
        <f>YEAR(B2960)</f>
        <v>2025</v>
      </c>
      <c r="J2960" s="7" t="str">
        <f>IFERROR(_xlfn.XLOOKUP(E2960,[2]Mapping!$G:$G,[2]Mapping!$H:$H),0)</f>
        <v>CLUSTER 2</v>
      </c>
      <c r="K2960" s="7" t="str">
        <f t="shared" si="50"/>
        <v>REVENUE</v>
      </c>
    </row>
    <row r="2961" spans="1:11" ht="15.6" x14ac:dyDescent="0.3">
      <c r="A2961" t="str">
        <f t="shared" ref="A2961:A2986" si="51">TEXT(B2961,"MMMM")</f>
        <v>September</v>
      </c>
      <c r="B2961" s="8">
        <v>45902</v>
      </c>
      <c r="C2961" s="6" t="s">
        <v>38</v>
      </c>
      <c r="D2961" s="6" t="s">
        <v>38</v>
      </c>
      <c r="E2961" t="s">
        <v>5</v>
      </c>
      <c r="F2961">
        <v>880</v>
      </c>
      <c r="G2961" s="19">
        <f>DAY(B2961)</f>
        <v>2</v>
      </c>
      <c r="H2961" s="20">
        <f>MONTH(B2961)</f>
        <v>9</v>
      </c>
      <c r="I2961" s="20">
        <f>YEAR(B2961)</f>
        <v>2025</v>
      </c>
      <c r="J2961" s="7" t="str">
        <f>IFERROR(_xlfn.XLOOKUP(E2961,[2]Mapping!$G:$G,[2]Mapping!$H:$H),0)</f>
        <v>CLUSTER 1</v>
      </c>
      <c r="K2961" s="7" t="str">
        <f t="shared" si="50"/>
        <v>REVENUE</v>
      </c>
    </row>
    <row r="2962" spans="1:11" ht="15.6" x14ac:dyDescent="0.3">
      <c r="A2962" t="str">
        <f t="shared" si="51"/>
        <v>September</v>
      </c>
      <c r="B2962" s="8">
        <v>45902</v>
      </c>
      <c r="C2962" s="6" t="s">
        <v>38</v>
      </c>
      <c r="D2962" s="6" t="s">
        <v>38</v>
      </c>
      <c r="E2962" t="s">
        <v>6</v>
      </c>
      <c r="F2962">
        <v>16560</v>
      </c>
      <c r="G2962" s="19">
        <f>DAY(B2962)</f>
        <v>2</v>
      </c>
      <c r="H2962" s="20">
        <f>MONTH(B2962)</f>
        <v>9</v>
      </c>
      <c r="I2962" s="20">
        <f>YEAR(B2962)</f>
        <v>2025</v>
      </c>
      <c r="J2962" s="7" t="str">
        <f>IFERROR(_xlfn.XLOOKUP(E2962,[2]Mapping!$G:$G,[2]Mapping!$H:$H),0)</f>
        <v>CLUSTER 2</v>
      </c>
      <c r="K2962" s="7" t="str">
        <f t="shared" si="50"/>
        <v>REVENUE</v>
      </c>
    </row>
    <row r="2963" spans="1:11" ht="15.6" x14ac:dyDescent="0.3">
      <c r="A2963" t="str">
        <f t="shared" si="51"/>
        <v>September</v>
      </c>
      <c r="B2963" s="8">
        <v>45902</v>
      </c>
      <c r="C2963" s="6" t="s">
        <v>38</v>
      </c>
      <c r="D2963" s="6" t="s">
        <v>38</v>
      </c>
      <c r="E2963" t="s">
        <v>8</v>
      </c>
      <c r="F2963">
        <v>24350</v>
      </c>
      <c r="G2963" s="19">
        <f>DAY(B2963)</f>
        <v>2</v>
      </c>
      <c r="H2963" s="20">
        <f>MONTH(B2963)</f>
        <v>9</v>
      </c>
      <c r="I2963" s="20">
        <f>YEAR(B2963)</f>
        <v>2025</v>
      </c>
      <c r="J2963" s="7" t="str">
        <f>IFERROR(_xlfn.XLOOKUP(E2963,[2]Mapping!$G:$G,[2]Mapping!$H:$H),0)</f>
        <v>CLUSTER 2</v>
      </c>
      <c r="K2963" s="7" t="str">
        <f t="shared" si="50"/>
        <v>REVENUE</v>
      </c>
    </row>
    <row r="2964" spans="1:11" ht="15.6" x14ac:dyDescent="0.3">
      <c r="A2964" t="str">
        <f t="shared" si="51"/>
        <v>September</v>
      </c>
      <c r="B2964" s="8">
        <v>45902</v>
      </c>
      <c r="C2964" s="6" t="s">
        <v>38</v>
      </c>
      <c r="D2964" s="6" t="s">
        <v>38</v>
      </c>
      <c r="E2964" t="s">
        <v>11</v>
      </c>
      <c r="F2964">
        <v>7480</v>
      </c>
      <c r="G2964" s="19">
        <f>DAY(B2964)</f>
        <v>2</v>
      </c>
      <c r="H2964" s="20">
        <f>MONTH(B2964)</f>
        <v>9</v>
      </c>
      <c r="I2964" s="20">
        <f>YEAR(B2964)</f>
        <v>2025</v>
      </c>
      <c r="J2964" s="7" t="str">
        <f>IFERROR(_xlfn.XLOOKUP(E2964,[2]Mapping!$G:$G,[2]Mapping!$H:$H),0)</f>
        <v>CLUSTER 2</v>
      </c>
      <c r="K2964" s="7" t="str">
        <f t="shared" si="50"/>
        <v>REVENUE</v>
      </c>
    </row>
    <row r="2965" spans="1:11" ht="15.6" x14ac:dyDescent="0.3">
      <c r="A2965" t="str">
        <f t="shared" si="51"/>
        <v>September</v>
      </c>
      <c r="B2965" s="8">
        <v>45902</v>
      </c>
      <c r="C2965" s="6" t="s">
        <v>38</v>
      </c>
      <c r="D2965" s="6" t="s">
        <v>38</v>
      </c>
      <c r="E2965" t="s">
        <v>13</v>
      </c>
      <c r="F2965">
        <v>10931</v>
      </c>
      <c r="G2965" s="19">
        <f>DAY(B2965)</f>
        <v>2</v>
      </c>
      <c r="H2965" s="20">
        <f>MONTH(B2965)</f>
        <v>9</v>
      </c>
      <c r="I2965" s="20">
        <f>YEAR(B2965)</f>
        <v>2025</v>
      </c>
      <c r="J2965" s="7" t="str">
        <f>IFERROR(_xlfn.XLOOKUP(E2965,[2]Mapping!$G:$G,[2]Mapping!$H:$H),0)</f>
        <v>CLUSTER 1</v>
      </c>
      <c r="K2965" s="7" t="str">
        <f t="shared" si="50"/>
        <v>REVENUE</v>
      </c>
    </row>
    <row r="2966" spans="1:11" ht="15.6" x14ac:dyDescent="0.3">
      <c r="A2966" t="str">
        <f t="shared" si="51"/>
        <v>September</v>
      </c>
      <c r="B2966" s="8">
        <v>45902</v>
      </c>
      <c r="C2966" s="6" t="s">
        <v>38</v>
      </c>
      <c r="D2966" s="6" t="s">
        <v>38</v>
      </c>
      <c r="E2966" t="s">
        <v>48</v>
      </c>
      <c r="F2966">
        <v>4550</v>
      </c>
      <c r="G2966" s="19">
        <f>DAY(B2966)</f>
        <v>2</v>
      </c>
      <c r="H2966" s="20">
        <f>MONTH(B2966)</f>
        <v>9</v>
      </c>
      <c r="I2966" s="20">
        <f>YEAR(B2966)</f>
        <v>2025</v>
      </c>
      <c r="J2966" s="7" t="str">
        <f>IFERROR(_xlfn.XLOOKUP(E2966,[2]Mapping!$G:$G,[2]Mapping!$H:$H),0)</f>
        <v>CLUSTER 1</v>
      </c>
      <c r="K2966" s="7" t="str">
        <f t="shared" si="50"/>
        <v>REVENUE</v>
      </c>
    </row>
    <row r="2967" spans="1:11" ht="15.6" x14ac:dyDescent="0.3">
      <c r="A2967" t="str">
        <f t="shared" si="51"/>
        <v>September</v>
      </c>
      <c r="B2967" s="8">
        <v>45902</v>
      </c>
      <c r="C2967" s="6" t="s">
        <v>38</v>
      </c>
      <c r="D2967" s="6" t="s">
        <v>38</v>
      </c>
      <c r="E2967" t="s">
        <v>14</v>
      </c>
      <c r="F2967">
        <v>0</v>
      </c>
      <c r="G2967" s="19">
        <f>DAY(B2967)</f>
        <v>2</v>
      </c>
      <c r="H2967" s="20">
        <f>MONTH(B2967)</f>
        <v>9</v>
      </c>
      <c r="I2967" s="20">
        <f>YEAR(B2967)</f>
        <v>2025</v>
      </c>
      <c r="J2967" s="7" t="str">
        <f>IFERROR(_xlfn.XLOOKUP(E2967,[2]Mapping!$G:$G,[2]Mapping!$H:$H),0)</f>
        <v>CLUSTER 2</v>
      </c>
      <c r="K2967" s="7" t="str">
        <f t="shared" si="50"/>
        <v>REVENUE</v>
      </c>
    </row>
    <row r="2968" spans="1:11" ht="15.6" x14ac:dyDescent="0.3">
      <c r="A2968" t="str">
        <f t="shared" si="51"/>
        <v>September</v>
      </c>
      <c r="B2968" s="8">
        <v>45902</v>
      </c>
      <c r="C2968" s="6" t="s">
        <v>38</v>
      </c>
      <c r="D2968" s="6" t="s">
        <v>38</v>
      </c>
      <c r="E2968" t="s">
        <v>15</v>
      </c>
      <c r="F2968">
        <v>370</v>
      </c>
      <c r="G2968" s="19">
        <f>DAY(B2968)</f>
        <v>2</v>
      </c>
      <c r="H2968" s="20">
        <f>MONTH(B2968)</f>
        <v>9</v>
      </c>
      <c r="I2968" s="20">
        <f>YEAR(B2968)</f>
        <v>2025</v>
      </c>
      <c r="J2968" s="7" t="str">
        <f>IFERROR(_xlfn.XLOOKUP(E2968,[2]Mapping!$G:$G,[2]Mapping!$H:$H),0)</f>
        <v>CLUSTER 2</v>
      </c>
      <c r="K2968" s="7" t="str">
        <f t="shared" si="50"/>
        <v>REVENUE</v>
      </c>
    </row>
    <row r="2969" spans="1:11" ht="15.6" x14ac:dyDescent="0.3">
      <c r="A2969" t="str">
        <f t="shared" si="51"/>
        <v>September</v>
      </c>
      <c r="B2969" s="8">
        <v>45902</v>
      </c>
      <c r="C2969" s="6" t="s">
        <v>38</v>
      </c>
      <c r="D2969" s="6" t="s">
        <v>38</v>
      </c>
      <c r="E2969" t="s">
        <v>16</v>
      </c>
      <c r="F2969">
        <v>4000</v>
      </c>
      <c r="G2969" s="19">
        <f>DAY(B2969)</f>
        <v>2</v>
      </c>
      <c r="H2969" s="20">
        <f>MONTH(B2969)</f>
        <v>9</v>
      </c>
      <c r="I2969" s="20">
        <f>YEAR(B2969)</f>
        <v>2025</v>
      </c>
      <c r="J2969" s="7" t="str">
        <f>IFERROR(_xlfn.XLOOKUP(E2969,[2]Mapping!$G:$G,[2]Mapping!$H:$H),0)</f>
        <v>CLUSTER 1</v>
      </c>
      <c r="K2969" s="7" t="str">
        <f t="shared" si="50"/>
        <v>REVENUE</v>
      </c>
    </row>
    <row r="2970" spans="1:11" ht="15.6" x14ac:dyDescent="0.3">
      <c r="A2970" t="str">
        <f t="shared" si="51"/>
        <v>September</v>
      </c>
      <c r="B2970" s="8">
        <v>45902</v>
      </c>
      <c r="C2970" s="6" t="s">
        <v>38</v>
      </c>
      <c r="D2970" s="6" t="s">
        <v>38</v>
      </c>
      <c r="E2970" t="s">
        <v>17</v>
      </c>
      <c r="F2970">
        <v>10600</v>
      </c>
      <c r="G2970" s="19">
        <f>DAY(B2970)</f>
        <v>2</v>
      </c>
      <c r="H2970" s="20">
        <f>MONTH(B2970)</f>
        <v>9</v>
      </c>
      <c r="I2970" s="20">
        <f>YEAR(B2970)</f>
        <v>2025</v>
      </c>
      <c r="J2970" s="7" t="str">
        <f>IFERROR(_xlfn.XLOOKUP(E2970,[2]Mapping!$G:$G,[2]Mapping!$H:$H),0)</f>
        <v>CLUSTER 1</v>
      </c>
      <c r="K2970" s="7" t="str">
        <f t="shared" si="50"/>
        <v>REVENUE</v>
      </c>
    </row>
    <row r="2971" spans="1:11" ht="15.6" x14ac:dyDescent="0.3">
      <c r="A2971" t="str">
        <f t="shared" si="51"/>
        <v>September</v>
      </c>
      <c r="B2971" s="8">
        <v>45902</v>
      </c>
      <c r="C2971" s="6" t="s">
        <v>38</v>
      </c>
      <c r="D2971" s="6" t="s">
        <v>38</v>
      </c>
      <c r="E2971" t="s">
        <v>50</v>
      </c>
      <c r="F2971">
        <v>440</v>
      </c>
      <c r="G2971" s="19">
        <f>DAY(B2971)</f>
        <v>2</v>
      </c>
      <c r="H2971" s="20">
        <f>MONTH(B2971)</f>
        <v>9</v>
      </c>
      <c r="I2971" s="20">
        <f>YEAR(B2971)</f>
        <v>2025</v>
      </c>
      <c r="J2971" s="7" t="str">
        <f>IFERROR(_xlfn.XLOOKUP(E2971,[2]Mapping!$G:$G,[2]Mapping!$H:$H),0)</f>
        <v>CLUSTER 1</v>
      </c>
      <c r="K2971" s="7" t="str">
        <f t="shared" si="50"/>
        <v>REVENUE</v>
      </c>
    </row>
    <row r="2972" spans="1:11" ht="15.6" x14ac:dyDescent="0.3">
      <c r="A2972" t="str">
        <f t="shared" si="51"/>
        <v>September</v>
      </c>
      <c r="B2972" s="8">
        <v>45902</v>
      </c>
      <c r="C2972" s="6" t="s">
        <v>38</v>
      </c>
      <c r="D2972" s="6" t="s">
        <v>38</v>
      </c>
      <c r="E2972" t="s">
        <v>52</v>
      </c>
      <c r="F2972">
        <v>7790</v>
      </c>
      <c r="G2972" s="19">
        <f>DAY(B2972)</f>
        <v>2</v>
      </c>
      <c r="H2972" s="20">
        <f>MONTH(B2972)</f>
        <v>9</v>
      </c>
      <c r="I2972" s="20">
        <f>YEAR(B2972)</f>
        <v>2025</v>
      </c>
      <c r="J2972" s="7" t="str">
        <f>IFERROR(_xlfn.XLOOKUP(E2972,[2]Mapping!$G:$G,[2]Mapping!$H:$H),0)</f>
        <v>CLUSTER 2</v>
      </c>
      <c r="K2972" s="7" t="str">
        <f t="shared" si="50"/>
        <v>REVENUE</v>
      </c>
    </row>
    <row r="2973" spans="1:11" ht="15.6" x14ac:dyDescent="0.3">
      <c r="A2973" t="str">
        <f t="shared" si="51"/>
        <v>September</v>
      </c>
      <c r="B2973" s="8">
        <v>45902</v>
      </c>
      <c r="C2973" s="6" t="s">
        <v>38</v>
      </c>
      <c r="D2973" s="6" t="s">
        <v>38</v>
      </c>
      <c r="E2973" t="s">
        <v>20</v>
      </c>
      <c r="F2973">
        <v>2310</v>
      </c>
      <c r="G2973" s="19">
        <f>DAY(B2973)</f>
        <v>2</v>
      </c>
      <c r="H2973" s="20">
        <f>MONTH(B2973)</f>
        <v>9</v>
      </c>
      <c r="I2973" s="20">
        <f>YEAR(B2973)</f>
        <v>2025</v>
      </c>
      <c r="J2973" s="7" t="str">
        <f>IFERROR(_xlfn.XLOOKUP(E2973,[2]Mapping!$G:$G,[2]Mapping!$H:$H),0)</f>
        <v>CLUSTER 2</v>
      </c>
      <c r="K2973" s="7" t="str">
        <f t="shared" si="50"/>
        <v>REVENUE</v>
      </c>
    </row>
    <row r="2974" spans="1:11" ht="15.6" x14ac:dyDescent="0.3">
      <c r="A2974" t="str">
        <f t="shared" si="51"/>
        <v>September</v>
      </c>
      <c r="B2974" s="8">
        <v>45902</v>
      </c>
      <c r="C2974" s="6" t="s">
        <v>38</v>
      </c>
      <c r="D2974" s="6" t="s">
        <v>38</v>
      </c>
      <c r="E2974" t="s">
        <v>22</v>
      </c>
      <c r="F2974">
        <v>880</v>
      </c>
      <c r="G2974" s="19">
        <f>DAY(B2974)</f>
        <v>2</v>
      </c>
      <c r="H2974" s="20">
        <f>MONTH(B2974)</f>
        <v>9</v>
      </c>
      <c r="I2974" s="20">
        <f>YEAR(B2974)</f>
        <v>2025</v>
      </c>
      <c r="J2974" s="7" t="str">
        <f>IFERROR(_xlfn.XLOOKUP(E2974,[2]Mapping!$G:$G,[2]Mapping!$H:$H),0)</f>
        <v>CLUSTER 2</v>
      </c>
      <c r="K2974" s="7" t="str">
        <f t="shared" si="50"/>
        <v>REVENUE</v>
      </c>
    </row>
    <row r="2975" spans="1:11" ht="15.6" x14ac:dyDescent="0.3">
      <c r="A2975" t="str">
        <f t="shared" si="51"/>
        <v>September</v>
      </c>
      <c r="B2975" s="8">
        <v>45902</v>
      </c>
      <c r="C2975" s="6" t="s">
        <v>38</v>
      </c>
      <c r="D2975" s="6" t="s">
        <v>38</v>
      </c>
      <c r="E2975" t="s">
        <v>24</v>
      </c>
      <c r="F2975">
        <v>770</v>
      </c>
      <c r="G2975" s="19">
        <f>DAY(B2975)</f>
        <v>2</v>
      </c>
      <c r="H2975" s="20">
        <f>MONTH(B2975)</f>
        <v>9</v>
      </c>
      <c r="I2975" s="20">
        <f>YEAR(B2975)</f>
        <v>2025</v>
      </c>
      <c r="J2975" s="7" t="str">
        <f>IFERROR(_xlfn.XLOOKUP(E2975,[2]Mapping!$G:$G,[2]Mapping!$H:$H),0)</f>
        <v>CLUSTER 1</v>
      </c>
      <c r="K2975" s="7" t="str">
        <f t="shared" si="50"/>
        <v>REVENUE</v>
      </c>
    </row>
    <row r="2976" spans="1:11" ht="15.6" x14ac:dyDescent="0.3">
      <c r="A2976" t="str">
        <f t="shared" si="51"/>
        <v>September</v>
      </c>
      <c r="B2976" s="8">
        <v>45902</v>
      </c>
      <c r="C2976" s="6" t="s">
        <v>38</v>
      </c>
      <c r="D2976" s="6" t="s">
        <v>38</v>
      </c>
      <c r="E2976" t="s">
        <v>25</v>
      </c>
      <c r="F2976">
        <v>21200</v>
      </c>
      <c r="G2976" s="19">
        <f>DAY(B2976)</f>
        <v>2</v>
      </c>
      <c r="H2976" s="20">
        <f>MONTH(B2976)</f>
        <v>9</v>
      </c>
      <c r="I2976" s="20">
        <f>YEAR(B2976)</f>
        <v>2025</v>
      </c>
      <c r="J2976" s="7" t="str">
        <f>IFERROR(_xlfn.XLOOKUP(E2976,[2]Mapping!$G:$G,[2]Mapping!$H:$H),0)</f>
        <v>CLUSTER 1</v>
      </c>
      <c r="K2976" s="7" t="str">
        <f t="shared" si="50"/>
        <v>REVENUE</v>
      </c>
    </row>
    <row r="2977" spans="1:11" ht="15.6" x14ac:dyDescent="0.3">
      <c r="A2977" t="str">
        <f t="shared" si="51"/>
        <v>September</v>
      </c>
      <c r="B2977" s="8">
        <v>45902</v>
      </c>
      <c r="C2977" s="6" t="s">
        <v>38</v>
      </c>
      <c r="D2977" s="6" t="s">
        <v>38</v>
      </c>
      <c r="E2977" t="s">
        <v>26</v>
      </c>
      <c r="F2977">
        <v>14710</v>
      </c>
      <c r="G2977" s="19">
        <f>DAY(B2977)</f>
        <v>2</v>
      </c>
      <c r="H2977" s="20">
        <f>MONTH(B2977)</f>
        <v>9</v>
      </c>
      <c r="I2977" s="20">
        <f>YEAR(B2977)</f>
        <v>2025</v>
      </c>
      <c r="J2977" s="7" t="str">
        <f>IFERROR(_xlfn.XLOOKUP(E2977,[2]Mapping!$G:$G,[2]Mapping!$H:$H),0)</f>
        <v>CLUSTER 1</v>
      </c>
      <c r="K2977" s="7" t="str">
        <f t="shared" si="50"/>
        <v>REVENUE</v>
      </c>
    </row>
    <row r="2978" spans="1:11" ht="15.6" x14ac:dyDescent="0.3">
      <c r="A2978" t="str">
        <f t="shared" si="51"/>
        <v>September</v>
      </c>
      <c r="B2978" s="8">
        <v>45902</v>
      </c>
      <c r="C2978" s="6" t="s">
        <v>38</v>
      </c>
      <c r="D2978" s="6" t="s">
        <v>38</v>
      </c>
      <c r="E2978" t="s">
        <v>55</v>
      </c>
      <c r="F2978">
        <v>-4550</v>
      </c>
      <c r="G2978" s="19">
        <f>DAY(B2978)</f>
        <v>2</v>
      </c>
      <c r="H2978" s="20">
        <f>MONTH(B2978)</f>
        <v>9</v>
      </c>
      <c r="I2978" s="20">
        <f>YEAR(B2978)</f>
        <v>2025</v>
      </c>
      <c r="J2978" s="7" t="str">
        <f>IFERROR(_xlfn.XLOOKUP(E2978,[2]Mapping!$G:$G,[2]Mapping!$H:$H),0)</f>
        <v>CLUSTER 1</v>
      </c>
      <c r="K2978" s="7" t="str">
        <f t="shared" si="50"/>
        <v>REVENUE</v>
      </c>
    </row>
    <row r="2979" spans="1:11" ht="15.6" x14ac:dyDescent="0.3">
      <c r="A2979" t="str">
        <f t="shared" si="51"/>
        <v>September</v>
      </c>
      <c r="B2979" s="8">
        <v>45902</v>
      </c>
      <c r="C2979" s="6" t="s">
        <v>38</v>
      </c>
      <c r="D2979" s="6" t="s">
        <v>38</v>
      </c>
      <c r="E2979" t="s">
        <v>57</v>
      </c>
      <c r="F2979">
        <v>27330</v>
      </c>
      <c r="G2979" s="19">
        <f>DAY(B2979)</f>
        <v>2</v>
      </c>
      <c r="H2979" s="20">
        <f>MONTH(B2979)</f>
        <v>9</v>
      </c>
      <c r="I2979" s="20">
        <f>YEAR(B2979)</f>
        <v>2025</v>
      </c>
      <c r="J2979" s="7" t="str">
        <f>IFERROR(_xlfn.XLOOKUP(E2979,[2]Mapping!$G:$G,[2]Mapping!$H:$H),0)</f>
        <v>CLUSTER 1</v>
      </c>
      <c r="K2979" s="7" t="str">
        <f t="shared" si="50"/>
        <v>REVENUE</v>
      </c>
    </row>
    <row r="2980" spans="1:11" ht="15.6" x14ac:dyDescent="0.3">
      <c r="A2980" t="str">
        <f t="shared" si="51"/>
        <v>September</v>
      </c>
      <c r="B2980" s="8">
        <v>45902</v>
      </c>
      <c r="C2980" s="6" t="s">
        <v>38</v>
      </c>
      <c r="D2980" s="6" t="s">
        <v>38</v>
      </c>
      <c r="E2980" t="s">
        <v>30</v>
      </c>
      <c r="F2980">
        <v>10910</v>
      </c>
      <c r="G2980" s="19">
        <f>DAY(B2980)</f>
        <v>2</v>
      </c>
      <c r="H2980" s="20">
        <f>MONTH(B2980)</f>
        <v>9</v>
      </c>
      <c r="I2980" s="20">
        <f>YEAR(B2980)</f>
        <v>2025</v>
      </c>
      <c r="J2980" s="7" t="str">
        <f>IFERROR(_xlfn.XLOOKUP(E2980,[2]Mapping!$G:$G,[2]Mapping!$H:$H),0)</f>
        <v>CLUSTER 2</v>
      </c>
      <c r="K2980" s="7" t="str">
        <f t="shared" si="50"/>
        <v>REVENUE</v>
      </c>
    </row>
    <row r="2981" spans="1:11" ht="15.6" x14ac:dyDescent="0.3">
      <c r="A2981" t="str">
        <f t="shared" si="51"/>
        <v>September</v>
      </c>
      <c r="B2981" s="8">
        <v>45902</v>
      </c>
      <c r="C2981" s="6" t="s">
        <v>38</v>
      </c>
      <c r="D2981" s="6" t="s">
        <v>38</v>
      </c>
      <c r="E2981" t="s">
        <v>31</v>
      </c>
      <c r="F2981">
        <v>24370</v>
      </c>
      <c r="G2981" s="19">
        <f>DAY(B2981)</f>
        <v>2</v>
      </c>
      <c r="H2981" s="20">
        <f>MONTH(B2981)</f>
        <v>9</v>
      </c>
      <c r="I2981" s="20">
        <f>YEAR(B2981)</f>
        <v>2025</v>
      </c>
      <c r="J2981" s="7" t="str">
        <f>IFERROR(_xlfn.XLOOKUP(E2981,[2]Mapping!$G:$G,[2]Mapping!$H:$H),0)</f>
        <v>CLUSTER 1</v>
      </c>
      <c r="K2981" s="7" t="str">
        <f t="shared" si="50"/>
        <v>REVENUE</v>
      </c>
    </row>
    <row r="2982" spans="1:11" ht="15.6" x14ac:dyDescent="0.3">
      <c r="A2982" t="str">
        <f t="shared" si="51"/>
        <v>September</v>
      </c>
      <c r="B2982" s="8">
        <v>45902</v>
      </c>
      <c r="C2982" s="6" t="s">
        <v>38</v>
      </c>
      <c r="D2982" s="6" t="s">
        <v>38</v>
      </c>
      <c r="E2982" t="s">
        <v>58</v>
      </c>
      <c r="F2982">
        <v>10780</v>
      </c>
      <c r="G2982" s="19">
        <f>DAY(B2982)</f>
        <v>2</v>
      </c>
      <c r="H2982" s="20">
        <f>MONTH(B2982)</f>
        <v>9</v>
      </c>
      <c r="I2982" s="20">
        <f>YEAR(B2982)</f>
        <v>2025</v>
      </c>
      <c r="J2982" s="7" t="str">
        <f>IFERROR(_xlfn.XLOOKUP(E2982,[2]Mapping!$G:$G,[2]Mapping!$H:$H),0)</f>
        <v>CLUSTER 2</v>
      </c>
      <c r="K2982" s="7" t="str">
        <f t="shared" si="50"/>
        <v>REVENUE</v>
      </c>
    </row>
    <row r="2983" spans="1:11" ht="15.6" x14ac:dyDescent="0.3">
      <c r="A2983" t="str">
        <f t="shared" si="51"/>
        <v>September</v>
      </c>
      <c r="B2983" s="8">
        <v>45902</v>
      </c>
      <c r="C2983" s="6" t="s">
        <v>38</v>
      </c>
      <c r="D2983" s="6" t="s">
        <v>38</v>
      </c>
      <c r="E2983" t="s">
        <v>34</v>
      </c>
      <c r="F2983">
        <v>0</v>
      </c>
      <c r="G2983" s="19">
        <f>DAY(B2983)</f>
        <v>2</v>
      </c>
      <c r="H2983" s="20">
        <f>MONTH(B2983)</f>
        <v>9</v>
      </c>
      <c r="I2983" s="20">
        <f>YEAR(B2983)</f>
        <v>2025</v>
      </c>
      <c r="J2983" s="7" t="str">
        <f>IFERROR(_xlfn.XLOOKUP(E2983,[2]Mapping!$G:$G,[2]Mapping!$H:$H),0)</f>
        <v>CLUSTER 2</v>
      </c>
      <c r="K2983" s="7" t="str">
        <f t="shared" si="50"/>
        <v>REVENUE</v>
      </c>
    </row>
    <row r="2984" spans="1:11" ht="15.6" x14ac:dyDescent="0.3">
      <c r="A2984" t="str">
        <f t="shared" si="51"/>
        <v>September</v>
      </c>
      <c r="B2984" s="8">
        <v>45902</v>
      </c>
      <c r="C2984" s="6" t="s">
        <v>38</v>
      </c>
      <c r="D2984" s="6" t="s">
        <v>38</v>
      </c>
      <c r="E2984" t="s">
        <v>35</v>
      </c>
      <c r="F2984">
        <v>7810</v>
      </c>
      <c r="G2984" s="19">
        <f>DAY(B2984)</f>
        <v>2</v>
      </c>
      <c r="H2984" s="20">
        <f>MONTH(B2984)</f>
        <v>9</v>
      </c>
      <c r="I2984" s="20">
        <f>YEAR(B2984)</f>
        <v>2025</v>
      </c>
      <c r="J2984" s="7" t="str">
        <f>IFERROR(_xlfn.XLOOKUP(E2984,[2]Mapping!$G:$G,[2]Mapping!$H:$H),0)</f>
        <v>CLUSTER 2</v>
      </c>
      <c r="K2984" s="7" t="str">
        <f t="shared" si="50"/>
        <v>REVENUE</v>
      </c>
    </row>
    <row r="2985" spans="1:11" ht="15.6" x14ac:dyDescent="0.3">
      <c r="A2985" t="str">
        <f t="shared" si="51"/>
        <v>September</v>
      </c>
      <c r="B2985" s="8">
        <v>45902</v>
      </c>
      <c r="C2985" s="6" t="s">
        <v>38</v>
      </c>
      <c r="D2985" s="6" t="s">
        <v>38</v>
      </c>
      <c r="E2985" t="s">
        <v>36</v>
      </c>
      <c r="F2985">
        <v>440</v>
      </c>
      <c r="G2985" s="19">
        <f>DAY(B2985)</f>
        <v>2</v>
      </c>
      <c r="H2985" s="20">
        <f>MONTH(B2985)</f>
        <v>9</v>
      </c>
      <c r="I2985" s="20">
        <f>YEAR(B2985)</f>
        <v>2025</v>
      </c>
      <c r="J2985" s="7" t="str">
        <f>IFERROR(_xlfn.XLOOKUP(E2985,[2]Mapping!$G:$G,[2]Mapping!$H:$H),0)</f>
        <v>CLUSTER 2</v>
      </c>
      <c r="K2985" s="7" t="str">
        <f t="shared" si="50"/>
        <v>REVENUE</v>
      </c>
    </row>
    <row r="2986" spans="1:11" ht="15.6" x14ac:dyDescent="0.3">
      <c r="A2986" t="str">
        <f t="shared" si="51"/>
        <v>September</v>
      </c>
      <c r="B2986" s="8">
        <v>45902</v>
      </c>
      <c r="C2986" s="6" t="s">
        <v>38</v>
      </c>
      <c r="D2986" s="6" t="s">
        <v>38</v>
      </c>
      <c r="E2986" t="s">
        <v>39</v>
      </c>
      <c r="F2986">
        <v>3150</v>
      </c>
      <c r="G2986" s="19">
        <f>DAY(B2986)</f>
        <v>2</v>
      </c>
      <c r="H2986" s="20">
        <f>MONTH(B2986)</f>
        <v>9</v>
      </c>
      <c r="I2986" s="20">
        <f>YEAR(B2986)</f>
        <v>2025</v>
      </c>
      <c r="J2986" s="7" t="str">
        <f>IFERROR(_xlfn.XLOOKUP(E2986,[2]Mapping!$G:$G,[2]Mapping!$H:$H),0)</f>
        <v>KY</v>
      </c>
      <c r="K2986" s="7" t="str">
        <f t="shared" si="50"/>
        <v>REVENUE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topLeftCell="A308" workbookViewId="0">
      <selection activeCell="A27" sqref="A27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13" priority="7"/>
  </conditionalFormatting>
  <conditionalFormatting sqref="A59">
    <cfRule type="duplicateValues" dxfId="12" priority="6"/>
  </conditionalFormatting>
  <conditionalFormatting sqref="A105">
    <cfRule type="duplicateValues" dxfId="11" priority="5"/>
  </conditionalFormatting>
  <conditionalFormatting sqref="A153">
    <cfRule type="duplicateValues" dxfId="10" priority="4"/>
  </conditionalFormatting>
  <conditionalFormatting sqref="A201">
    <cfRule type="duplicateValues" dxfId="9" priority="3"/>
  </conditionalFormatting>
  <conditionalFormatting sqref="A249">
    <cfRule type="duplicateValues" dxfId="8" priority="2"/>
  </conditionalFormatting>
  <conditionalFormatting sqref="A297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2D4-A350-4C1C-9BB7-B230501DBDFE}">
  <dimension ref="A1:F337"/>
  <sheetViews>
    <sheetView topLeftCell="A253" workbookViewId="0">
      <selection activeCell="G26" sqref="G26"/>
    </sheetView>
  </sheetViews>
  <sheetFormatPr defaultRowHeight="14.4" x14ac:dyDescent="0.3"/>
  <cols>
    <col min="1" max="1" width="14.6640625" bestFit="1" customWidth="1"/>
    <col min="2" max="2" width="10.6640625" bestFit="1" customWidth="1"/>
    <col min="3" max="3" width="13.88671875" bestFit="1" customWidth="1"/>
  </cols>
  <sheetData>
    <row r="1" spans="1:6" x14ac:dyDescent="0.3">
      <c r="A1" s="17" t="s">
        <v>73</v>
      </c>
      <c r="B1" s="17" t="s">
        <v>75</v>
      </c>
      <c r="C1" s="17" t="s">
        <v>74</v>
      </c>
      <c r="D1" s="17" t="s">
        <v>71</v>
      </c>
      <c r="E1" s="17" t="s">
        <v>76</v>
      </c>
      <c r="F1" s="17" t="s">
        <v>60</v>
      </c>
    </row>
    <row r="2" spans="1:6" ht="15.6" x14ac:dyDescent="0.3">
      <c r="A2" s="21" t="s">
        <v>11</v>
      </c>
      <c r="B2" s="22" t="s">
        <v>77</v>
      </c>
      <c r="C2" s="23">
        <v>24000000</v>
      </c>
      <c r="D2" s="22" t="s">
        <v>2</v>
      </c>
      <c r="E2" s="22">
        <v>9</v>
      </c>
      <c r="F2" s="22" t="s">
        <v>61</v>
      </c>
    </row>
    <row r="3" spans="1:6" ht="15.6" x14ac:dyDescent="0.3">
      <c r="A3" s="21" t="s">
        <v>8</v>
      </c>
      <c r="B3" s="22" t="s">
        <v>77</v>
      </c>
      <c r="C3" s="23">
        <v>24000000</v>
      </c>
      <c r="D3" s="22" t="s">
        <v>2</v>
      </c>
      <c r="E3" s="22">
        <v>9</v>
      </c>
      <c r="F3" s="22" t="s">
        <v>61</v>
      </c>
    </row>
    <row r="4" spans="1:6" ht="15.6" x14ac:dyDescent="0.3">
      <c r="A4" s="21" t="s">
        <v>35</v>
      </c>
      <c r="B4" s="22" t="s">
        <v>77</v>
      </c>
      <c r="C4" s="23">
        <v>28000000</v>
      </c>
      <c r="D4" s="22" t="s">
        <v>2</v>
      </c>
      <c r="E4" s="22">
        <v>9</v>
      </c>
      <c r="F4" s="22" t="s">
        <v>61</v>
      </c>
    </row>
    <row r="5" spans="1:6" ht="15.6" x14ac:dyDescent="0.3">
      <c r="A5" s="21" t="s">
        <v>6</v>
      </c>
      <c r="B5" s="22" t="s">
        <v>77</v>
      </c>
      <c r="C5" s="23">
        <v>23000000</v>
      </c>
      <c r="D5" s="22" t="s">
        <v>2</v>
      </c>
      <c r="E5" s="22">
        <v>9</v>
      </c>
      <c r="F5" s="22" t="s">
        <v>61</v>
      </c>
    </row>
    <row r="6" spans="1:6" ht="15.6" x14ac:dyDescent="0.3">
      <c r="A6" s="21" t="s">
        <v>36</v>
      </c>
      <c r="B6" s="22" t="s">
        <v>77</v>
      </c>
      <c r="C6" s="23">
        <v>27000000</v>
      </c>
      <c r="D6" s="22" t="s">
        <v>2</v>
      </c>
      <c r="E6" s="22">
        <v>9</v>
      </c>
      <c r="F6" s="22" t="s">
        <v>61</v>
      </c>
    </row>
    <row r="7" spans="1:6" ht="15.6" x14ac:dyDescent="0.3">
      <c r="A7" s="21" t="s">
        <v>20</v>
      </c>
      <c r="B7" s="22" t="s">
        <v>77</v>
      </c>
      <c r="C7" s="23">
        <v>17000000</v>
      </c>
      <c r="D7" s="22" t="s">
        <v>2</v>
      </c>
      <c r="E7" s="22">
        <v>9</v>
      </c>
      <c r="F7" s="22" t="s">
        <v>61</v>
      </c>
    </row>
    <row r="8" spans="1:6" ht="15.6" x14ac:dyDescent="0.3">
      <c r="A8" s="21" t="s">
        <v>22</v>
      </c>
      <c r="B8" s="22" t="s">
        <v>77</v>
      </c>
      <c r="C8" s="23">
        <v>16000000</v>
      </c>
      <c r="D8" s="22" t="s">
        <v>2</v>
      </c>
      <c r="E8" s="22">
        <v>9</v>
      </c>
      <c r="F8" s="22" t="s">
        <v>61</v>
      </c>
    </row>
    <row r="9" spans="1:6" ht="15.6" x14ac:dyDescent="0.3">
      <c r="A9" s="21" t="s">
        <v>14</v>
      </c>
      <c r="B9" s="22" t="s">
        <v>77</v>
      </c>
      <c r="C9" s="23">
        <v>16500000</v>
      </c>
      <c r="D9" s="22" t="s">
        <v>2</v>
      </c>
      <c r="E9" s="22">
        <v>9</v>
      </c>
      <c r="F9" s="22" t="s">
        <v>61</v>
      </c>
    </row>
    <row r="10" spans="1:6" ht="15.6" x14ac:dyDescent="0.3">
      <c r="A10" s="21" t="s">
        <v>30</v>
      </c>
      <c r="B10" s="22" t="s">
        <v>77</v>
      </c>
      <c r="C10" s="23">
        <v>19000000</v>
      </c>
      <c r="D10" s="22" t="s">
        <v>2</v>
      </c>
      <c r="E10" s="22">
        <v>9</v>
      </c>
      <c r="F10" s="22" t="s">
        <v>61</v>
      </c>
    </row>
    <row r="11" spans="1:6" ht="15.6" x14ac:dyDescent="0.3">
      <c r="A11" s="21" t="s">
        <v>9</v>
      </c>
      <c r="B11" s="22" t="s">
        <v>77</v>
      </c>
      <c r="C11" s="23">
        <v>23000000</v>
      </c>
      <c r="D11" s="22" t="s">
        <v>2</v>
      </c>
      <c r="E11" s="22">
        <v>9</v>
      </c>
      <c r="F11" s="22" t="s">
        <v>61</v>
      </c>
    </row>
    <row r="12" spans="1:6" ht="15.6" x14ac:dyDescent="0.3">
      <c r="A12" s="21" t="s">
        <v>34</v>
      </c>
      <c r="B12" s="22" t="s">
        <v>77</v>
      </c>
      <c r="C12" s="23">
        <v>16500000</v>
      </c>
      <c r="D12" s="22" t="s">
        <v>2</v>
      </c>
      <c r="E12" s="22">
        <v>9</v>
      </c>
      <c r="F12" s="22" t="s">
        <v>61</v>
      </c>
    </row>
    <row r="13" spans="1:6" ht="15.6" x14ac:dyDescent="0.3">
      <c r="A13" s="21" t="s">
        <v>18</v>
      </c>
      <c r="B13" s="22" t="s">
        <v>77</v>
      </c>
      <c r="C13" s="23">
        <v>26500000</v>
      </c>
      <c r="D13" s="22" t="s">
        <v>2</v>
      </c>
      <c r="E13" s="22">
        <v>9</v>
      </c>
      <c r="F13" s="22" t="s">
        <v>61</v>
      </c>
    </row>
    <row r="14" spans="1:6" ht="15.6" x14ac:dyDescent="0.3">
      <c r="A14" s="21" t="s">
        <v>51</v>
      </c>
      <c r="B14" s="22" t="s">
        <v>77</v>
      </c>
      <c r="C14" s="24">
        <v>7700000</v>
      </c>
      <c r="D14" s="22" t="s">
        <v>2</v>
      </c>
      <c r="E14" s="22">
        <v>9</v>
      </c>
      <c r="F14" s="22" t="s">
        <v>61</v>
      </c>
    </row>
    <row r="15" spans="1:6" ht="15.6" x14ac:dyDescent="0.3">
      <c r="A15" s="17" t="s">
        <v>15</v>
      </c>
      <c r="B15" s="22" t="s">
        <v>77</v>
      </c>
      <c r="C15" s="23">
        <v>9000000</v>
      </c>
      <c r="D15" s="22" t="s">
        <v>2</v>
      </c>
      <c r="E15" s="22">
        <v>9</v>
      </c>
      <c r="F15" s="22" t="s">
        <v>61</v>
      </c>
    </row>
    <row r="16" spans="1:6" ht="15.6" x14ac:dyDescent="0.3">
      <c r="A16" s="21" t="s">
        <v>23</v>
      </c>
      <c r="B16" s="22" t="s">
        <v>77</v>
      </c>
      <c r="C16" s="23">
        <v>7500000</v>
      </c>
      <c r="D16" s="22" t="s">
        <v>2</v>
      </c>
      <c r="E16" s="22">
        <v>9</v>
      </c>
      <c r="F16" s="22" t="s">
        <v>61</v>
      </c>
    </row>
    <row r="17" spans="1:6" ht="15.6" x14ac:dyDescent="0.3">
      <c r="A17" s="21" t="s">
        <v>12</v>
      </c>
      <c r="B17" s="22" t="s">
        <v>77</v>
      </c>
      <c r="C17" s="23">
        <v>7000000</v>
      </c>
      <c r="D17" s="22" t="s">
        <v>2</v>
      </c>
      <c r="E17" s="22">
        <v>9</v>
      </c>
      <c r="F17" s="22" t="s">
        <v>61</v>
      </c>
    </row>
    <row r="18" spans="1:6" ht="15.6" x14ac:dyDescent="0.3">
      <c r="A18" s="21" t="s">
        <v>19</v>
      </c>
      <c r="B18" s="22" t="s">
        <v>77</v>
      </c>
      <c r="C18" s="23">
        <v>10500000</v>
      </c>
      <c r="D18" s="22" t="s">
        <v>2</v>
      </c>
      <c r="E18" s="22">
        <v>9</v>
      </c>
      <c r="F18" s="22" t="s">
        <v>61</v>
      </c>
    </row>
    <row r="19" spans="1:6" ht="15.6" x14ac:dyDescent="0.3">
      <c r="A19" s="21" t="s">
        <v>27</v>
      </c>
      <c r="B19" s="22" t="s">
        <v>77</v>
      </c>
      <c r="C19" s="23">
        <v>17000000</v>
      </c>
      <c r="D19" s="22" t="s">
        <v>2</v>
      </c>
      <c r="E19" s="22">
        <v>9</v>
      </c>
      <c r="F19" s="22" t="s">
        <v>61</v>
      </c>
    </row>
    <row r="20" spans="1:6" ht="15.6" x14ac:dyDescent="0.3">
      <c r="A20" s="21" t="s">
        <v>53</v>
      </c>
      <c r="B20" s="22" t="s">
        <v>77</v>
      </c>
      <c r="C20" s="23">
        <v>9000000</v>
      </c>
      <c r="D20" s="22" t="s">
        <v>2</v>
      </c>
      <c r="E20" s="22">
        <v>9</v>
      </c>
      <c r="F20" s="22" t="s">
        <v>61</v>
      </c>
    </row>
    <row r="21" spans="1:6" ht="15.6" x14ac:dyDescent="0.3">
      <c r="A21" s="21" t="s">
        <v>56</v>
      </c>
      <c r="B21" s="22" t="s">
        <v>77</v>
      </c>
      <c r="C21" s="23">
        <v>7000000</v>
      </c>
      <c r="D21" s="22" t="s">
        <v>2</v>
      </c>
      <c r="E21" s="22">
        <v>9</v>
      </c>
      <c r="F21" s="22" t="s">
        <v>61</v>
      </c>
    </row>
    <row r="22" spans="1:6" ht="15.6" x14ac:dyDescent="0.3">
      <c r="A22" s="21" t="s">
        <v>58</v>
      </c>
      <c r="B22" s="22" t="s">
        <v>77</v>
      </c>
      <c r="C22" s="23">
        <v>7000000</v>
      </c>
      <c r="D22" s="22" t="s">
        <v>2</v>
      </c>
      <c r="E22" s="22">
        <v>9</v>
      </c>
      <c r="F22" s="22" t="s">
        <v>61</v>
      </c>
    </row>
    <row r="23" spans="1:6" ht="15.6" x14ac:dyDescent="0.3">
      <c r="A23" s="21" t="s">
        <v>52</v>
      </c>
      <c r="B23" s="22" t="s">
        <v>77</v>
      </c>
      <c r="C23" s="24">
        <v>7700000</v>
      </c>
      <c r="D23" s="22" t="s">
        <v>2</v>
      </c>
      <c r="E23" s="22">
        <v>9</v>
      </c>
      <c r="F23" s="22" t="s">
        <v>61</v>
      </c>
    </row>
    <row r="24" spans="1:6" ht="15.6" x14ac:dyDescent="0.3">
      <c r="A24" s="21" t="s">
        <v>21</v>
      </c>
      <c r="B24" s="22" t="s">
        <v>77</v>
      </c>
      <c r="C24" s="23">
        <v>13000000</v>
      </c>
      <c r="D24" s="22" t="s">
        <v>2</v>
      </c>
      <c r="E24" s="22">
        <v>9</v>
      </c>
      <c r="F24" s="22" t="s">
        <v>61</v>
      </c>
    </row>
    <row r="25" spans="1:6" ht="15.6" x14ac:dyDescent="0.3">
      <c r="A25" s="21" t="s">
        <v>46</v>
      </c>
      <c r="B25" s="22" t="s">
        <v>77</v>
      </c>
      <c r="C25" s="23">
        <v>7000000</v>
      </c>
      <c r="D25" s="22" t="s">
        <v>2</v>
      </c>
      <c r="E25" s="22">
        <v>9</v>
      </c>
      <c r="F25" s="22" t="s">
        <v>61</v>
      </c>
    </row>
    <row r="26" spans="1:6" x14ac:dyDescent="0.3">
      <c r="A26" s="25" t="s">
        <v>13</v>
      </c>
      <c r="B26" s="22" t="s">
        <v>77</v>
      </c>
      <c r="C26" s="31">
        <v>32647218</v>
      </c>
      <c r="D26" s="22" t="s">
        <v>2</v>
      </c>
      <c r="E26" s="22">
        <v>9</v>
      </c>
      <c r="F26" s="22" t="s">
        <v>63</v>
      </c>
    </row>
    <row r="27" spans="1:6" x14ac:dyDescent="0.3">
      <c r="A27" s="25" t="s">
        <v>7</v>
      </c>
      <c r="B27" s="22" t="s">
        <v>77</v>
      </c>
      <c r="C27" s="24">
        <v>18378705.399999999</v>
      </c>
      <c r="D27" s="22" t="s">
        <v>2</v>
      </c>
      <c r="E27" s="22">
        <v>9</v>
      </c>
      <c r="F27" s="22" t="s">
        <v>63</v>
      </c>
    </row>
    <row r="28" spans="1:6" x14ac:dyDescent="0.3">
      <c r="A28" s="25" t="s">
        <v>48</v>
      </c>
      <c r="B28" s="22" t="s">
        <v>77</v>
      </c>
      <c r="C28" s="24">
        <v>7700000</v>
      </c>
      <c r="D28" s="22" t="s">
        <v>2</v>
      </c>
      <c r="E28" s="22">
        <v>9</v>
      </c>
      <c r="F28" s="22" t="s">
        <v>63</v>
      </c>
    </row>
    <row r="29" spans="1:6" x14ac:dyDescent="0.3">
      <c r="A29" s="25" t="s">
        <v>33</v>
      </c>
      <c r="B29" s="22" t="s">
        <v>77</v>
      </c>
      <c r="C29" s="24">
        <v>12839324.300000001</v>
      </c>
      <c r="D29" s="22" t="s">
        <v>2</v>
      </c>
      <c r="E29" s="22">
        <v>9</v>
      </c>
      <c r="F29" s="22" t="s">
        <v>63</v>
      </c>
    </row>
    <row r="30" spans="1:6" x14ac:dyDescent="0.3">
      <c r="A30" s="25" t="s">
        <v>3</v>
      </c>
      <c r="B30" s="22" t="s">
        <v>77</v>
      </c>
      <c r="C30" s="24">
        <v>15069415.9</v>
      </c>
      <c r="D30" s="22" t="s">
        <v>2</v>
      </c>
      <c r="E30" s="22">
        <v>9</v>
      </c>
      <c r="F30" s="22" t="s">
        <v>63</v>
      </c>
    </row>
    <row r="31" spans="1:6" x14ac:dyDescent="0.3">
      <c r="A31" s="25" t="s">
        <v>16</v>
      </c>
      <c r="B31" s="22" t="s">
        <v>77</v>
      </c>
      <c r="C31" s="24">
        <v>24849283.25</v>
      </c>
      <c r="D31" s="22" t="s">
        <v>2</v>
      </c>
      <c r="E31" s="22">
        <v>9</v>
      </c>
      <c r="F31" s="22" t="s">
        <v>63</v>
      </c>
    </row>
    <row r="32" spans="1:6" x14ac:dyDescent="0.3">
      <c r="A32" s="25" t="s">
        <v>32</v>
      </c>
      <c r="B32" s="22" t="s">
        <v>77</v>
      </c>
      <c r="C32" s="24">
        <v>24849283.25</v>
      </c>
      <c r="D32" s="22" t="s">
        <v>2</v>
      </c>
      <c r="E32" s="22">
        <v>9</v>
      </c>
      <c r="F32" s="22" t="s">
        <v>63</v>
      </c>
    </row>
    <row r="33" spans="1:6" x14ac:dyDescent="0.3">
      <c r="A33" s="25" t="s">
        <v>17</v>
      </c>
      <c r="B33" s="22" t="s">
        <v>77</v>
      </c>
      <c r="C33" s="24">
        <v>30614598.300000001</v>
      </c>
      <c r="D33" s="22" t="s">
        <v>2</v>
      </c>
      <c r="E33" s="22">
        <v>9</v>
      </c>
      <c r="F33" s="22" t="s">
        <v>63</v>
      </c>
    </row>
    <row r="34" spans="1:6" x14ac:dyDescent="0.3">
      <c r="A34" s="25" t="s">
        <v>24</v>
      </c>
      <c r="B34" s="22" t="s">
        <v>77</v>
      </c>
      <c r="C34" s="24">
        <v>12252402.800000001</v>
      </c>
      <c r="D34" s="22" t="s">
        <v>2</v>
      </c>
      <c r="E34" s="22">
        <v>9</v>
      </c>
      <c r="F34" s="22" t="s">
        <v>63</v>
      </c>
    </row>
    <row r="35" spans="1:6" x14ac:dyDescent="0.3">
      <c r="A35" s="25" t="s">
        <v>26</v>
      </c>
      <c r="B35" s="22" t="s">
        <v>77</v>
      </c>
      <c r="C35" s="24">
        <v>24197262.100000001</v>
      </c>
      <c r="D35" s="22" t="s">
        <v>2</v>
      </c>
      <c r="E35" s="22">
        <v>9</v>
      </c>
      <c r="F35" s="22" t="s">
        <v>63</v>
      </c>
    </row>
    <row r="36" spans="1:6" x14ac:dyDescent="0.3">
      <c r="A36" s="25" t="s">
        <v>28</v>
      </c>
      <c r="B36" s="22" t="s">
        <v>77</v>
      </c>
      <c r="C36" s="24">
        <v>20735113.300000001</v>
      </c>
      <c r="D36" s="22" t="s">
        <v>2</v>
      </c>
      <c r="E36" s="22">
        <v>9</v>
      </c>
      <c r="F36" s="22" t="s">
        <v>63</v>
      </c>
    </row>
    <row r="37" spans="1:6" x14ac:dyDescent="0.3">
      <c r="A37" s="25" t="s">
        <v>29</v>
      </c>
      <c r="B37" s="22" t="s">
        <v>77</v>
      </c>
      <c r="C37" s="24">
        <v>19832654.600000001</v>
      </c>
      <c r="D37" s="22" t="s">
        <v>2</v>
      </c>
      <c r="E37" s="22">
        <v>9</v>
      </c>
      <c r="F37" s="22" t="s">
        <v>63</v>
      </c>
    </row>
    <row r="38" spans="1:6" x14ac:dyDescent="0.3">
      <c r="A38" s="25" t="s">
        <v>31</v>
      </c>
      <c r="B38" s="22" t="s">
        <v>77</v>
      </c>
      <c r="C38" s="24">
        <v>34698249.299999997</v>
      </c>
      <c r="D38" s="22" t="s">
        <v>2</v>
      </c>
      <c r="E38" s="22">
        <v>9</v>
      </c>
      <c r="F38" s="22" t="s">
        <v>63</v>
      </c>
    </row>
    <row r="39" spans="1:6" x14ac:dyDescent="0.3">
      <c r="A39" s="25" t="s">
        <v>57</v>
      </c>
      <c r="B39" s="22" t="s">
        <v>77</v>
      </c>
      <c r="C39" s="24">
        <v>6050000</v>
      </c>
      <c r="D39" s="22" t="s">
        <v>2</v>
      </c>
      <c r="E39" s="22">
        <v>9</v>
      </c>
      <c r="F39" s="22" t="s">
        <v>63</v>
      </c>
    </row>
    <row r="40" spans="1:6" x14ac:dyDescent="0.3">
      <c r="A40" s="25" t="s">
        <v>55</v>
      </c>
      <c r="B40" s="22" t="s">
        <v>77</v>
      </c>
      <c r="C40" s="24">
        <v>6050000</v>
      </c>
      <c r="D40" s="22" t="s">
        <v>2</v>
      </c>
      <c r="E40" s="22">
        <v>9</v>
      </c>
      <c r="F40" s="22" t="s">
        <v>63</v>
      </c>
    </row>
    <row r="41" spans="1:6" x14ac:dyDescent="0.3">
      <c r="A41" s="25" t="s">
        <v>25</v>
      </c>
      <c r="B41" s="22" t="s">
        <v>77</v>
      </c>
      <c r="C41" s="24">
        <v>18291271.899999999</v>
      </c>
      <c r="D41" s="22" t="s">
        <v>2</v>
      </c>
      <c r="E41" s="22">
        <v>9</v>
      </c>
      <c r="F41" s="22" t="s">
        <v>63</v>
      </c>
    </row>
    <row r="42" spans="1:6" x14ac:dyDescent="0.3">
      <c r="A42" s="25" t="s">
        <v>10</v>
      </c>
      <c r="B42" s="22" t="s">
        <v>77</v>
      </c>
      <c r="C42" s="24">
        <v>12020305</v>
      </c>
      <c r="D42" s="22" t="s">
        <v>2</v>
      </c>
      <c r="E42" s="22">
        <v>9</v>
      </c>
      <c r="F42" s="22" t="s">
        <v>63</v>
      </c>
    </row>
    <row r="43" spans="1:6" x14ac:dyDescent="0.3">
      <c r="A43" s="25" t="s">
        <v>5</v>
      </c>
      <c r="B43" s="22" t="s">
        <v>77</v>
      </c>
      <c r="C43" s="24">
        <v>10782173.6</v>
      </c>
      <c r="D43" s="22" t="s">
        <v>2</v>
      </c>
      <c r="E43" s="22">
        <v>9</v>
      </c>
      <c r="F43" s="22" t="s">
        <v>63</v>
      </c>
    </row>
    <row r="44" spans="1:6" x14ac:dyDescent="0.3">
      <c r="A44" s="25" t="s">
        <v>4</v>
      </c>
      <c r="B44" s="22" t="s">
        <v>77</v>
      </c>
      <c r="C44" s="24">
        <v>10782173.6</v>
      </c>
      <c r="D44" s="22" t="s">
        <v>2</v>
      </c>
      <c r="E44" s="22">
        <v>9</v>
      </c>
      <c r="F44" s="22" t="s">
        <v>63</v>
      </c>
    </row>
    <row r="45" spans="1:6" x14ac:dyDescent="0.3">
      <c r="A45" s="22" t="s">
        <v>45</v>
      </c>
      <c r="B45" s="22" t="s">
        <v>77</v>
      </c>
      <c r="C45" s="24">
        <v>8800000</v>
      </c>
      <c r="D45" s="22" t="s">
        <v>2</v>
      </c>
      <c r="E45" s="22">
        <v>9</v>
      </c>
      <c r="F45" s="22" t="s">
        <v>63</v>
      </c>
    </row>
    <row r="46" spans="1:6" x14ac:dyDescent="0.3">
      <c r="A46" s="22" t="s">
        <v>49</v>
      </c>
      <c r="B46" s="22" t="s">
        <v>77</v>
      </c>
      <c r="C46" s="24">
        <v>9900000</v>
      </c>
      <c r="D46" s="22" t="s">
        <v>2</v>
      </c>
      <c r="E46" s="22">
        <v>9</v>
      </c>
      <c r="F46" s="22" t="s">
        <v>63</v>
      </c>
    </row>
    <row r="47" spans="1:6" x14ac:dyDescent="0.3">
      <c r="A47" s="25" t="s">
        <v>47</v>
      </c>
      <c r="B47" s="22" t="s">
        <v>77</v>
      </c>
      <c r="C47" s="24">
        <v>12100000</v>
      </c>
      <c r="D47" s="22" t="s">
        <v>2</v>
      </c>
      <c r="E47" s="22">
        <v>9</v>
      </c>
      <c r="F47" s="22" t="s">
        <v>63</v>
      </c>
    </row>
    <row r="48" spans="1:6" x14ac:dyDescent="0.3">
      <c r="A48" s="25" t="s">
        <v>50</v>
      </c>
      <c r="B48" s="22" t="s">
        <v>77</v>
      </c>
      <c r="C48" s="24">
        <v>12100000</v>
      </c>
      <c r="D48" s="22" t="s">
        <v>2</v>
      </c>
      <c r="E48" s="22">
        <v>9</v>
      </c>
      <c r="F48" s="22" t="s">
        <v>63</v>
      </c>
    </row>
    <row r="49" spans="1:6" x14ac:dyDescent="0.3">
      <c r="A49" s="25" t="s">
        <v>54</v>
      </c>
      <c r="B49" s="22" t="s">
        <v>77</v>
      </c>
      <c r="C49" s="24">
        <v>6050000</v>
      </c>
      <c r="D49" s="22" t="s">
        <v>2</v>
      </c>
      <c r="E49" s="22">
        <v>9</v>
      </c>
      <c r="F49" s="22" t="s">
        <v>63</v>
      </c>
    </row>
    <row r="50" spans="1:6" ht="15.6" x14ac:dyDescent="0.3">
      <c r="A50" s="26" t="s">
        <v>11</v>
      </c>
      <c r="B50" s="22" t="s">
        <v>77</v>
      </c>
      <c r="C50" s="23">
        <v>1000000</v>
      </c>
      <c r="D50" s="22" t="s">
        <v>38</v>
      </c>
      <c r="E50" s="22">
        <v>9</v>
      </c>
      <c r="F50" s="22" t="s">
        <v>61</v>
      </c>
    </row>
    <row r="51" spans="1:6" ht="15.6" x14ac:dyDescent="0.3">
      <c r="A51" s="26" t="s">
        <v>8</v>
      </c>
      <c r="B51" s="22" t="s">
        <v>77</v>
      </c>
      <c r="C51" s="23">
        <v>1000000</v>
      </c>
      <c r="D51" s="22" t="s">
        <v>38</v>
      </c>
      <c r="E51" s="22">
        <v>9</v>
      </c>
      <c r="F51" s="22" t="s">
        <v>61</v>
      </c>
    </row>
    <row r="52" spans="1:6" ht="15.6" x14ac:dyDescent="0.3">
      <c r="A52" s="26" t="s">
        <v>35</v>
      </c>
      <c r="B52" s="22" t="s">
        <v>77</v>
      </c>
      <c r="C52" s="23">
        <v>500000</v>
      </c>
      <c r="D52" s="22" t="s">
        <v>38</v>
      </c>
      <c r="E52" s="22">
        <v>9</v>
      </c>
      <c r="F52" s="22" t="s">
        <v>61</v>
      </c>
    </row>
    <row r="53" spans="1:6" ht="15.6" x14ac:dyDescent="0.3">
      <c r="A53" s="26" t="s">
        <v>6</v>
      </c>
      <c r="B53" s="22" t="s">
        <v>77</v>
      </c>
      <c r="C53" s="23">
        <v>650000</v>
      </c>
      <c r="D53" s="22" t="s">
        <v>38</v>
      </c>
      <c r="E53" s="22">
        <v>9</v>
      </c>
      <c r="F53" s="22" t="s">
        <v>61</v>
      </c>
    </row>
    <row r="54" spans="1:6" ht="15.6" x14ac:dyDescent="0.3">
      <c r="A54" s="26" t="s">
        <v>36</v>
      </c>
      <c r="B54" s="22" t="s">
        <v>77</v>
      </c>
      <c r="C54" s="23">
        <v>400000</v>
      </c>
      <c r="D54" s="22" t="s">
        <v>38</v>
      </c>
      <c r="E54" s="22">
        <v>9</v>
      </c>
      <c r="F54" s="22" t="s">
        <v>61</v>
      </c>
    </row>
    <row r="55" spans="1:6" ht="15.6" x14ac:dyDescent="0.3">
      <c r="A55" s="26" t="s">
        <v>20</v>
      </c>
      <c r="B55" s="22" t="s">
        <v>77</v>
      </c>
      <c r="C55" s="23">
        <v>400000</v>
      </c>
      <c r="D55" s="22" t="s">
        <v>38</v>
      </c>
      <c r="E55" s="22">
        <v>9</v>
      </c>
      <c r="F55" s="22" t="s">
        <v>61</v>
      </c>
    </row>
    <row r="56" spans="1:6" ht="15.6" x14ac:dyDescent="0.3">
      <c r="A56" s="26" t="s">
        <v>22</v>
      </c>
      <c r="B56" s="22" t="s">
        <v>77</v>
      </c>
      <c r="C56" s="23">
        <v>450000</v>
      </c>
      <c r="D56" s="22" t="s">
        <v>38</v>
      </c>
      <c r="E56" s="22">
        <v>9</v>
      </c>
      <c r="F56" s="22" t="s">
        <v>61</v>
      </c>
    </row>
    <row r="57" spans="1:6" ht="15.6" x14ac:dyDescent="0.3">
      <c r="A57" s="26" t="s">
        <v>14</v>
      </c>
      <c r="B57" s="22" t="s">
        <v>77</v>
      </c>
      <c r="C57" s="23">
        <v>300000</v>
      </c>
      <c r="D57" s="22" t="s">
        <v>38</v>
      </c>
      <c r="E57" s="22">
        <v>9</v>
      </c>
      <c r="F57" s="22" t="s">
        <v>61</v>
      </c>
    </row>
    <row r="58" spans="1:6" ht="15.6" x14ac:dyDescent="0.3">
      <c r="A58" s="26" t="s">
        <v>30</v>
      </c>
      <c r="B58" s="22" t="s">
        <v>77</v>
      </c>
      <c r="C58" s="23">
        <v>450000</v>
      </c>
      <c r="D58" s="22" t="s">
        <v>38</v>
      </c>
      <c r="E58" s="22">
        <v>9</v>
      </c>
      <c r="F58" s="22" t="s">
        <v>61</v>
      </c>
    </row>
    <row r="59" spans="1:6" ht="15.6" x14ac:dyDescent="0.3">
      <c r="A59" s="26" t="s">
        <v>9</v>
      </c>
      <c r="B59" s="22" t="s">
        <v>77</v>
      </c>
      <c r="C59" s="23">
        <v>500000</v>
      </c>
      <c r="D59" s="22" t="s">
        <v>38</v>
      </c>
      <c r="E59" s="22">
        <v>9</v>
      </c>
      <c r="F59" s="22" t="s">
        <v>61</v>
      </c>
    </row>
    <row r="60" spans="1:6" ht="15.6" x14ac:dyDescent="0.3">
      <c r="A60" s="26" t="s">
        <v>34</v>
      </c>
      <c r="B60" s="22" t="s">
        <v>77</v>
      </c>
      <c r="C60" s="23">
        <v>1200000</v>
      </c>
      <c r="D60" s="22" t="s">
        <v>38</v>
      </c>
      <c r="E60" s="22">
        <v>9</v>
      </c>
      <c r="F60" s="22" t="s">
        <v>61</v>
      </c>
    </row>
    <row r="61" spans="1:6" ht="15.6" x14ac:dyDescent="0.3">
      <c r="A61" s="26" t="s">
        <v>18</v>
      </c>
      <c r="B61" s="22" t="s">
        <v>77</v>
      </c>
      <c r="C61" s="23">
        <v>500000</v>
      </c>
      <c r="D61" s="22" t="s">
        <v>38</v>
      </c>
      <c r="E61" s="22">
        <v>9</v>
      </c>
      <c r="F61" s="22" t="s">
        <v>61</v>
      </c>
    </row>
    <row r="62" spans="1:6" ht="15.6" x14ac:dyDescent="0.3">
      <c r="A62" s="26" t="s">
        <v>51</v>
      </c>
      <c r="B62" s="22" t="s">
        <v>77</v>
      </c>
      <c r="C62" s="23">
        <v>200000</v>
      </c>
      <c r="D62" s="22" t="s">
        <v>38</v>
      </c>
      <c r="E62" s="22">
        <v>9</v>
      </c>
      <c r="F62" s="22" t="s">
        <v>61</v>
      </c>
    </row>
    <row r="63" spans="1:6" ht="15.6" x14ac:dyDescent="0.3">
      <c r="A63" s="26" t="s">
        <v>15</v>
      </c>
      <c r="B63" s="22" t="s">
        <v>77</v>
      </c>
      <c r="C63" s="23">
        <v>70000</v>
      </c>
      <c r="D63" s="22" t="s">
        <v>38</v>
      </c>
      <c r="E63" s="22">
        <v>9</v>
      </c>
      <c r="F63" s="22" t="s">
        <v>61</v>
      </c>
    </row>
    <row r="64" spans="1:6" ht="15.6" x14ac:dyDescent="0.3">
      <c r="A64" s="26" t="s">
        <v>23</v>
      </c>
      <c r="B64" s="22" t="s">
        <v>77</v>
      </c>
      <c r="C64" s="23">
        <v>25000</v>
      </c>
      <c r="D64" s="22" t="s">
        <v>38</v>
      </c>
      <c r="E64" s="22">
        <v>9</v>
      </c>
      <c r="F64" s="22" t="s">
        <v>61</v>
      </c>
    </row>
    <row r="65" spans="1:6" ht="15.6" x14ac:dyDescent="0.3">
      <c r="A65" s="26" t="s">
        <v>12</v>
      </c>
      <c r="B65" s="22" t="s">
        <v>77</v>
      </c>
      <c r="C65" s="23">
        <v>100000</v>
      </c>
      <c r="D65" s="22" t="s">
        <v>38</v>
      </c>
      <c r="E65" s="22">
        <v>9</v>
      </c>
      <c r="F65" s="22" t="s">
        <v>61</v>
      </c>
    </row>
    <row r="66" spans="1:6" ht="15.6" x14ac:dyDescent="0.3">
      <c r="A66" s="26" t="s">
        <v>19</v>
      </c>
      <c r="B66" s="22" t="s">
        <v>77</v>
      </c>
      <c r="C66" s="23">
        <v>100000</v>
      </c>
      <c r="D66" s="22" t="s">
        <v>38</v>
      </c>
      <c r="E66" s="22">
        <v>9</v>
      </c>
      <c r="F66" s="22" t="s">
        <v>61</v>
      </c>
    </row>
    <row r="67" spans="1:6" ht="15.6" x14ac:dyDescent="0.3">
      <c r="A67" s="26" t="s">
        <v>27</v>
      </c>
      <c r="B67" s="22" t="s">
        <v>77</v>
      </c>
      <c r="C67" s="23">
        <v>100000</v>
      </c>
      <c r="D67" s="22" t="s">
        <v>38</v>
      </c>
      <c r="E67" s="22">
        <v>9</v>
      </c>
      <c r="F67" s="22" t="s">
        <v>61</v>
      </c>
    </row>
    <row r="68" spans="1:6" ht="15.6" x14ac:dyDescent="0.3">
      <c r="A68" s="26" t="s">
        <v>53</v>
      </c>
      <c r="B68" s="22" t="s">
        <v>77</v>
      </c>
      <c r="C68" s="23">
        <v>100000</v>
      </c>
      <c r="D68" s="22" t="s">
        <v>38</v>
      </c>
      <c r="E68" s="22">
        <v>9</v>
      </c>
      <c r="F68" s="22" t="s">
        <v>61</v>
      </c>
    </row>
    <row r="69" spans="1:6" ht="15.6" x14ac:dyDescent="0.3">
      <c r="A69" s="26" t="s">
        <v>56</v>
      </c>
      <c r="B69" s="22" t="s">
        <v>77</v>
      </c>
      <c r="C69" s="23">
        <v>200000</v>
      </c>
      <c r="D69" s="22" t="s">
        <v>38</v>
      </c>
      <c r="E69" s="22">
        <v>9</v>
      </c>
      <c r="F69" s="22" t="s">
        <v>61</v>
      </c>
    </row>
    <row r="70" spans="1:6" ht="15.6" x14ac:dyDescent="0.3">
      <c r="A70" s="26" t="s">
        <v>58</v>
      </c>
      <c r="B70" s="22" t="s">
        <v>77</v>
      </c>
      <c r="C70" s="23">
        <v>200000</v>
      </c>
      <c r="D70" s="22" t="s">
        <v>38</v>
      </c>
      <c r="E70" s="22">
        <v>9</v>
      </c>
      <c r="F70" s="22" t="s">
        <v>61</v>
      </c>
    </row>
    <row r="71" spans="1:6" ht="15.6" x14ac:dyDescent="0.3">
      <c r="A71" s="26" t="s">
        <v>52</v>
      </c>
      <c r="B71" s="22" t="s">
        <v>77</v>
      </c>
      <c r="C71" s="23">
        <v>200000</v>
      </c>
      <c r="D71" s="22" t="s">
        <v>38</v>
      </c>
      <c r="E71" s="22">
        <v>9</v>
      </c>
      <c r="F71" s="22" t="s">
        <v>61</v>
      </c>
    </row>
    <row r="72" spans="1:6" ht="15.6" x14ac:dyDescent="0.3">
      <c r="A72" s="26" t="s">
        <v>21</v>
      </c>
      <c r="B72" s="22" t="s">
        <v>77</v>
      </c>
      <c r="C72" s="23">
        <v>400000</v>
      </c>
      <c r="D72" s="22" t="s">
        <v>38</v>
      </c>
      <c r="E72" s="22">
        <v>9</v>
      </c>
      <c r="F72" s="22" t="s">
        <v>61</v>
      </c>
    </row>
    <row r="73" spans="1:6" ht="15.6" x14ac:dyDescent="0.3">
      <c r="A73" s="26" t="s">
        <v>46</v>
      </c>
      <c r="B73" s="22" t="s">
        <v>77</v>
      </c>
      <c r="C73" s="23">
        <v>200000</v>
      </c>
      <c r="D73" s="22" t="s">
        <v>38</v>
      </c>
      <c r="E73" s="22">
        <v>9</v>
      </c>
      <c r="F73" s="22" t="s">
        <v>61</v>
      </c>
    </row>
    <row r="74" spans="1:6" x14ac:dyDescent="0.3">
      <c r="A74" s="25" t="s">
        <v>13</v>
      </c>
      <c r="B74" s="22" t="s">
        <v>77</v>
      </c>
      <c r="C74" s="24">
        <v>428517.1</v>
      </c>
      <c r="D74" s="22" t="s">
        <v>38</v>
      </c>
      <c r="E74" s="22">
        <v>9</v>
      </c>
      <c r="F74" s="22" t="s">
        <v>63</v>
      </c>
    </row>
    <row r="75" spans="1:6" x14ac:dyDescent="0.3">
      <c r="A75" s="25" t="s">
        <v>7</v>
      </c>
      <c r="B75" s="22" t="s">
        <v>77</v>
      </c>
      <c r="C75" s="24">
        <v>180931.3</v>
      </c>
      <c r="D75" s="22" t="s">
        <v>38</v>
      </c>
      <c r="E75" s="22">
        <v>9</v>
      </c>
      <c r="F75" s="22" t="s">
        <v>63</v>
      </c>
    </row>
    <row r="76" spans="1:6" x14ac:dyDescent="0.3">
      <c r="A76" s="25" t="s">
        <v>48</v>
      </c>
      <c r="B76" s="22" t="s">
        <v>77</v>
      </c>
      <c r="C76" s="24">
        <v>140000</v>
      </c>
      <c r="D76" s="22" t="s">
        <v>38</v>
      </c>
      <c r="E76" s="22">
        <v>9</v>
      </c>
      <c r="F76" s="22" t="s">
        <v>63</v>
      </c>
    </row>
    <row r="77" spans="1:6" x14ac:dyDescent="0.3">
      <c r="A77" s="25" t="s">
        <v>33</v>
      </c>
      <c r="B77" s="22" t="s">
        <v>77</v>
      </c>
      <c r="C77" s="24">
        <v>248296.4</v>
      </c>
      <c r="D77" s="22" t="s">
        <v>38</v>
      </c>
      <c r="E77" s="22">
        <v>9</v>
      </c>
      <c r="F77" s="22" t="s">
        <v>63</v>
      </c>
    </row>
    <row r="78" spans="1:6" x14ac:dyDescent="0.3">
      <c r="A78" s="25" t="s">
        <v>3</v>
      </c>
      <c r="B78" s="22" t="s">
        <v>77</v>
      </c>
      <c r="C78" s="24">
        <v>364694</v>
      </c>
      <c r="D78" s="22" t="s">
        <v>38</v>
      </c>
      <c r="E78" s="22">
        <v>9</v>
      </c>
      <c r="F78" s="22" t="s">
        <v>63</v>
      </c>
    </row>
    <row r="79" spans="1:6" x14ac:dyDescent="0.3">
      <c r="A79" s="25" t="s">
        <v>16</v>
      </c>
      <c r="B79" s="22" t="s">
        <v>77</v>
      </c>
      <c r="C79" s="24">
        <v>469343.6</v>
      </c>
      <c r="D79" s="22" t="s">
        <v>38</v>
      </c>
      <c r="E79" s="22">
        <v>9</v>
      </c>
      <c r="F79" s="22" t="s">
        <v>63</v>
      </c>
    </row>
    <row r="80" spans="1:6" x14ac:dyDescent="0.3">
      <c r="A80" s="25" t="s">
        <v>32</v>
      </c>
      <c r="B80" s="22" t="s">
        <v>77</v>
      </c>
      <c r="C80" s="24">
        <v>469343.6</v>
      </c>
      <c r="D80" s="22" t="s">
        <v>38</v>
      </c>
      <c r="E80" s="22">
        <v>9</v>
      </c>
      <c r="F80" s="22" t="s">
        <v>63</v>
      </c>
    </row>
    <row r="81" spans="1:6" x14ac:dyDescent="0.3">
      <c r="A81" s="25" t="s">
        <v>17</v>
      </c>
      <c r="B81" s="22" t="s">
        <v>77</v>
      </c>
      <c r="C81" s="24">
        <v>845902.2</v>
      </c>
      <c r="D81" s="22" t="s">
        <v>38</v>
      </c>
      <c r="E81" s="22">
        <v>9</v>
      </c>
      <c r="F81" s="22" t="s">
        <v>63</v>
      </c>
    </row>
    <row r="82" spans="1:6" x14ac:dyDescent="0.3">
      <c r="A82" s="25" t="s">
        <v>24</v>
      </c>
      <c r="B82" s="22" t="s">
        <v>77</v>
      </c>
      <c r="C82" s="24">
        <v>175073.8</v>
      </c>
      <c r="D82" s="22" t="s">
        <v>38</v>
      </c>
      <c r="E82" s="22">
        <v>9</v>
      </c>
      <c r="F82" s="22" t="s">
        <v>63</v>
      </c>
    </row>
    <row r="83" spans="1:6" x14ac:dyDescent="0.3">
      <c r="A83" s="25" t="s">
        <v>26</v>
      </c>
      <c r="B83" s="22" t="s">
        <v>77</v>
      </c>
      <c r="C83" s="24">
        <v>950819.1</v>
      </c>
      <c r="D83" s="22" t="s">
        <v>38</v>
      </c>
      <c r="E83" s="22">
        <v>9</v>
      </c>
      <c r="F83" s="22" t="s">
        <v>63</v>
      </c>
    </row>
    <row r="84" spans="1:6" x14ac:dyDescent="0.3">
      <c r="A84" s="25" t="s">
        <v>28</v>
      </c>
      <c r="B84" s="22" t="s">
        <v>77</v>
      </c>
      <c r="C84" s="24">
        <v>259393.2</v>
      </c>
      <c r="D84" s="22" t="s">
        <v>38</v>
      </c>
      <c r="E84" s="22">
        <v>9</v>
      </c>
      <c r="F84" s="22" t="s">
        <v>63</v>
      </c>
    </row>
    <row r="85" spans="1:6" x14ac:dyDescent="0.3">
      <c r="A85" s="25" t="s">
        <v>29</v>
      </c>
      <c r="B85" s="22" t="s">
        <v>77</v>
      </c>
      <c r="C85" s="24">
        <v>800951.8</v>
      </c>
      <c r="D85" s="22" t="s">
        <v>38</v>
      </c>
      <c r="E85" s="22">
        <v>9</v>
      </c>
      <c r="F85" s="22" t="s">
        <v>63</v>
      </c>
    </row>
    <row r="86" spans="1:6" x14ac:dyDescent="0.3">
      <c r="A86" s="25" t="s">
        <v>31</v>
      </c>
      <c r="B86" s="22" t="s">
        <v>77</v>
      </c>
      <c r="C86" s="24">
        <v>574946.9</v>
      </c>
      <c r="D86" s="22" t="s">
        <v>38</v>
      </c>
      <c r="E86" s="22">
        <v>9</v>
      </c>
      <c r="F86" s="22" t="s">
        <v>63</v>
      </c>
    </row>
    <row r="87" spans="1:6" x14ac:dyDescent="0.3">
      <c r="A87" s="25" t="s">
        <v>57</v>
      </c>
      <c r="B87" s="22" t="s">
        <v>77</v>
      </c>
      <c r="C87" s="24">
        <v>110000</v>
      </c>
      <c r="D87" s="22" t="s">
        <v>38</v>
      </c>
      <c r="E87" s="22">
        <v>9</v>
      </c>
      <c r="F87" s="22" t="s">
        <v>63</v>
      </c>
    </row>
    <row r="88" spans="1:6" x14ac:dyDescent="0.3">
      <c r="A88" s="25" t="s">
        <v>55</v>
      </c>
      <c r="B88" s="22" t="s">
        <v>77</v>
      </c>
      <c r="C88" s="24">
        <v>110000</v>
      </c>
      <c r="D88" s="22" t="s">
        <v>38</v>
      </c>
      <c r="E88" s="22">
        <v>9</v>
      </c>
      <c r="F88" s="22" t="s">
        <v>63</v>
      </c>
    </row>
    <row r="89" spans="1:6" x14ac:dyDescent="0.3">
      <c r="A89" s="25" t="s">
        <v>25</v>
      </c>
      <c r="B89" s="22" t="s">
        <v>77</v>
      </c>
      <c r="C89" s="24">
        <v>560689.80000000005</v>
      </c>
      <c r="D89" s="22" t="s">
        <v>38</v>
      </c>
      <c r="E89" s="22">
        <v>9</v>
      </c>
      <c r="F89" s="22" t="s">
        <v>63</v>
      </c>
    </row>
    <row r="90" spans="1:6" x14ac:dyDescent="0.3">
      <c r="A90" s="25" t="s">
        <v>10</v>
      </c>
      <c r="B90" s="22" t="s">
        <v>77</v>
      </c>
      <c r="C90" s="24">
        <v>197918.6</v>
      </c>
      <c r="D90" s="22" t="s">
        <v>38</v>
      </c>
      <c r="E90" s="22">
        <v>9</v>
      </c>
      <c r="F90" s="22" t="s">
        <v>63</v>
      </c>
    </row>
    <row r="91" spans="1:6" x14ac:dyDescent="0.3">
      <c r="A91" s="25" t="s">
        <v>5</v>
      </c>
      <c r="B91" s="22" t="s">
        <v>77</v>
      </c>
      <c r="C91" s="24">
        <v>102104.2</v>
      </c>
      <c r="D91" s="22" t="s">
        <v>38</v>
      </c>
      <c r="E91" s="22">
        <v>9</v>
      </c>
      <c r="F91" s="22" t="s">
        <v>63</v>
      </c>
    </row>
    <row r="92" spans="1:6" x14ac:dyDescent="0.3">
      <c r="A92" s="25" t="s">
        <v>4</v>
      </c>
      <c r="B92" s="22" t="s">
        <v>77</v>
      </c>
      <c r="C92" s="24">
        <v>102104.2</v>
      </c>
      <c r="D92" s="22" t="s">
        <v>38</v>
      </c>
      <c r="E92" s="22">
        <v>9</v>
      </c>
      <c r="F92" s="22" t="s">
        <v>63</v>
      </c>
    </row>
    <row r="93" spans="1:6" x14ac:dyDescent="0.3">
      <c r="A93" s="22" t="s">
        <v>45</v>
      </c>
      <c r="B93" s="22" t="s">
        <v>77</v>
      </c>
      <c r="C93" s="24">
        <v>160000</v>
      </c>
      <c r="D93" s="22" t="s">
        <v>38</v>
      </c>
      <c r="E93" s="22">
        <v>9</v>
      </c>
      <c r="F93" s="22" t="s">
        <v>63</v>
      </c>
    </row>
    <row r="94" spans="1:6" x14ac:dyDescent="0.3">
      <c r="A94" s="22" t="s">
        <v>49</v>
      </c>
      <c r="B94" s="22" t="s">
        <v>77</v>
      </c>
      <c r="C94" s="24">
        <v>180000</v>
      </c>
      <c r="D94" s="22" t="s">
        <v>38</v>
      </c>
      <c r="E94" s="22">
        <v>9</v>
      </c>
      <c r="F94" s="22" t="s">
        <v>63</v>
      </c>
    </row>
    <row r="95" spans="1:6" x14ac:dyDescent="0.3">
      <c r="A95" s="25" t="s">
        <v>47</v>
      </c>
      <c r="B95" s="22" t="s">
        <v>77</v>
      </c>
      <c r="C95" s="24">
        <v>220000</v>
      </c>
      <c r="D95" s="22" t="s">
        <v>38</v>
      </c>
      <c r="E95" s="22">
        <v>9</v>
      </c>
      <c r="F95" s="22" t="s">
        <v>63</v>
      </c>
    </row>
    <row r="96" spans="1:6" x14ac:dyDescent="0.3">
      <c r="A96" s="25" t="s">
        <v>50</v>
      </c>
      <c r="B96" s="22" t="s">
        <v>77</v>
      </c>
      <c r="C96" s="24">
        <v>220000</v>
      </c>
      <c r="D96" s="22" t="s">
        <v>38</v>
      </c>
      <c r="E96" s="22">
        <v>9</v>
      </c>
      <c r="F96" s="22" t="s">
        <v>63</v>
      </c>
    </row>
    <row r="97" spans="1:6" x14ac:dyDescent="0.3">
      <c r="A97" s="25" t="s">
        <v>54</v>
      </c>
      <c r="B97" s="22" t="s">
        <v>77</v>
      </c>
      <c r="C97" s="24">
        <v>110000</v>
      </c>
      <c r="D97" s="22" t="s">
        <v>38</v>
      </c>
      <c r="E97" s="22">
        <v>9</v>
      </c>
      <c r="F97" s="22" t="s">
        <v>63</v>
      </c>
    </row>
    <row r="98" spans="1:6" ht="15.6" x14ac:dyDescent="0.3">
      <c r="A98" s="26" t="s">
        <v>11</v>
      </c>
      <c r="B98" s="22" t="s">
        <v>77</v>
      </c>
      <c r="C98" s="27">
        <v>175038</v>
      </c>
      <c r="D98" s="22" t="s">
        <v>37</v>
      </c>
      <c r="E98" s="22">
        <v>9</v>
      </c>
      <c r="F98" s="22" t="s">
        <v>61</v>
      </c>
    </row>
    <row r="99" spans="1:6" ht="15.6" x14ac:dyDescent="0.3">
      <c r="A99" s="26" t="s">
        <v>8</v>
      </c>
      <c r="B99" s="22" t="s">
        <v>77</v>
      </c>
      <c r="C99" s="27">
        <v>175038</v>
      </c>
      <c r="D99" s="22" t="s">
        <v>37</v>
      </c>
      <c r="E99" s="22">
        <v>9</v>
      </c>
      <c r="F99" s="22" t="s">
        <v>61</v>
      </c>
    </row>
    <row r="100" spans="1:6" ht="15.6" x14ac:dyDescent="0.3">
      <c r="A100" s="26" t="s">
        <v>35</v>
      </c>
      <c r="B100" s="22" t="s">
        <v>77</v>
      </c>
      <c r="C100" s="28">
        <v>191959</v>
      </c>
      <c r="D100" s="22" t="s">
        <v>37</v>
      </c>
      <c r="E100" s="22">
        <v>9</v>
      </c>
      <c r="F100" s="22" t="s">
        <v>61</v>
      </c>
    </row>
    <row r="101" spans="1:6" ht="15.6" x14ac:dyDescent="0.3">
      <c r="A101" s="26" t="s">
        <v>6</v>
      </c>
      <c r="B101" s="22" t="s">
        <v>77</v>
      </c>
      <c r="C101" s="28">
        <v>124528</v>
      </c>
      <c r="D101" s="22" t="s">
        <v>37</v>
      </c>
      <c r="E101" s="22">
        <v>9</v>
      </c>
      <c r="F101" s="22" t="s">
        <v>61</v>
      </c>
    </row>
    <row r="102" spans="1:6" ht="15.6" x14ac:dyDescent="0.3">
      <c r="A102" s="26" t="s">
        <v>36</v>
      </c>
      <c r="B102" s="22" t="s">
        <v>77</v>
      </c>
      <c r="C102" s="28">
        <v>120943</v>
      </c>
      <c r="D102" s="22" t="s">
        <v>37</v>
      </c>
      <c r="E102" s="22">
        <v>9</v>
      </c>
      <c r="F102" s="22" t="s">
        <v>61</v>
      </c>
    </row>
    <row r="103" spans="1:6" ht="15.6" x14ac:dyDescent="0.3">
      <c r="A103" s="26" t="s">
        <v>20</v>
      </c>
      <c r="B103" s="22" t="s">
        <v>77</v>
      </c>
      <c r="C103" s="28">
        <v>18564</v>
      </c>
      <c r="D103" s="22" t="s">
        <v>37</v>
      </c>
      <c r="E103" s="22">
        <v>9</v>
      </c>
      <c r="F103" s="22" t="s">
        <v>61</v>
      </c>
    </row>
    <row r="104" spans="1:6" ht="15.6" x14ac:dyDescent="0.3">
      <c r="A104" s="26" t="s">
        <v>22</v>
      </c>
      <c r="B104" s="22" t="s">
        <v>77</v>
      </c>
      <c r="C104" s="28">
        <v>71131</v>
      </c>
      <c r="D104" s="22" t="s">
        <v>37</v>
      </c>
      <c r="E104" s="22">
        <v>9</v>
      </c>
      <c r="F104" s="22" t="s">
        <v>61</v>
      </c>
    </row>
    <row r="105" spans="1:6" ht="15.6" x14ac:dyDescent="0.3">
      <c r="A105" s="26" t="s">
        <v>14</v>
      </c>
      <c r="B105" s="22" t="s">
        <v>77</v>
      </c>
      <c r="C105" s="28">
        <v>185492</v>
      </c>
      <c r="D105" s="22" t="s">
        <v>37</v>
      </c>
      <c r="E105" s="22">
        <v>9</v>
      </c>
      <c r="F105" s="22" t="s">
        <v>61</v>
      </c>
    </row>
    <row r="106" spans="1:6" ht="15.6" x14ac:dyDescent="0.3">
      <c r="A106" s="26" t="s">
        <v>30</v>
      </c>
      <c r="B106" s="22" t="s">
        <v>77</v>
      </c>
      <c r="C106" s="28">
        <v>103252</v>
      </c>
      <c r="D106" s="22" t="s">
        <v>37</v>
      </c>
      <c r="E106" s="22">
        <v>9</v>
      </c>
      <c r="F106" s="22" t="s">
        <v>61</v>
      </c>
    </row>
    <row r="107" spans="1:6" ht="15.6" x14ac:dyDescent="0.3">
      <c r="A107" s="26" t="s">
        <v>9</v>
      </c>
      <c r="B107" s="22" t="s">
        <v>77</v>
      </c>
      <c r="C107" s="28">
        <v>299412</v>
      </c>
      <c r="D107" s="22" t="s">
        <v>37</v>
      </c>
      <c r="E107" s="22">
        <v>9</v>
      </c>
      <c r="F107" s="22" t="s">
        <v>61</v>
      </c>
    </row>
    <row r="108" spans="1:6" ht="15.6" x14ac:dyDescent="0.3">
      <c r="A108" s="26" t="s">
        <v>34</v>
      </c>
      <c r="B108" s="22" t="s">
        <v>77</v>
      </c>
      <c r="C108" s="28">
        <v>38208</v>
      </c>
      <c r="D108" s="22" t="s">
        <v>37</v>
      </c>
      <c r="E108" s="22">
        <v>9</v>
      </c>
      <c r="F108" s="22" t="s">
        <v>61</v>
      </c>
    </row>
    <row r="109" spans="1:6" ht="15.6" x14ac:dyDescent="0.3">
      <c r="A109" s="26" t="s">
        <v>18</v>
      </c>
      <c r="B109" s="22" t="s">
        <v>77</v>
      </c>
      <c r="C109" s="28">
        <v>205935</v>
      </c>
      <c r="D109" s="22" t="s">
        <v>37</v>
      </c>
      <c r="E109" s="22">
        <v>9</v>
      </c>
      <c r="F109" s="22" t="s">
        <v>61</v>
      </c>
    </row>
    <row r="110" spans="1:6" ht="15.6" x14ac:dyDescent="0.3">
      <c r="A110" s="26" t="s">
        <v>51</v>
      </c>
      <c r="B110" s="22" t="s">
        <v>77</v>
      </c>
      <c r="C110" s="28">
        <v>70000</v>
      </c>
      <c r="D110" s="22" t="s">
        <v>37</v>
      </c>
      <c r="E110" s="22">
        <v>9</v>
      </c>
      <c r="F110" s="22" t="s">
        <v>61</v>
      </c>
    </row>
    <row r="111" spans="1:6" ht="15.6" x14ac:dyDescent="0.3">
      <c r="A111" s="26" t="s">
        <v>15</v>
      </c>
      <c r="B111" s="22" t="s">
        <v>77</v>
      </c>
      <c r="C111" s="28">
        <v>20144</v>
      </c>
      <c r="D111" s="22" t="s">
        <v>37</v>
      </c>
      <c r="E111" s="22">
        <v>9</v>
      </c>
      <c r="F111" s="22" t="s">
        <v>61</v>
      </c>
    </row>
    <row r="112" spans="1:6" ht="15.6" x14ac:dyDescent="0.3">
      <c r="A112" s="26" t="s">
        <v>23</v>
      </c>
      <c r="B112" s="22" t="s">
        <v>77</v>
      </c>
      <c r="C112" s="28">
        <v>20170</v>
      </c>
      <c r="D112" s="22" t="s">
        <v>37</v>
      </c>
      <c r="E112" s="22">
        <v>9</v>
      </c>
      <c r="F112" s="22" t="s">
        <v>61</v>
      </c>
    </row>
    <row r="113" spans="1:6" ht="15.6" x14ac:dyDescent="0.3">
      <c r="A113" s="26" t="s">
        <v>12</v>
      </c>
      <c r="B113" s="22" t="s">
        <v>77</v>
      </c>
      <c r="C113" s="28">
        <v>49358</v>
      </c>
      <c r="D113" s="22" t="s">
        <v>37</v>
      </c>
      <c r="E113" s="22">
        <v>9</v>
      </c>
      <c r="F113" s="22" t="s">
        <v>61</v>
      </c>
    </row>
    <row r="114" spans="1:6" ht="15.6" x14ac:dyDescent="0.3">
      <c r="A114" s="26" t="s">
        <v>19</v>
      </c>
      <c r="B114" s="22" t="s">
        <v>77</v>
      </c>
      <c r="C114" s="28">
        <v>19593</v>
      </c>
      <c r="D114" s="22" t="s">
        <v>37</v>
      </c>
      <c r="E114" s="22">
        <v>9</v>
      </c>
      <c r="F114" s="22" t="s">
        <v>61</v>
      </c>
    </row>
    <row r="115" spans="1:6" ht="15.6" x14ac:dyDescent="0.3">
      <c r="A115" s="26" t="s">
        <v>27</v>
      </c>
      <c r="B115" s="22" t="s">
        <v>77</v>
      </c>
      <c r="C115" s="28">
        <v>38057</v>
      </c>
      <c r="D115" s="22" t="s">
        <v>37</v>
      </c>
      <c r="E115" s="22">
        <v>9</v>
      </c>
      <c r="F115" s="22" t="s">
        <v>61</v>
      </c>
    </row>
    <row r="116" spans="1:6" ht="15.6" x14ac:dyDescent="0.3">
      <c r="A116" s="26" t="s">
        <v>53</v>
      </c>
      <c r="B116" s="22" t="s">
        <v>77</v>
      </c>
      <c r="C116" s="28">
        <v>27847</v>
      </c>
      <c r="D116" s="22" t="s">
        <v>37</v>
      </c>
      <c r="E116" s="22">
        <v>9</v>
      </c>
      <c r="F116" s="22" t="s">
        <v>61</v>
      </c>
    </row>
    <row r="117" spans="1:6" ht="15.6" x14ac:dyDescent="0.3">
      <c r="A117" s="26" t="s">
        <v>56</v>
      </c>
      <c r="B117" s="22" t="s">
        <v>77</v>
      </c>
      <c r="C117" s="28">
        <v>60000</v>
      </c>
      <c r="D117" s="22" t="s">
        <v>37</v>
      </c>
      <c r="E117" s="22">
        <v>9</v>
      </c>
      <c r="F117" s="22" t="s">
        <v>61</v>
      </c>
    </row>
    <row r="118" spans="1:6" ht="15.6" x14ac:dyDescent="0.3">
      <c r="A118" s="26" t="s">
        <v>58</v>
      </c>
      <c r="B118" s="22" t="s">
        <v>77</v>
      </c>
      <c r="C118" s="28">
        <v>60000</v>
      </c>
      <c r="D118" s="22" t="s">
        <v>37</v>
      </c>
      <c r="E118" s="22">
        <v>9</v>
      </c>
      <c r="F118" s="22" t="s">
        <v>61</v>
      </c>
    </row>
    <row r="119" spans="1:6" ht="15.6" x14ac:dyDescent="0.3">
      <c r="A119" s="26" t="s">
        <v>52</v>
      </c>
      <c r="B119" s="22" t="s">
        <v>77</v>
      </c>
      <c r="C119" s="28">
        <v>70000</v>
      </c>
      <c r="D119" s="22" t="s">
        <v>37</v>
      </c>
      <c r="E119" s="22">
        <v>9</v>
      </c>
      <c r="F119" s="22" t="s">
        <v>61</v>
      </c>
    </row>
    <row r="120" spans="1:6" ht="15.6" x14ac:dyDescent="0.3">
      <c r="A120" s="26" t="s">
        <v>21</v>
      </c>
      <c r="B120" s="22" t="s">
        <v>77</v>
      </c>
      <c r="C120" s="28">
        <v>92822</v>
      </c>
      <c r="D120" s="22" t="s">
        <v>37</v>
      </c>
      <c r="E120" s="22">
        <v>9</v>
      </c>
      <c r="F120" s="22" t="s">
        <v>61</v>
      </c>
    </row>
    <row r="121" spans="1:6" ht="15.6" x14ac:dyDescent="0.3">
      <c r="A121" s="26" t="s">
        <v>46</v>
      </c>
      <c r="B121" s="22" t="s">
        <v>77</v>
      </c>
      <c r="C121" s="28">
        <v>60000</v>
      </c>
      <c r="D121" s="22" t="s">
        <v>37</v>
      </c>
      <c r="E121" s="22">
        <v>9</v>
      </c>
      <c r="F121" s="22" t="s">
        <v>61</v>
      </c>
    </row>
    <row r="122" spans="1:6" x14ac:dyDescent="0.3">
      <c r="A122" s="25" t="s">
        <v>13</v>
      </c>
      <c r="B122" s="22" t="s">
        <v>77</v>
      </c>
      <c r="C122" s="24">
        <v>85003.6</v>
      </c>
      <c r="D122" s="22" t="s">
        <v>37</v>
      </c>
      <c r="E122" s="22">
        <v>9</v>
      </c>
      <c r="F122" s="22" t="s">
        <v>63</v>
      </c>
    </row>
    <row r="123" spans="1:6" x14ac:dyDescent="0.3">
      <c r="A123" s="25" t="s">
        <v>7</v>
      </c>
      <c r="B123" s="22" t="s">
        <v>77</v>
      </c>
      <c r="C123" s="24">
        <v>29973.9</v>
      </c>
      <c r="D123" s="22" t="s">
        <v>37</v>
      </c>
      <c r="E123" s="22">
        <v>9</v>
      </c>
      <c r="F123" s="22" t="s">
        <v>63</v>
      </c>
    </row>
    <row r="124" spans="1:6" ht="15.6" x14ac:dyDescent="0.3">
      <c r="A124" s="25" t="s">
        <v>48</v>
      </c>
      <c r="B124" s="22" t="s">
        <v>77</v>
      </c>
      <c r="C124" s="28">
        <v>70000</v>
      </c>
      <c r="D124" s="22" t="s">
        <v>37</v>
      </c>
      <c r="E124" s="22">
        <v>9</v>
      </c>
      <c r="F124" s="22" t="s">
        <v>63</v>
      </c>
    </row>
    <row r="125" spans="1:6" x14ac:dyDescent="0.3">
      <c r="A125" s="25" t="s">
        <v>33</v>
      </c>
      <c r="B125" s="22" t="s">
        <v>77</v>
      </c>
      <c r="C125" s="24">
        <v>225547.3</v>
      </c>
      <c r="D125" s="22" t="s">
        <v>37</v>
      </c>
      <c r="E125" s="22">
        <v>9</v>
      </c>
      <c r="F125" s="22" t="s">
        <v>63</v>
      </c>
    </row>
    <row r="126" spans="1:6" x14ac:dyDescent="0.3">
      <c r="A126" s="25" t="s">
        <v>3</v>
      </c>
      <c r="B126" s="22" t="s">
        <v>77</v>
      </c>
      <c r="C126" s="24">
        <v>28352.5</v>
      </c>
      <c r="D126" s="22" t="s">
        <v>37</v>
      </c>
      <c r="E126" s="22">
        <v>9</v>
      </c>
      <c r="F126" s="22" t="s">
        <v>63</v>
      </c>
    </row>
    <row r="127" spans="1:6" x14ac:dyDescent="0.3">
      <c r="A127" s="25" t="s">
        <v>16</v>
      </c>
      <c r="B127" s="22" t="s">
        <v>77</v>
      </c>
      <c r="C127" s="24">
        <v>156543.75</v>
      </c>
      <c r="D127" s="22" t="s">
        <v>37</v>
      </c>
      <c r="E127" s="22">
        <v>9</v>
      </c>
      <c r="F127" s="22" t="s">
        <v>63</v>
      </c>
    </row>
    <row r="128" spans="1:6" x14ac:dyDescent="0.3">
      <c r="A128" s="25" t="s">
        <v>32</v>
      </c>
      <c r="B128" s="22" t="s">
        <v>77</v>
      </c>
      <c r="C128" s="24">
        <v>156543.75</v>
      </c>
      <c r="D128" s="22" t="s">
        <v>37</v>
      </c>
      <c r="E128" s="22">
        <v>9</v>
      </c>
      <c r="F128" s="22" t="s">
        <v>63</v>
      </c>
    </row>
    <row r="129" spans="1:6" x14ac:dyDescent="0.3">
      <c r="A129" s="25" t="s">
        <v>17</v>
      </c>
      <c r="B129" s="22" t="s">
        <v>77</v>
      </c>
      <c r="C129" s="24">
        <v>144865.60000000001</v>
      </c>
      <c r="D129" s="22" t="s">
        <v>37</v>
      </c>
      <c r="E129" s="22">
        <v>9</v>
      </c>
      <c r="F129" s="22" t="s">
        <v>63</v>
      </c>
    </row>
    <row r="130" spans="1:6" x14ac:dyDescent="0.3">
      <c r="A130" s="25" t="s">
        <v>24</v>
      </c>
      <c r="B130" s="22" t="s">
        <v>77</v>
      </c>
      <c r="C130" s="24">
        <v>144262.79999999999</v>
      </c>
      <c r="D130" s="22" t="s">
        <v>37</v>
      </c>
      <c r="E130" s="22">
        <v>9</v>
      </c>
      <c r="F130" s="22" t="s">
        <v>63</v>
      </c>
    </row>
    <row r="131" spans="1:6" x14ac:dyDescent="0.3">
      <c r="A131" s="25" t="s">
        <v>26</v>
      </c>
      <c r="B131" s="22" t="s">
        <v>77</v>
      </c>
      <c r="C131" s="24">
        <v>98406</v>
      </c>
      <c r="D131" s="22" t="s">
        <v>37</v>
      </c>
      <c r="E131" s="22">
        <v>9</v>
      </c>
      <c r="F131" s="22" t="s">
        <v>63</v>
      </c>
    </row>
    <row r="132" spans="1:6" x14ac:dyDescent="0.3">
      <c r="A132" s="25" t="s">
        <v>28</v>
      </c>
      <c r="B132" s="22" t="s">
        <v>77</v>
      </c>
      <c r="C132" s="24">
        <v>85702.1</v>
      </c>
      <c r="D132" s="22" t="s">
        <v>37</v>
      </c>
      <c r="E132" s="22">
        <v>9</v>
      </c>
      <c r="F132" s="22" t="s">
        <v>63</v>
      </c>
    </row>
    <row r="133" spans="1:6" x14ac:dyDescent="0.3">
      <c r="A133" s="25" t="s">
        <v>29</v>
      </c>
      <c r="B133" s="22" t="s">
        <v>77</v>
      </c>
      <c r="C133" s="24">
        <v>108449</v>
      </c>
      <c r="D133" s="22" t="s">
        <v>37</v>
      </c>
      <c r="E133" s="22">
        <v>9</v>
      </c>
      <c r="F133" s="22" t="s">
        <v>63</v>
      </c>
    </row>
    <row r="134" spans="1:6" x14ac:dyDescent="0.3">
      <c r="A134" s="25" t="s">
        <v>31</v>
      </c>
      <c r="B134" s="22" t="s">
        <v>77</v>
      </c>
      <c r="C134" s="24">
        <v>91074.5</v>
      </c>
      <c r="D134" s="22" t="s">
        <v>37</v>
      </c>
      <c r="E134" s="22">
        <v>9</v>
      </c>
      <c r="F134" s="22" t="s">
        <v>63</v>
      </c>
    </row>
    <row r="135" spans="1:6" x14ac:dyDescent="0.3">
      <c r="A135" s="25" t="s">
        <v>57</v>
      </c>
      <c r="B135" s="22" t="s">
        <v>77</v>
      </c>
      <c r="C135" s="24">
        <v>55000</v>
      </c>
      <c r="D135" s="22" t="s">
        <v>37</v>
      </c>
      <c r="E135" s="22">
        <v>9</v>
      </c>
      <c r="F135" s="22" t="s">
        <v>63</v>
      </c>
    </row>
    <row r="136" spans="1:6" x14ac:dyDescent="0.3">
      <c r="A136" s="25" t="s">
        <v>55</v>
      </c>
      <c r="B136" s="22" t="s">
        <v>77</v>
      </c>
      <c r="C136" s="24">
        <v>55000</v>
      </c>
      <c r="D136" s="22" t="s">
        <v>37</v>
      </c>
      <c r="E136" s="22">
        <v>9</v>
      </c>
      <c r="F136" s="22" t="s">
        <v>63</v>
      </c>
    </row>
    <row r="137" spans="1:6" x14ac:dyDescent="0.3">
      <c r="A137" s="25" t="s">
        <v>25</v>
      </c>
      <c r="B137" s="22" t="s">
        <v>77</v>
      </c>
      <c r="C137" s="24">
        <v>41070.699999999997</v>
      </c>
      <c r="D137" s="22" t="s">
        <v>37</v>
      </c>
      <c r="E137" s="22">
        <v>9</v>
      </c>
      <c r="F137" s="22" t="s">
        <v>63</v>
      </c>
    </row>
    <row r="138" spans="1:6" x14ac:dyDescent="0.3">
      <c r="A138" s="25" t="s">
        <v>10</v>
      </c>
      <c r="B138" s="22" t="s">
        <v>77</v>
      </c>
      <c r="C138" s="24">
        <v>46967.8</v>
      </c>
      <c r="D138" s="22" t="s">
        <v>37</v>
      </c>
      <c r="E138" s="22">
        <v>9</v>
      </c>
      <c r="F138" s="22" t="s">
        <v>63</v>
      </c>
    </row>
    <row r="139" spans="1:6" x14ac:dyDescent="0.3">
      <c r="A139" s="25" t="s">
        <v>5</v>
      </c>
      <c r="B139" s="22" t="s">
        <v>77</v>
      </c>
      <c r="C139" s="24">
        <v>20420.95</v>
      </c>
      <c r="D139" s="22" t="s">
        <v>37</v>
      </c>
      <c r="E139" s="22">
        <v>9</v>
      </c>
      <c r="F139" s="22" t="s">
        <v>63</v>
      </c>
    </row>
    <row r="140" spans="1:6" x14ac:dyDescent="0.3">
      <c r="A140" s="25" t="s">
        <v>4</v>
      </c>
      <c r="B140" s="22" t="s">
        <v>77</v>
      </c>
      <c r="C140" s="24">
        <v>20420.95</v>
      </c>
      <c r="D140" s="22" t="s">
        <v>37</v>
      </c>
      <c r="E140" s="22">
        <v>9</v>
      </c>
      <c r="F140" s="22" t="s">
        <v>63</v>
      </c>
    </row>
    <row r="141" spans="1:6" x14ac:dyDescent="0.3">
      <c r="A141" s="22" t="s">
        <v>45</v>
      </c>
      <c r="B141" s="22" t="s">
        <v>77</v>
      </c>
      <c r="C141" s="24">
        <v>80000</v>
      </c>
      <c r="D141" s="22" t="s">
        <v>37</v>
      </c>
      <c r="E141" s="22">
        <v>9</v>
      </c>
      <c r="F141" s="22" t="s">
        <v>63</v>
      </c>
    </row>
    <row r="142" spans="1:6" x14ac:dyDescent="0.3">
      <c r="A142" s="22" t="s">
        <v>49</v>
      </c>
      <c r="B142" s="22" t="s">
        <v>77</v>
      </c>
      <c r="C142" s="24">
        <v>90000</v>
      </c>
      <c r="D142" s="22" t="s">
        <v>37</v>
      </c>
      <c r="E142" s="22">
        <v>9</v>
      </c>
      <c r="F142" s="22" t="s">
        <v>63</v>
      </c>
    </row>
    <row r="143" spans="1:6" x14ac:dyDescent="0.3">
      <c r="A143" s="25" t="s">
        <v>47</v>
      </c>
      <c r="B143" s="22" t="s">
        <v>77</v>
      </c>
      <c r="C143" s="24">
        <v>110000</v>
      </c>
      <c r="D143" s="22" t="s">
        <v>37</v>
      </c>
      <c r="E143" s="22">
        <v>9</v>
      </c>
      <c r="F143" s="22" t="s">
        <v>63</v>
      </c>
    </row>
    <row r="144" spans="1:6" x14ac:dyDescent="0.3">
      <c r="A144" s="25" t="s">
        <v>50</v>
      </c>
      <c r="B144" s="22" t="s">
        <v>77</v>
      </c>
      <c r="C144" s="24">
        <v>110000</v>
      </c>
      <c r="D144" s="22" t="s">
        <v>37</v>
      </c>
      <c r="E144" s="22">
        <v>9</v>
      </c>
      <c r="F144" s="22" t="s">
        <v>63</v>
      </c>
    </row>
    <row r="145" spans="1:6" x14ac:dyDescent="0.3">
      <c r="A145" s="25" t="s">
        <v>54</v>
      </c>
      <c r="B145" s="22" t="s">
        <v>77</v>
      </c>
      <c r="C145" s="24">
        <v>55000</v>
      </c>
      <c r="D145" s="22" t="s">
        <v>37</v>
      </c>
      <c r="E145" s="22">
        <v>9</v>
      </c>
      <c r="F145" s="22" t="s">
        <v>63</v>
      </c>
    </row>
    <row r="146" spans="1:6" ht="15.6" x14ac:dyDescent="0.3">
      <c r="A146" s="26" t="s">
        <v>11</v>
      </c>
      <c r="B146" s="22" t="s">
        <v>77</v>
      </c>
      <c r="C146" s="24">
        <v>139232.5</v>
      </c>
      <c r="D146" s="22" t="s">
        <v>40</v>
      </c>
      <c r="E146" s="22">
        <v>9</v>
      </c>
      <c r="F146" s="22" t="s">
        <v>61</v>
      </c>
    </row>
    <row r="147" spans="1:6" ht="15.6" x14ac:dyDescent="0.3">
      <c r="A147" s="26" t="s">
        <v>8</v>
      </c>
      <c r="B147" s="22" t="s">
        <v>77</v>
      </c>
      <c r="C147" s="24">
        <v>139232.5</v>
      </c>
      <c r="D147" s="22" t="s">
        <v>40</v>
      </c>
      <c r="E147" s="22">
        <v>9</v>
      </c>
      <c r="F147" s="22" t="s">
        <v>61</v>
      </c>
    </row>
    <row r="148" spans="1:6" ht="15.6" x14ac:dyDescent="0.3">
      <c r="A148" s="26" t="s">
        <v>35</v>
      </c>
      <c r="B148" s="22" t="s">
        <v>77</v>
      </c>
      <c r="C148" s="24">
        <v>278465</v>
      </c>
      <c r="D148" s="22" t="s">
        <v>40</v>
      </c>
      <c r="E148" s="22">
        <v>9</v>
      </c>
      <c r="F148" s="22" t="s">
        <v>61</v>
      </c>
    </row>
    <row r="149" spans="1:6" ht="15.6" x14ac:dyDescent="0.3">
      <c r="A149" s="26" t="s">
        <v>6</v>
      </c>
      <c r="B149" s="22" t="s">
        <v>77</v>
      </c>
      <c r="C149" s="24">
        <v>278465</v>
      </c>
      <c r="D149" s="22" t="s">
        <v>40</v>
      </c>
      <c r="E149" s="22">
        <v>9</v>
      </c>
      <c r="F149" s="22" t="s">
        <v>61</v>
      </c>
    </row>
    <row r="150" spans="1:6" ht="15.6" x14ac:dyDescent="0.3">
      <c r="A150" s="26" t="s">
        <v>36</v>
      </c>
      <c r="B150" s="22" t="s">
        <v>77</v>
      </c>
      <c r="C150" s="24">
        <v>278465</v>
      </c>
      <c r="D150" s="22" t="s">
        <v>40</v>
      </c>
      <c r="E150" s="22">
        <v>9</v>
      </c>
      <c r="F150" s="22" t="s">
        <v>61</v>
      </c>
    </row>
    <row r="151" spans="1:6" ht="15.6" x14ac:dyDescent="0.3">
      <c r="A151" s="26" t="s">
        <v>20</v>
      </c>
      <c r="B151" s="22" t="s">
        <v>77</v>
      </c>
      <c r="C151" s="24">
        <v>278465</v>
      </c>
      <c r="D151" s="22" t="s">
        <v>40</v>
      </c>
      <c r="E151" s="22">
        <v>9</v>
      </c>
      <c r="F151" s="22" t="s">
        <v>61</v>
      </c>
    </row>
    <row r="152" spans="1:6" ht="15.6" x14ac:dyDescent="0.3">
      <c r="A152" s="26" t="s">
        <v>22</v>
      </c>
      <c r="B152" s="22" t="s">
        <v>77</v>
      </c>
      <c r="C152" s="24">
        <v>278465</v>
      </c>
      <c r="D152" s="22" t="s">
        <v>40</v>
      </c>
      <c r="E152" s="22">
        <v>9</v>
      </c>
      <c r="F152" s="22" t="s">
        <v>61</v>
      </c>
    </row>
    <row r="153" spans="1:6" ht="15.6" x14ac:dyDescent="0.3">
      <c r="A153" s="26" t="s">
        <v>14</v>
      </c>
      <c r="B153" s="22" t="s">
        <v>77</v>
      </c>
      <c r="C153" s="24">
        <v>278465</v>
      </c>
      <c r="D153" s="22" t="s">
        <v>40</v>
      </c>
      <c r="E153" s="22">
        <v>9</v>
      </c>
      <c r="F153" s="22" t="s">
        <v>61</v>
      </c>
    </row>
    <row r="154" spans="1:6" ht="15.6" x14ac:dyDescent="0.3">
      <c r="A154" s="26" t="s">
        <v>30</v>
      </c>
      <c r="B154" s="22" t="s">
        <v>77</v>
      </c>
      <c r="C154" s="24">
        <v>278465</v>
      </c>
      <c r="D154" s="22" t="s">
        <v>40</v>
      </c>
      <c r="E154" s="22">
        <v>9</v>
      </c>
      <c r="F154" s="22" t="s">
        <v>61</v>
      </c>
    </row>
    <row r="155" spans="1:6" ht="15.6" x14ac:dyDescent="0.3">
      <c r="A155" s="26" t="s">
        <v>9</v>
      </c>
      <c r="B155" s="22" t="s">
        <v>77</v>
      </c>
      <c r="C155" s="24">
        <v>278465</v>
      </c>
      <c r="D155" s="22" t="s">
        <v>40</v>
      </c>
      <c r="E155" s="22">
        <v>9</v>
      </c>
      <c r="F155" s="22" t="s">
        <v>61</v>
      </c>
    </row>
    <row r="156" spans="1:6" ht="15.6" x14ac:dyDescent="0.3">
      <c r="A156" s="26" t="s">
        <v>34</v>
      </c>
      <c r="B156" s="22" t="s">
        <v>77</v>
      </c>
      <c r="C156" s="24">
        <v>278465</v>
      </c>
      <c r="D156" s="22" t="s">
        <v>40</v>
      </c>
      <c r="E156" s="22">
        <v>9</v>
      </c>
      <c r="F156" s="22" t="s">
        <v>61</v>
      </c>
    </row>
    <row r="157" spans="1:6" ht="15.6" x14ac:dyDescent="0.3">
      <c r="A157" s="26" t="s">
        <v>18</v>
      </c>
      <c r="B157" s="22" t="s">
        <v>77</v>
      </c>
      <c r="C157" s="24">
        <v>278465</v>
      </c>
      <c r="D157" s="22" t="s">
        <v>40</v>
      </c>
      <c r="E157" s="22">
        <v>9</v>
      </c>
      <c r="F157" s="22" t="s">
        <v>61</v>
      </c>
    </row>
    <row r="158" spans="1:6" ht="15.6" x14ac:dyDescent="0.3">
      <c r="A158" s="26" t="s">
        <v>51</v>
      </c>
      <c r="B158" s="22" t="s">
        <v>77</v>
      </c>
      <c r="C158" s="29">
        <v>70000</v>
      </c>
      <c r="D158" s="22" t="s">
        <v>40</v>
      </c>
      <c r="E158" s="22">
        <v>9</v>
      </c>
      <c r="F158" s="22" t="s">
        <v>61</v>
      </c>
    </row>
    <row r="159" spans="1:6" ht="15.6" x14ac:dyDescent="0.3">
      <c r="A159" s="26" t="s">
        <v>15</v>
      </c>
      <c r="B159" s="22" t="s">
        <v>77</v>
      </c>
      <c r="C159" s="24">
        <v>278465</v>
      </c>
      <c r="D159" s="22" t="s">
        <v>40</v>
      </c>
      <c r="E159" s="22">
        <v>9</v>
      </c>
      <c r="F159" s="22" t="s">
        <v>61</v>
      </c>
    </row>
    <row r="160" spans="1:6" ht="15.6" x14ac:dyDescent="0.3">
      <c r="A160" s="26" t="s">
        <v>23</v>
      </c>
      <c r="B160" s="22" t="s">
        <v>77</v>
      </c>
      <c r="C160" s="24">
        <v>278465</v>
      </c>
      <c r="D160" s="22" t="s">
        <v>40</v>
      </c>
      <c r="E160" s="22">
        <v>9</v>
      </c>
      <c r="F160" s="22" t="s">
        <v>61</v>
      </c>
    </row>
    <row r="161" spans="1:6" ht="15.6" x14ac:dyDescent="0.3">
      <c r="A161" s="26" t="s">
        <v>12</v>
      </c>
      <c r="B161" s="22" t="s">
        <v>77</v>
      </c>
      <c r="C161" s="24">
        <v>278465</v>
      </c>
      <c r="D161" s="22" t="s">
        <v>40</v>
      </c>
      <c r="E161" s="22">
        <v>9</v>
      </c>
      <c r="F161" s="22" t="s">
        <v>61</v>
      </c>
    </row>
    <row r="162" spans="1:6" ht="15.6" x14ac:dyDescent="0.3">
      <c r="A162" s="26" t="s">
        <v>19</v>
      </c>
      <c r="B162" s="22" t="s">
        <v>77</v>
      </c>
      <c r="C162" s="24">
        <v>278465</v>
      </c>
      <c r="D162" s="22" t="s">
        <v>40</v>
      </c>
      <c r="E162" s="22">
        <v>9</v>
      </c>
      <c r="F162" s="22" t="s">
        <v>61</v>
      </c>
    </row>
    <row r="163" spans="1:6" ht="15.6" x14ac:dyDescent="0.3">
      <c r="A163" s="26" t="s">
        <v>27</v>
      </c>
      <c r="B163" s="22" t="s">
        <v>77</v>
      </c>
      <c r="C163" s="24">
        <v>278465</v>
      </c>
      <c r="D163" s="22" t="s">
        <v>40</v>
      </c>
      <c r="E163" s="22">
        <v>9</v>
      </c>
      <c r="F163" s="22" t="s">
        <v>61</v>
      </c>
    </row>
    <row r="164" spans="1:6" ht="15.6" x14ac:dyDescent="0.3">
      <c r="A164" s="26" t="s">
        <v>53</v>
      </c>
      <c r="B164" s="22" t="s">
        <v>77</v>
      </c>
      <c r="C164" s="24">
        <v>278465</v>
      </c>
      <c r="D164" s="22" t="s">
        <v>40</v>
      </c>
      <c r="E164" s="22">
        <v>9</v>
      </c>
      <c r="F164" s="22" t="s">
        <v>61</v>
      </c>
    </row>
    <row r="165" spans="1:6" ht="15.6" x14ac:dyDescent="0.3">
      <c r="A165" s="26" t="s">
        <v>56</v>
      </c>
      <c r="B165" s="22" t="s">
        <v>77</v>
      </c>
      <c r="C165" s="29">
        <v>60000</v>
      </c>
      <c r="D165" s="22" t="s">
        <v>40</v>
      </c>
      <c r="E165" s="22">
        <v>9</v>
      </c>
      <c r="F165" s="22" t="s">
        <v>61</v>
      </c>
    </row>
    <row r="166" spans="1:6" ht="15.6" x14ac:dyDescent="0.3">
      <c r="A166" s="26" t="s">
        <v>58</v>
      </c>
      <c r="B166" s="22" t="s">
        <v>77</v>
      </c>
      <c r="C166" s="29">
        <v>60000</v>
      </c>
      <c r="D166" s="22" t="s">
        <v>40</v>
      </c>
      <c r="E166" s="22">
        <v>9</v>
      </c>
      <c r="F166" s="22" t="s">
        <v>61</v>
      </c>
    </row>
    <row r="167" spans="1:6" ht="15.6" x14ac:dyDescent="0.3">
      <c r="A167" s="26" t="s">
        <v>52</v>
      </c>
      <c r="B167" s="22" t="s">
        <v>77</v>
      </c>
      <c r="C167" s="29">
        <v>70000</v>
      </c>
      <c r="D167" s="22" t="s">
        <v>40</v>
      </c>
      <c r="E167" s="22">
        <v>9</v>
      </c>
      <c r="F167" s="22" t="s">
        <v>61</v>
      </c>
    </row>
    <row r="168" spans="1:6" ht="15.6" x14ac:dyDescent="0.3">
      <c r="A168" s="26" t="s">
        <v>21</v>
      </c>
      <c r="B168" s="22" t="s">
        <v>77</v>
      </c>
      <c r="C168" s="24">
        <v>278465</v>
      </c>
      <c r="D168" s="22" t="s">
        <v>40</v>
      </c>
      <c r="E168" s="22">
        <v>9</v>
      </c>
      <c r="F168" s="22" t="s">
        <v>61</v>
      </c>
    </row>
    <row r="169" spans="1:6" ht="15.6" x14ac:dyDescent="0.3">
      <c r="A169" s="26" t="s">
        <v>46</v>
      </c>
      <c r="B169" s="22" t="s">
        <v>77</v>
      </c>
      <c r="C169" s="29">
        <v>60000</v>
      </c>
      <c r="D169" s="22" t="s">
        <v>40</v>
      </c>
      <c r="E169" s="22">
        <v>9</v>
      </c>
      <c r="F169" s="22" t="s">
        <v>61</v>
      </c>
    </row>
    <row r="170" spans="1:6" x14ac:dyDescent="0.3">
      <c r="A170" s="25" t="s">
        <v>13</v>
      </c>
      <c r="B170" s="22" t="s">
        <v>77</v>
      </c>
      <c r="C170" s="24">
        <v>278465</v>
      </c>
      <c r="D170" s="22" t="s">
        <v>40</v>
      </c>
      <c r="E170" s="22">
        <v>9</v>
      </c>
      <c r="F170" s="22" t="s">
        <v>63</v>
      </c>
    </row>
    <row r="171" spans="1:6" x14ac:dyDescent="0.3">
      <c r="A171" s="25" t="s">
        <v>7</v>
      </c>
      <c r="B171" s="22" t="s">
        <v>77</v>
      </c>
      <c r="C171" s="24">
        <v>278465</v>
      </c>
      <c r="D171" s="22" t="s">
        <v>40</v>
      </c>
      <c r="E171" s="22">
        <v>9</v>
      </c>
      <c r="F171" s="22" t="s">
        <v>63</v>
      </c>
    </row>
    <row r="172" spans="1:6" x14ac:dyDescent="0.3">
      <c r="A172" s="25" t="s">
        <v>48</v>
      </c>
      <c r="B172" s="22" t="s">
        <v>77</v>
      </c>
      <c r="C172" s="29">
        <v>70000</v>
      </c>
      <c r="D172" s="22" t="s">
        <v>40</v>
      </c>
      <c r="E172" s="22">
        <v>9</v>
      </c>
      <c r="F172" s="22" t="s">
        <v>63</v>
      </c>
    </row>
    <row r="173" spans="1:6" x14ac:dyDescent="0.3">
      <c r="A173" s="25" t="s">
        <v>33</v>
      </c>
      <c r="B173" s="22" t="s">
        <v>77</v>
      </c>
      <c r="C173" s="24">
        <v>278465</v>
      </c>
      <c r="D173" s="22" t="s">
        <v>40</v>
      </c>
      <c r="E173" s="22">
        <v>9</v>
      </c>
      <c r="F173" s="22" t="s">
        <v>63</v>
      </c>
    </row>
    <row r="174" spans="1:6" x14ac:dyDescent="0.3">
      <c r="A174" s="25" t="s">
        <v>3</v>
      </c>
      <c r="B174" s="22" t="s">
        <v>77</v>
      </c>
      <c r="C174" s="24">
        <v>278465</v>
      </c>
      <c r="D174" s="22" t="s">
        <v>40</v>
      </c>
      <c r="E174" s="22">
        <v>9</v>
      </c>
      <c r="F174" s="22" t="s">
        <v>63</v>
      </c>
    </row>
    <row r="175" spans="1:6" x14ac:dyDescent="0.3">
      <c r="A175" s="25" t="s">
        <v>16</v>
      </c>
      <c r="B175" s="22" t="s">
        <v>77</v>
      </c>
      <c r="C175" s="24">
        <v>139232.5</v>
      </c>
      <c r="D175" s="22" t="s">
        <v>40</v>
      </c>
      <c r="E175" s="22">
        <v>9</v>
      </c>
      <c r="F175" s="22" t="s">
        <v>63</v>
      </c>
    </row>
    <row r="176" spans="1:6" x14ac:dyDescent="0.3">
      <c r="A176" s="25" t="s">
        <v>32</v>
      </c>
      <c r="B176" s="22" t="s">
        <v>77</v>
      </c>
      <c r="C176" s="24">
        <v>139232.5</v>
      </c>
      <c r="D176" s="22" t="s">
        <v>40</v>
      </c>
      <c r="E176" s="22">
        <v>9</v>
      </c>
      <c r="F176" s="22" t="s">
        <v>63</v>
      </c>
    </row>
    <row r="177" spans="1:6" x14ac:dyDescent="0.3">
      <c r="A177" s="25" t="s">
        <v>17</v>
      </c>
      <c r="B177" s="22" t="s">
        <v>77</v>
      </c>
      <c r="C177" s="24">
        <v>278465</v>
      </c>
      <c r="D177" s="22" t="s">
        <v>40</v>
      </c>
      <c r="E177" s="22">
        <v>9</v>
      </c>
      <c r="F177" s="22" t="s">
        <v>63</v>
      </c>
    </row>
    <row r="178" spans="1:6" x14ac:dyDescent="0.3">
      <c r="A178" s="25" t="s">
        <v>24</v>
      </c>
      <c r="B178" s="22" t="s">
        <v>77</v>
      </c>
      <c r="C178" s="24">
        <v>278465</v>
      </c>
      <c r="D178" s="22" t="s">
        <v>40</v>
      </c>
      <c r="E178" s="22">
        <v>9</v>
      </c>
      <c r="F178" s="22" t="s">
        <v>63</v>
      </c>
    </row>
    <row r="179" spans="1:6" x14ac:dyDescent="0.3">
      <c r="A179" s="25" t="s">
        <v>26</v>
      </c>
      <c r="B179" s="22" t="s">
        <v>77</v>
      </c>
      <c r="C179" s="24">
        <v>278465</v>
      </c>
      <c r="D179" s="22" t="s">
        <v>40</v>
      </c>
      <c r="E179" s="22">
        <v>9</v>
      </c>
      <c r="F179" s="22" t="s">
        <v>63</v>
      </c>
    </row>
    <row r="180" spans="1:6" x14ac:dyDescent="0.3">
      <c r="A180" s="25" t="s">
        <v>28</v>
      </c>
      <c r="B180" s="22" t="s">
        <v>77</v>
      </c>
      <c r="C180" s="24">
        <v>278465</v>
      </c>
      <c r="D180" s="22" t="s">
        <v>40</v>
      </c>
      <c r="E180" s="22">
        <v>9</v>
      </c>
      <c r="F180" s="22" t="s">
        <v>63</v>
      </c>
    </row>
    <row r="181" spans="1:6" x14ac:dyDescent="0.3">
      <c r="A181" s="25" t="s">
        <v>29</v>
      </c>
      <c r="B181" s="22" t="s">
        <v>77</v>
      </c>
      <c r="C181" s="24">
        <v>278465</v>
      </c>
      <c r="D181" s="22" t="s">
        <v>40</v>
      </c>
      <c r="E181" s="22">
        <v>9</v>
      </c>
      <c r="F181" s="22" t="s">
        <v>63</v>
      </c>
    </row>
    <row r="182" spans="1:6" x14ac:dyDescent="0.3">
      <c r="A182" s="25" t="s">
        <v>31</v>
      </c>
      <c r="B182" s="22" t="s">
        <v>77</v>
      </c>
      <c r="C182" s="24">
        <v>278465</v>
      </c>
      <c r="D182" s="22" t="s">
        <v>40</v>
      </c>
      <c r="E182" s="22">
        <v>9</v>
      </c>
      <c r="F182" s="22" t="s">
        <v>63</v>
      </c>
    </row>
    <row r="183" spans="1:6" x14ac:dyDescent="0.3">
      <c r="A183" s="25" t="s">
        <v>57</v>
      </c>
      <c r="B183" s="22" t="s">
        <v>77</v>
      </c>
      <c r="C183" s="24">
        <v>50000</v>
      </c>
      <c r="D183" s="22" t="s">
        <v>40</v>
      </c>
      <c r="E183" s="22">
        <v>9</v>
      </c>
      <c r="F183" s="22" t="s">
        <v>63</v>
      </c>
    </row>
    <row r="184" spans="1:6" x14ac:dyDescent="0.3">
      <c r="A184" s="25" t="s">
        <v>55</v>
      </c>
      <c r="B184" s="22" t="s">
        <v>77</v>
      </c>
      <c r="C184" s="24">
        <v>50000</v>
      </c>
      <c r="D184" s="22" t="s">
        <v>40</v>
      </c>
      <c r="E184" s="22">
        <v>9</v>
      </c>
      <c r="F184" s="22" t="s">
        <v>63</v>
      </c>
    </row>
    <row r="185" spans="1:6" x14ac:dyDescent="0.3">
      <c r="A185" s="25" t="s">
        <v>25</v>
      </c>
      <c r="B185" s="22" t="s">
        <v>77</v>
      </c>
      <c r="C185" s="24">
        <v>278465</v>
      </c>
      <c r="D185" s="22" t="s">
        <v>40</v>
      </c>
      <c r="E185" s="22">
        <v>9</v>
      </c>
      <c r="F185" s="22" t="s">
        <v>63</v>
      </c>
    </row>
    <row r="186" spans="1:6" x14ac:dyDescent="0.3">
      <c r="A186" s="25" t="s">
        <v>10</v>
      </c>
      <c r="B186" s="22" t="s">
        <v>77</v>
      </c>
      <c r="C186" s="24">
        <v>278465</v>
      </c>
      <c r="D186" s="22" t="s">
        <v>40</v>
      </c>
      <c r="E186" s="22">
        <v>9</v>
      </c>
      <c r="F186" s="22" t="s">
        <v>63</v>
      </c>
    </row>
    <row r="187" spans="1:6" x14ac:dyDescent="0.3">
      <c r="A187" s="25" t="s">
        <v>5</v>
      </c>
      <c r="B187" s="22" t="s">
        <v>77</v>
      </c>
      <c r="C187" s="24">
        <v>139232.5</v>
      </c>
      <c r="D187" s="22" t="s">
        <v>40</v>
      </c>
      <c r="E187" s="22">
        <v>9</v>
      </c>
      <c r="F187" s="22" t="s">
        <v>63</v>
      </c>
    </row>
    <row r="188" spans="1:6" x14ac:dyDescent="0.3">
      <c r="A188" s="25" t="s">
        <v>4</v>
      </c>
      <c r="B188" s="22" t="s">
        <v>77</v>
      </c>
      <c r="C188" s="24">
        <v>139232.5</v>
      </c>
      <c r="D188" s="22" t="s">
        <v>40</v>
      </c>
      <c r="E188" s="22">
        <v>9</v>
      </c>
      <c r="F188" s="22" t="s">
        <v>63</v>
      </c>
    </row>
    <row r="189" spans="1:6" x14ac:dyDescent="0.3">
      <c r="A189" s="22" t="s">
        <v>45</v>
      </c>
      <c r="B189" s="22" t="s">
        <v>77</v>
      </c>
      <c r="C189" s="24">
        <v>80000</v>
      </c>
      <c r="D189" s="22" t="s">
        <v>40</v>
      </c>
      <c r="E189" s="22">
        <v>9</v>
      </c>
      <c r="F189" s="22" t="s">
        <v>63</v>
      </c>
    </row>
    <row r="190" spans="1:6" x14ac:dyDescent="0.3">
      <c r="A190" s="22" t="s">
        <v>49</v>
      </c>
      <c r="B190" s="22" t="s">
        <v>77</v>
      </c>
      <c r="C190" s="24">
        <v>90000</v>
      </c>
      <c r="D190" s="22" t="s">
        <v>40</v>
      </c>
      <c r="E190" s="22">
        <v>9</v>
      </c>
      <c r="F190" s="22" t="s">
        <v>63</v>
      </c>
    </row>
    <row r="191" spans="1:6" x14ac:dyDescent="0.3">
      <c r="A191" s="25" t="s">
        <v>47</v>
      </c>
      <c r="B191" s="22" t="s">
        <v>77</v>
      </c>
      <c r="C191" s="24">
        <v>110000</v>
      </c>
      <c r="D191" s="22" t="s">
        <v>40</v>
      </c>
      <c r="E191" s="22">
        <v>9</v>
      </c>
      <c r="F191" s="22" t="s">
        <v>63</v>
      </c>
    </row>
    <row r="192" spans="1:6" x14ac:dyDescent="0.3">
      <c r="A192" s="25" t="s">
        <v>50</v>
      </c>
      <c r="B192" s="22" t="s">
        <v>77</v>
      </c>
      <c r="C192" s="24">
        <v>110000</v>
      </c>
      <c r="D192" s="22" t="s">
        <v>40</v>
      </c>
      <c r="E192" s="22">
        <v>9</v>
      </c>
      <c r="F192" s="22" t="s">
        <v>63</v>
      </c>
    </row>
    <row r="193" spans="1:6" x14ac:dyDescent="0.3">
      <c r="A193" s="25" t="s">
        <v>54</v>
      </c>
      <c r="B193" s="22" t="s">
        <v>77</v>
      </c>
      <c r="C193" s="24">
        <v>50000</v>
      </c>
      <c r="D193" s="22" t="s">
        <v>40</v>
      </c>
      <c r="E193" s="22">
        <v>9</v>
      </c>
      <c r="F193" s="22" t="s">
        <v>63</v>
      </c>
    </row>
    <row r="194" spans="1:6" ht="15.6" x14ac:dyDescent="0.3">
      <c r="A194" s="26" t="s">
        <v>11</v>
      </c>
      <c r="B194" s="22" t="s">
        <v>77</v>
      </c>
      <c r="C194" s="24">
        <v>139232.5</v>
      </c>
      <c r="D194" s="22" t="s">
        <v>43</v>
      </c>
      <c r="E194" s="22">
        <v>9</v>
      </c>
      <c r="F194" s="22" t="s">
        <v>61</v>
      </c>
    </row>
    <row r="195" spans="1:6" ht="15.6" x14ac:dyDescent="0.3">
      <c r="A195" s="26" t="s">
        <v>8</v>
      </c>
      <c r="B195" s="22" t="s">
        <v>77</v>
      </c>
      <c r="C195" s="24">
        <v>139232.5</v>
      </c>
      <c r="D195" s="22" t="s">
        <v>43</v>
      </c>
      <c r="E195" s="22">
        <v>9</v>
      </c>
      <c r="F195" s="22" t="s">
        <v>61</v>
      </c>
    </row>
    <row r="196" spans="1:6" ht="15.6" x14ac:dyDescent="0.3">
      <c r="A196" s="26" t="s">
        <v>35</v>
      </c>
      <c r="B196" s="22" t="s">
        <v>77</v>
      </c>
      <c r="C196" s="24">
        <v>278465</v>
      </c>
      <c r="D196" s="22" t="s">
        <v>43</v>
      </c>
      <c r="E196" s="22">
        <v>9</v>
      </c>
      <c r="F196" s="22" t="s">
        <v>61</v>
      </c>
    </row>
    <row r="197" spans="1:6" ht="15.6" x14ac:dyDescent="0.3">
      <c r="A197" s="26" t="s">
        <v>6</v>
      </c>
      <c r="B197" s="22" t="s">
        <v>77</v>
      </c>
      <c r="C197" s="24">
        <v>278465</v>
      </c>
      <c r="D197" s="22" t="s">
        <v>43</v>
      </c>
      <c r="E197" s="22">
        <v>9</v>
      </c>
      <c r="F197" s="22" t="s">
        <v>61</v>
      </c>
    </row>
    <row r="198" spans="1:6" ht="15.6" x14ac:dyDescent="0.3">
      <c r="A198" s="26" t="s">
        <v>36</v>
      </c>
      <c r="B198" s="22" t="s">
        <v>77</v>
      </c>
      <c r="C198" s="24">
        <v>278465</v>
      </c>
      <c r="D198" s="22" t="s">
        <v>43</v>
      </c>
      <c r="E198" s="22">
        <v>9</v>
      </c>
      <c r="F198" s="22" t="s">
        <v>61</v>
      </c>
    </row>
    <row r="199" spans="1:6" ht="15.6" x14ac:dyDescent="0.3">
      <c r="A199" s="26" t="s">
        <v>20</v>
      </c>
      <c r="B199" s="22" t="s">
        <v>77</v>
      </c>
      <c r="C199" s="24">
        <v>278465</v>
      </c>
      <c r="D199" s="22" t="s">
        <v>43</v>
      </c>
      <c r="E199" s="22">
        <v>9</v>
      </c>
      <c r="F199" s="22" t="s">
        <v>61</v>
      </c>
    </row>
    <row r="200" spans="1:6" ht="15.6" x14ac:dyDescent="0.3">
      <c r="A200" s="26" t="s">
        <v>22</v>
      </c>
      <c r="B200" s="22" t="s">
        <v>77</v>
      </c>
      <c r="C200" s="24">
        <v>278465</v>
      </c>
      <c r="D200" s="22" t="s">
        <v>43</v>
      </c>
      <c r="E200" s="22">
        <v>9</v>
      </c>
      <c r="F200" s="22" t="s">
        <v>61</v>
      </c>
    </row>
    <row r="201" spans="1:6" ht="15.6" x14ac:dyDescent="0.3">
      <c r="A201" s="26" t="s">
        <v>14</v>
      </c>
      <c r="B201" s="22" t="s">
        <v>77</v>
      </c>
      <c r="C201" s="24">
        <v>278465</v>
      </c>
      <c r="D201" s="22" t="s">
        <v>43</v>
      </c>
      <c r="E201" s="22">
        <v>9</v>
      </c>
      <c r="F201" s="22" t="s">
        <v>61</v>
      </c>
    </row>
    <row r="202" spans="1:6" ht="15.6" x14ac:dyDescent="0.3">
      <c r="A202" s="26" t="s">
        <v>30</v>
      </c>
      <c r="B202" s="22" t="s">
        <v>77</v>
      </c>
      <c r="C202" s="24">
        <v>278465</v>
      </c>
      <c r="D202" s="22" t="s">
        <v>43</v>
      </c>
      <c r="E202" s="22">
        <v>9</v>
      </c>
      <c r="F202" s="22" t="s">
        <v>61</v>
      </c>
    </row>
    <row r="203" spans="1:6" ht="15.6" x14ac:dyDescent="0.3">
      <c r="A203" s="26" t="s">
        <v>9</v>
      </c>
      <c r="B203" s="22" t="s">
        <v>77</v>
      </c>
      <c r="C203" s="24">
        <v>278465</v>
      </c>
      <c r="D203" s="22" t="s">
        <v>43</v>
      </c>
      <c r="E203" s="22">
        <v>9</v>
      </c>
      <c r="F203" s="22" t="s">
        <v>61</v>
      </c>
    </row>
    <row r="204" spans="1:6" ht="15.6" x14ac:dyDescent="0.3">
      <c r="A204" s="26" t="s">
        <v>34</v>
      </c>
      <c r="B204" s="22" t="s">
        <v>77</v>
      </c>
      <c r="C204" s="24">
        <v>278465</v>
      </c>
      <c r="D204" s="22" t="s">
        <v>43</v>
      </c>
      <c r="E204" s="22">
        <v>9</v>
      </c>
      <c r="F204" s="22" t="s">
        <v>61</v>
      </c>
    </row>
    <row r="205" spans="1:6" ht="15.6" x14ac:dyDescent="0.3">
      <c r="A205" s="26" t="s">
        <v>18</v>
      </c>
      <c r="B205" s="22" t="s">
        <v>77</v>
      </c>
      <c r="C205" s="24">
        <v>278465</v>
      </c>
      <c r="D205" s="22" t="s">
        <v>43</v>
      </c>
      <c r="E205" s="22">
        <v>9</v>
      </c>
      <c r="F205" s="22" t="s">
        <v>61</v>
      </c>
    </row>
    <row r="206" spans="1:6" ht="15.6" x14ac:dyDescent="0.3">
      <c r="A206" s="26" t="s">
        <v>51</v>
      </c>
      <c r="B206" s="22" t="s">
        <v>77</v>
      </c>
      <c r="C206" s="29">
        <v>70000</v>
      </c>
      <c r="D206" s="22" t="s">
        <v>43</v>
      </c>
      <c r="E206" s="22">
        <v>9</v>
      </c>
      <c r="F206" s="22" t="s">
        <v>61</v>
      </c>
    </row>
    <row r="207" spans="1:6" ht="15.6" x14ac:dyDescent="0.3">
      <c r="A207" s="26" t="s">
        <v>15</v>
      </c>
      <c r="B207" s="22" t="s">
        <v>77</v>
      </c>
      <c r="C207" s="24">
        <v>278465</v>
      </c>
      <c r="D207" s="22" t="s">
        <v>43</v>
      </c>
      <c r="E207" s="22">
        <v>9</v>
      </c>
      <c r="F207" s="22" t="s">
        <v>61</v>
      </c>
    </row>
    <row r="208" spans="1:6" ht="15.6" x14ac:dyDescent="0.3">
      <c r="A208" s="26" t="s">
        <v>23</v>
      </c>
      <c r="B208" s="22" t="s">
        <v>77</v>
      </c>
      <c r="C208" s="24">
        <v>278465</v>
      </c>
      <c r="D208" s="22" t="s">
        <v>43</v>
      </c>
      <c r="E208" s="22">
        <v>9</v>
      </c>
      <c r="F208" s="22" t="s">
        <v>61</v>
      </c>
    </row>
    <row r="209" spans="1:6" ht="15.6" x14ac:dyDescent="0.3">
      <c r="A209" s="26" t="s">
        <v>12</v>
      </c>
      <c r="B209" s="22" t="s">
        <v>77</v>
      </c>
      <c r="C209" s="24">
        <v>278465</v>
      </c>
      <c r="D209" s="22" t="s">
        <v>43</v>
      </c>
      <c r="E209" s="22">
        <v>9</v>
      </c>
      <c r="F209" s="22" t="s">
        <v>61</v>
      </c>
    </row>
    <row r="210" spans="1:6" ht="15.6" x14ac:dyDescent="0.3">
      <c r="A210" s="26" t="s">
        <v>19</v>
      </c>
      <c r="B210" s="22" t="s">
        <v>77</v>
      </c>
      <c r="C210" s="24">
        <v>278465</v>
      </c>
      <c r="D210" s="22" t="s">
        <v>43</v>
      </c>
      <c r="E210" s="22">
        <v>9</v>
      </c>
      <c r="F210" s="22" t="s">
        <v>61</v>
      </c>
    </row>
    <row r="211" spans="1:6" ht="15.6" x14ac:dyDescent="0.3">
      <c r="A211" s="26" t="s">
        <v>27</v>
      </c>
      <c r="B211" s="22" t="s">
        <v>77</v>
      </c>
      <c r="C211" s="24">
        <v>278465</v>
      </c>
      <c r="D211" s="22" t="s">
        <v>43</v>
      </c>
      <c r="E211" s="22">
        <v>9</v>
      </c>
      <c r="F211" s="22" t="s">
        <v>61</v>
      </c>
    </row>
    <row r="212" spans="1:6" ht="15.6" x14ac:dyDescent="0.3">
      <c r="A212" s="26" t="s">
        <v>53</v>
      </c>
      <c r="B212" s="22" t="s">
        <v>77</v>
      </c>
      <c r="C212" s="24">
        <v>278465</v>
      </c>
      <c r="D212" s="22" t="s">
        <v>43</v>
      </c>
      <c r="E212" s="22">
        <v>9</v>
      </c>
      <c r="F212" s="22" t="s">
        <v>61</v>
      </c>
    </row>
    <row r="213" spans="1:6" ht="15.6" x14ac:dyDescent="0.3">
      <c r="A213" s="26" t="s">
        <v>56</v>
      </c>
      <c r="B213" s="22" t="s">
        <v>77</v>
      </c>
      <c r="C213" s="29">
        <v>60000</v>
      </c>
      <c r="D213" s="22" t="s">
        <v>43</v>
      </c>
      <c r="E213" s="22">
        <v>9</v>
      </c>
      <c r="F213" s="22" t="s">
        <v>61</v>
      </c>
    </row>
    <row r="214" spans="1:6" ht="15.6" x14ac:dyDescent="0.3">
      <c r="A214" s="26" t="s">
        <v>58</v>
      </c>
      <c r="B214" s="22" t="s">
        <v>77</v>
      </c>
      <c r="C214" s="29">
        <v>60000</v>
      </c>
      <c r="D214" s="22" t="s">
        <v>43</v>
      </c>
      <c r="E214" s="22">
        <v>9</v>
      </c>
      <c r="F214" s="22" t="s">
        <v>61</v>
      </c>
    </row>
    <row r="215" spans="1:6" ht="15.6" x14ac:dyDescent="0.3">
      <c r="A215" s="26" t="s">
        <v>52</v>
      </c>
      <c r="B215" s="22" t="s">
        <v>77</v>
      </c>
      <c r="C215" s="29">
        <v>70000</v>
      </c>
      <c r="D215" s="22" t="s">
        <v>43</v>
      </c>
      <c r="E215" s="22">
        <v>9</v>
      </c>
      <c r="F215" s="22" t="s">
        <v>61</v>
      </c>
    </row>
    <row r="216" spans="1:6" ht="15.6" x14ac:dyDescent="0.3">
      <c r="A216" s="26" t="s">
        <v>21</v>
      </c>
      <c r="B216" s="22" t="s">
        <v>77</v>
      </c>
      <c r="C216" s="24">
        <v>278465</v>
      </c>
      <c r="D216" s="22" t="s">
        <v>43</v>
      </c>
      <c r="E216" s="22">
        <v>9</v>
      </c>
      <c r="F216" s="22" t="s">
        <v>61</v>
      </c>
    </row>
    <row r="217" spans="1:6" ht="15.6" x14ac:dyDescent="0.3">
      <c r="A217" s="26" t="s">
        <v>46</v>
      </c>
      <c r="B217" s="22" t="s">
        <v>77</v>
      </c>
      <c r="C217" s="29">
        <v>60000</v>
      </c>
      <c r="D217" s="22" t="s">
        <v>43</v>
      </c>
      <c r="E217" s="22">
        <v>9</v>
      </c>
      <c r="F217" s="22" t="s">
        <v>61</v>
      </c>
    </row>
    <row r="218" spans="1:6" x14ac:dyDescent="0.3">
      <c r="A218" s="25" t="s">
        <v>13</v>
      </c>
      <c r="B218" s="22" t="s">
        <v>77</v>
      </c>
      <c r="C218" s="24">
        <v>278465</v>
      </c>
      <c r="D218" s="22" t="s">
        <v>43</v>
      </c>
      <c r="E218" s="22">
        <v>9</v>
      </c>
      <c r="F218" s="22" t="s">
        <v>63</v>
      </c>
    </row>
    <row r="219" spans="1:6" x14ac:dyDescent="0.3">
      <c r="A219" s="25" t="s">
        <v>7</v>
      </c>
      <c r="B219" s="22" t="s">
        <v>77</v>
      </c>
      <c r="C219" s="24">
        <v>278465</v>
      </c>
      <c r="D219" s="22" t="s">
        <v>43</v>
      </c>
      <c r="E219" s="22">
        <v>9</v>
      </c>
      <c r="F219" s="22" t="s">
        <v>63</v>
      </c>
    </row>
    <row r="220" spans="1:6" x14ac:dyDescent="0.3">
      <c r="A220" s="25" t="s">
        <v>48</v>
      </c>
      <c r="B220" s="22" t="s">
        <v>77</v>
      </c>
      <c r="C220" s="29">
        <v>70000</v>
      </c>
      <c r="D220" s="22" t="s">
        <v>43</v>
      </c>
      <c r="E220" s="22">
        <v>9</v>
      </c>
      <c r="F220" s="22" t="s">
        <v>63</v>
      </c>
    </row>
    <row r="221" spans="1:6" x14ac:dyDescent="0.3">
      <c r="A221" s="25" t="s">
        <v>33</v>
      </c>
      <c r="B221" s="22" t="s">
        <v>77</v>
      </c>
      <c r="C221" s="24">
        <v>278465</v>
      </c>
      <c r="D221" s="22" t="s">
        <v>43</v>
      </c>
      <c r="E221" s="22">
        <v>9</v>
      </c>
      <c r="F221" s="22" t="s">
        <v>63</v>
      </c>
    </row>
    <row r="222" spans="1:6" x14ac:dyDescent="0.3">
      <c r="A222" s="25" t="s">
        <v>3</v>
      </c>
      <c r="B222" s="22" t="s">
        <v>77</v>
      </c>
      <c r="C222" s="24">
        <v>278465</v>
      </c>
      <c r="D222" s="22" t="s">
        <v>43</v>
      </c>
      <c r="E222" s="22">
        <v>9</v>
      </c>
      <c r="F222" s="22" t="s">
        <v>63</v>
      </c>
    </row>
    <row r="223" spans="1:6" x14ac:dyDescent="0.3">
      <c r="A223" s="25" t="s">
        <v>16</v>
      </c>
      <c r="B223" s="22" t="s">
        <v>77</v>
      </c>
      <c r="C223" s="24">
        <v>139232.5</v>
      </c>
      <c r="D223" s="22" t="s">
        <v>43</v>
      </c>
      <c r="E223" s="22">
        <v>9</v>
      </c>
      <c r="F223" s="22" t="s">
        <v>63</v>
      </c>
    </row>
    <row r="224" spans="1:6" x14ac:dyDescent="0.3">
      <c r="A224" s="25" t="s">
        <v>32</v>
      </c>
      <c r="B224" s="22" t="s">
        <v>77</v>
      </c>
      <c r="C224" s="24">
        <v>139232.5</v>
      </c>
      <c r="D224" s="22" t="s">
        <v>43</v>
      </c>
      <c r="E224" s="22">
        <v>9</v>
      </c>
      <c r="F224" s="22" t="s">
        <v>63</v>
      </c>
    </row>
    <row r="225" spans="1:6" x14ac:dyDescent="0.3">
      <c r="A225" s="25" t="s">
        <v>17</v>
      </c>
      <c r="B225" s="22" t="s">
        <v>77</v>
      </c>
      <c r="C225" s="24">
        <v>278465</v>
      </c>
      <c r="D225" s="22" t="s">
        <v>43</v>
      </c>
      <c r="E225" s="22">
        <v>9</v>
      </c>
      <c r="F225" s="22" t="s">
        <v>63</v>
      </c>
    </row>
    <row r="226" spans="1:6" x14ac:dyDescent="0.3">
      <c r="A226" s="25" t="s">
        <v>24</v>
      </c>
      <c r="B226" s="22" t="s">
        <v>77</v>
      </c>
      <c r="C226" s="24">
        <v>278465</v>
      </c>
      <c r="D226" s="22" t="s">
        <v>43</v>
      </c>
      <c r="E226" s="22">
        <v>9</v>
      </c>
      <c r="F226" s="22" t="s">
        <v>63</v>
      </c>
    </row>
    <row r="227" spans="1:6" x14ac:dyDescent="0.3">
      <c r="A227" s="25" t="s">
        <v>26</v>
      </c>
      <c r="B227" s="22" t="s">
        <v>77</v>
      </c>
      <c r="C227" s="24">
        <v>278465</v>
      </c>
      <c r="D227" s="22" t="s">
        <v>43</v>
      </c>
      <c r="E227" s="22">
        <v>9</v>
      </c>
      <c r="F227" s="22" t="s">
        <v>63</v>
      </c>
    </row>
    <row r="228" spans="1:6" x14ac:dyDescent="0.3">
      <c r="A228" s="25" t="s">
        <v>28</v>
      </c>
      <c r="B228" s="22" t="s">
        <v>77</v>
      </c>
      <c r="C228" s="24">
        <v>278465</v>
      </c>
      <c r="D228" s="22" t="s">
        <v>43</v>
      </c>
      <c r="E228" s="22">
        <v>9</v>
      </c>
      <c r="F228" s="22" t="s">
        <v>63</v>
      </c>
    </row>
    <row r="229" spans="1:6" x14ac:dyDescent="0.3">
      <c r="A229" s="25" t="s">
        <v>29</v>
      </c>
      <c r="B229" s="22" t="s">
        <v>77</v>
      </c>
      <c r="C229" s="24">
        <v>278465</v>
      </c>
      <c r="D229" s="22" t="s">
        <v>43</v>
      </c>
      <c r="E229" s="22">
        <v>9</v>
      </c>
      <c r="F229" s="22" t="s">
        <v>63</v>
      </c>
    </row>
    <row r="230" spans="1:6" x14ac:dyDescent="0.3">
      <c r="A230" s="25" t="s">
        <v>31</v>
      </c>
      <c r="B230" s="22" t="s">
        <v>77</v>
      </c>
      <c r="C230" s="24">
        <v>278465</v>
      </c>
      <c r="D230" s="22" t="s">
        <v>43</v>
      </c>
      <c r="E230" s="22">
        <v>9</v>
      </c>
      <c r="F230" s="22" t="s">
        <v>63</v>
      </c>
    </row>
    <row r="231" spans="1:6" x14ac:dyDescent="0.3">
      <c r="A231" s="25" t="s">
        <v>57</v>
      </c>
      <c r="B231" s="22" t="s">
        <v>77</v>
      </c>
      <c r="C231" s="24">
        <v>50000</v>
      </c>
      <c r="D231" s="22" t="s">
        <v>43</v>
      </c>
      <c r="E231" s="22">
        <v>9</v>
      </c>
      <c r="F231" s="22" t="s">
        <v>63</v>
      </c>
    </row>
    <row r="232" spans="1:6" x14ac:dyDescent="0.3">
      <c r="A232" s="25" t="s">
        <v>55</v>
      </c>
      <c r="B232" s="22" t="s">
        <v>77</v>
      </c>
      <c r="C232" s="24">
        <v>50000</v>
      </c>
      <c r="D232" s="22" t="s">
        <v>43</v>
      </c>
      <c r="E232" s="22">
        <v>9</v>
      </c>
      <c r="F232" s="22" t="s">
        <v>63</v>
      </c>
    </row>
    <row r="233" spans="1:6" x14ac:dyDescent="0.3">
      <c r="A233" s="25" t="s">
        <v>25</v>
      </c>
      <c r="B233" s="22" t="s">
        <v>77</v>
      </c>
      <c r="C233" s="24">
        <v>278465</v>
      </c>
      <c r="D233" s="22" t="s">
        <v>43</v>
      </c>
      <c r="E233" s="22">
        <v>9</v>
      </c>
      <c r="F233" s="22" t="s">
        <v>63</v>
      </c>
    </row>
    <row r="234" spans="1:6" x14ac:dyDescent="0.3">
      <c r="A234" s="25" t="s">
        <v>10</v>
      </c>
      <c r="B234" s="22" t="s">
        <v>77</v>
      </c>
      <c r="C234" s="24">
        <v>278465</v>
      </c>
      <c r="D234" s="22" t="s">
        <v>43</v>
      </c>
      <c r="E234" s="22">
        <v>9</v>
      </c>
      <c r="F234" s="22" t="s">
        <v>63</v>
      </c>
    </row>
    <row r="235" spans="1:6" x14ac:dyDescent="0.3">
      <c r="A235" s="25" t="s">
        <v>5</v>
      </c>
      <c r="B235" s="22" t="s">
        <v>77</v>
      </c>
      <c r="C235" s="24">
        <v>139232.5</v>
      </c>
      <c r="D235" s="22" t="s">
        <v>43</v>
      </c>
      <c r="E235" s="22">
        <v>9</v>
      </c>
      <c r="F235" s="22" t="s">
        <v>63</v>
      </c>
    </row>
    <row r="236" spans="1:6" x14ac:dyDescent="0.3">
      <c r="A236" s="25" t="s">
        <v>4</v>
      </c>
      <c r="B236" s="22" t="s">
        <v>77</v>
      </c>
      <c r="C236" s="24">
        <v>139232.5</v>
      </c>
      <c r="D236" s="22" t="s">
        <v>43</v>
      </c>
      <c r="E236" s="22">
        <v>9</v>
      </c>
      <c r="F236" s="22" t="s">
        <v>63</v>
      </c>
    </row>
    <row r="237" spans="1:6" x14ac:dyDescent="0.3">
      <c r="A237" s="22" t="s">
        <v>45</v>
      </c>
      <c r="B237" s="22" t="s">
        <v>77</v>
      </c>
      <c r="C237" s="24">
        <v>80000</v>
      </c>
      <c r="D237" s="22" t="s">
        <v>43</v>
      </c>
      <c r="E237" s="22">
        <v>9</v>
      </c>
      <c r="F237" s="22" t="s">
        <v>63</v>
      </c>
    </row>
    <row r="238" spans="1:6" x14ac:dyDescent="0.3">
      <c r="A238" s="22" t="s">
        <v>49</v>
      </c>
      <c r="B238" s="22" t="s">
        <v>77</v>
      </c>
      <c r="C238" s="24">
        <v>90000</v>
      </c>
      <c r="D238" s="22" t="s">
        <v>43</v>
      </c>
      <c r="E238" s="22">
        <v>9</v>
      </c>
      <c r="F238" s="22" t="s">
        <v>63</v>
      </c>
    </row>
    <row r="239" spans="1:6" x14ac:dyDescent="0.3">
      <c r="A239" s="25" t="s">
        <v>47</v>
      </c>
      <c r="B239" s="22" t="s">
        <v>77</v>
      </c>
      <c r="C239" s="24">
        <v>110000</v>
      </c>
      <c r="D239" s="22" t="s">
        <v>43</v>
      </c>
      <c r="E239" s="22">
        <v>9</v>
      </c>
      <c r="F239" s="22" t="s">
        <v>63</v>
      </c>
    </row>
    <row r="240" spans="1:6" x14ac:dyDescent="0.3">
      <c r="A240" s="25" t="s">
        <v>50</v>
      </c>
      <c r="B240" s="22" t="s">
        <v>77</v>
      </c>
      <c r="C240" s="24">
        <v>110000</v>
      </c>
      <c r="D240" s="22" t="s">
        <v>43</v>
      </c>
      <c r="E240" s="22">
        <v>9</v>
      </c>
      <c r="F240" s="22" t="s">
        <v>63</v>
      </c>
    </row>
    <row r="241" spans="1:6" x14ac:dyDescent="0.3">
      <c r="A241" s="25" t="s">
        <v>54</v>
      </c>
      <c r="B241" s="22" t="s">
        <v>77</v>
      </c>
      <c r="C241" s="24">
        <v>50000</v>
      </c>
      <c r="D241" s="22" t="s">
        <v>43</v>
      </c>
      <c r="E241" s="22">
        <v>9</v>
      </c>
      <c r="F241" s="22" t="s">
        <v>63</v>
      </c>
    </row>
    <row r="242" spans="1:6" ht="15.6" x14ac:dyDescent="0.3">
      <c r="A242" s="26" t="s">
        <v>11</v>
      </c>
      <c r="B242" s="22" t="s">
        <v>77</v>
      </c>
      <c r="C242" s="24">
        <v>139232.5</v>
      </c>
      <c r="D242" s="22" t="s">
        <v>42</v>
      </c>
      <c r="E242" s="22">
        <v>9</v>
      </c>
      <c r="F242" s="22" t="s">
        <v>61</v>
      </c>
    </row>
    <row r="243" spans="1:6" ht="15.6" x14ac:dyDescent="0.3">
      <c r="A243" s="26" t="s">
        <v>8</v>
      </c>
      <c r="B243" s="22" t="s">
        <v>77</v>
      </c>
      <c r="C243" s="24">
        <v>139232.5</v>
      </c>
      <c r="D243" s="22" t="s">
        <v>42</v>
      </c>
      <c r="E243" s="22">
        <v>9</v>
      </c>
      <c r="F243" s="22" t="s">
        <v>61</v>
      </c>
    </row>
    <row r="244" spans="1:6" ht="15.6" x14ac:dyDescent="0.3">
      <c r="A244" s="26" t="s">
        <v>35</v>
      </c>
      <c r="B244" s="22" t="s">
        <v>77</v>
      </c>
      <c r="C244" s="24">
        <v>278465</v>
      </c>
      <c r="D244" s="22" t="s">
        <v>42</v>
      </c>
      <c r="E244" s="22">
        <v>9</v>
      </c>
      <c r="F244" s="22" t="s">
        <v>61</v>
      </c>
    </row>
    <row r="245" spans="1:6" ht="15.6" x14ac:dyDescent="0.3">
      <c r="A245" s="26" t="s">
        <v>6</v>
      </c>
      <c r="B245" s="22" t="s">
        <v>77</v>
      </c>
      <c r="C245" s="24">
        <v>278465</v>
      </c>
      <c r="D245" s="22" t="s">
        <v>42</v>
      </c>
      <c r="E245" s="22">
        <v>9</v>
      </c>
      <c r="F245" s="22" t="s">
        <v>61</v>
      </c>
    </row>
    <row r="246" spans="1:6" ht="15.6" x14ac:dyDescent="0.3">
      <c r="A246" s="26" t="s">
        <v>36</v>
      </c>
      <c r="B246" s="22" t="s">
        <v>77</v>
      </c>
      <c r="C246" s="24">
        <v>278465</v>
      </c>
      <c r="D246" s="22" t="s">
        <v>42</v>
      </c>
      <c r="E246" s="22">
        <v>9</v>
      </c>
      <c r="F246" s="22" t="s">
        <v>61</v>
      </c>
    </row>
    <row r="247" spans="1:6" ht="15.6" x14ac:dyDescent="0.3">
      <c r="A247" s="26" t="s">
        <v>20</v>
      </c>
      <c r="B247" s="22" t="s">
        <v>77</v>
      </c>
      <c r="C247" s="24">
        <v>278465</v>
      </c>
      <c r="D247" s="22" t="s">
        <v>42</v>
      </c>
      <c r="E247" s="22">
        <v>9</v>
      </c>
      <c r="F247" s="22" t="s">
        <v>61</v>
      </c>
    </row>
    <row r="248" spans="1:6" ht="15.6" x14ac:dyDescent="0.3">
      <c r="A248" s="26" t="s">
        <v>22</v>
      </c>
      <c r="B248" s="22" t="s">
        <v>77</v>
      </c>
      <c r="C248" s="24">
        <v>278465</v>
      </c>
      <c r="D248" s="22" t="s">
        <v>42</v>
      </c>
      <c r="E248" s="22">
        <v>9</v>
      </c>
      <c r="F248" s="22" t="s">
        <v>61</v>
      </c>
    </row>
    <row r="249" spans="1:6" ht="15.6" x14ac:dyDescent="0.3">
      <c r="A249" s="26" t="s">
        <v>14</v>
      </c>
      <c r="B249" s="22" t="s">
        <v>77</v>
      </c>
      <c r="C249" s="24">
        <v>278465</v>
      </c>
      <c r="D249" s="22" t="s">
        <v>42</v>
      </c>
      <c r="E249" s="22">
        <v>9</v>
      </c>
      <c r="F249" s="22" t="s">
        <v>61</v>
      </c>
    </row>
    <row r="250" spans="1:6" ht="15.6" x14ac:dyDescent="0.3">
      <c r="A250" s="26" t="s">
        <v>30</v>
      </c>
      <c r="B250" s="22" t="s">
        <v>77</v>
      </c>
      <c r="C250" s="24">
        <v>278465</v>
      </c>
      <c r="D250" s="22" t="s">
        <v>42</v>
      </c>
      <c r="E250" s="22">
        <v>9</v>
      </c>
      <c r="F250" s="22" t="s">
        <v>61</v>
      </c>
    </row>
    <row r="251" spans="1:6" ht="15.6" x14ac:dyDescent="0.3">
      <c r="A251" s="26" t="s">
        <v>9</v>
      </c>
      <c r="B251" s="22" t="s">
        <v>77</v>
      </c>
      <c r="C251" s="24">
        <v>278465</v>
      </c>
      <c r="D251" s="22" t="s">
        <v>42</v>
      </c>
      <c r="E251" s="22">
        <v>9</v>
      </c>
      <c r="F251" s="22" t="s">
        <v>61</v>
      </c>
    </row>
    <row r="252" spans="1:6" ht="15.6" x14ac:dyDescent="0.3">
      <c r="A252" s="26" t="s">
        <v>34</v>
      </c>
      <c r="B252" s="22" t="s">
        <v>77</v>
      </c>
      <c r="C252" s="24">
        <v>278465</v>
      </c>
      <c r="D252" s="22" t="s">
        <v>42</v>
      </c>
      <c r="E252" s="22">
        <v>9</v>
      </c>
      <c r="F252" s="22" t="s">
        <v>61</v>
      </c>
    </row>
    <row r="253" spans="1:6" ht="15.6" x14ac:dyDescent="0.3">
      <c r="A253" s="26" t="s">
        <v>18</v>
      </c>
      <c r="B253" s="22" t="s">
        <v>77</v>
      </c>
      <c r="C253" s="24">
        <v>278465</v>
      </c>
      <c r="D253" s="22" t="s">
        <v>42</v>
      </c>
      <c r="E253" s="22">
        <v>9</v>
      </c>
      <c r="F253" s="22" t="s">
        <v>61</v>
      </c>
    </row>
    <row r="254" spans="1:6" ht="15.6" x14ac:dyDescent="0.3">
      <c r="A254" s="26" t="s">
        <v>51</v>
      </c>
      <c r="B254" s="22" t="s">
        <v>77</v>
      </c>
      <c r="C254" s="29">
        <v>70000</v>
      </c>
      <c r="D254" s="22" t="s">
        <v>42</v>
      </c>
      <c r="E254" s="22">
        <v>9</v>
      </c>
      <c r="F254" s="22" t="s">
        <v>61</v>
      </c>
    </row>
    <row r="255" spans="1:6" ht="15.6" x14ac:dyDescent="0.3">
      <c r="A255" s="26" t="s">
        <v>15</v>
      </c>
      <c r="B255" s="22" t="s">
        <v>77</v>
      </c>
      <c r="C255" s="24">
        <v>278465</v>
      </c>
      <c r="D255" s="22" t="s">
        <v>42</v>
      </c>
      <c r="E255" s="22">
        <v>9</v>
      </c>
      <c r="F255" s="22" t="s">
        <v>61</v>
      </c>
    </row>
    <row r="256" spans="1:6" ht="15.6" x14ac:dyDescent="0.3">
      <c r="A256" s="26" t="s">
        <v>23</v>
      </c>
      <c r="B256" s="22" t="s">
        <v>77</v>
      </c>
      <c r="C256" s="24">
        <v>278465</v>
      </c>
      <c r="D256" s="22" t="s">
        <v>42</v>
      </c>
      <c r="E256" s="22">
        <v>9</v>
      </c>
      <c r="F256" s="22" t="s">
        <v>61</v>
      </c>
    </row>
    <row r="257" spans="1:6" ht="15.6" x14ac:dyDescent="0.3">
      <c r="A257" s="26" t="s">
        <v>12</v>
      </c>
      <c r="B257" s="22" t="s">
        <v>77</v>
      </c>
      <c r="C257" s="24">
        <v>278465</v>
      </c>
      <c r="D257" s="22" t="s">
        <v>42</v>
      </c>
      <c r="E257" s="22">
        <v>9</v>
      </c>
      <c r="F257" s="22" t="s">
        <v>61</v>
      </c>
    </row>
    <row r="258" spans="1:6" ht="15.6" x14ac:dyDescent="0.3">
      <c r="A258" s="26" t="s">
        <v>19</v>
      </c>
      <c r="B258" s="22" t="s">
        <v>77</v>
      </c>
      <c r="C258" s="24">
        <v>278465</v>
      </c>
      <c r="D258" s="22" t="s">
        <v>42</v>
      </c>
      <c r="E258" s="22">
        <v>9</v>
      </c>
      <c r="F258" s="22" t="s">
        <v>61</v>
      </c>
    </row>
    <row r="259" spans="1:6" ht="15.6" x14ac:dyDescent="0.3">
      <c r="A259" s="26" t="s">
        <v>27</v>
      </c>
      <c r="B259" s="22" t="s">
        <v>77</v>
      </c>
      <c r="C259" s="24">
        <v>278465</v>
      </c>
      <c r="D259" s="22" t="s">
        <v>42</v>
      </c>
      <c r="E259" s="22">
        <v>9</v>
      </c>
      <c r="F259" s="22" t="s">
        <v>61</v>
      </c>
    </row>
    <row r="260" spans="1:6" ht="15.6" x14ac:dyDescent="0.3">
      <c r="A260" s="26" t="s">
        <v>53</v>
      </c>
      <c r="B260" s="22" t="s">
        <v>77</v>
      </c>
      <c r="C260" s="24">
        <v>278465</v>
      </c>
      <c r="D260" s="22" t="s">
        <v>42</v>
      </c>
      <c r="E260" s="22">
        <v>9</v>
      </c>
      <c r="F260" s="22" t="s">
        <v>61</v>
      </c>
    </row>
    <row r="261" spans="1:6" ht="15.6" x14ac:dyDescent="0.3">
      <c r="A261" s="26" t="s">
        <v>56</v>
      </c>
      <c r="B261" s="22" t="s">
        <v>77</v>
      </c>
      <c r="C261" s="29">
        <v>60000</v>
      </c>
      <c r="D261" s="22" t="s">
        <v>42</v>
      </c>
      <c r="E261" s="22">
        <v>9</v>
      </c>
      <c r="F261" s="22" t="s">
        <v>61</v>
      </c>
    </row>
    <row r="262" spans="1:6" ht="15.6" x14ac:dyDescent="0.3">
      <c r="A262" s="26" t="s">
        <v>58</v>
      </c>
      <c r="B262" s="22" t="s">
        <v>77</v>
      </c>
      <c r="C262" s="29">
        <v>60000</v>
      </c>
      <c r="D262" s="22" t="s">
        <v>42</v>
      </c>
      <c r="E262" s="22">
        <v>9</v>
      </c>
      <c r="F262" s="22" t="s">
        <v>61</v>
      </c>
    </row>
    <row r="263" spans="1:6" ht="15.6" x14ac:dyDescent="0.3">
      <c r="A263" s="26" t="s">
        <v>52</v>
      </c>
      <c r="B263" s="22" t="s">
        <v>77</v>
      </c>
      <c r="C263" s="29">
        <v>70000</v>
      </c>
      <c r="D263" s="22" t="s">
        <v>42</v>
      </c>
      <c r="E263" s="22">
        <v>9</v>
      </c>
      <c r="F263" s="22" t="s">
        <v>61</v>
      </c>
    </row>
    <row r="264" spans="1:6" ht="15.6" x14ac:dyDescent="0.3">
      <c r="A264" s="26" t="s">
        <v>21</v>
      </c>
      <c r="B264" s="22" t="s">
        <v>77</v>
      </c>
      <c r="C264" s="24">
        <v>278465</v>
      </c>
      <c r="D264" s="22" t="s">
        <v>42</v>
      </c>
      <c r="E264" s="22">
        <v>9</v>
      </c>
      <c r="F264" s="22" t="s">
        <v>61</v>
      </c>
    </row>
    <row r="265" spans="1:6" ht="15.6" x14ac:dyDescent="0.3">
      <c r="A265" s="26" t="s">
        <v>46</v>
      </c>
      <c r="B265" s="22" t="s">
        <v>77</v>
      </c>
      <c r="C265" s="29">
        <v>60000</v>
      </c>
      <c r="D265" s="22" t="s">
        <v>42</v>
      </c>
      <c r="E265" s="22">
        <v>9</v>
      </c>
      <c r="F265" s="22" t="s">
        <v>61</v>
      </c>
    </row>
    <row r="266" spans="1:6" x14ac:dyDescent="0.3">
      <c r="A266" s="25" t="s">
        <v>13</v>
      </c>
      <c r="B266" s="22" t="s">
        <v>77</v>
      </c>
      <c r="C266" s="24">
        <v>278465</v>
      </c>
      <c r="D266" s="22" t="s">
        <v>42</v>
      </c>
      <c r="E266" s="22">
        <v>9</v>
      </c>
      <c r="F266" s="22" t="s">
        <v>63</v>
      </c>
    </row>
    <row r="267" spans="1:6" x14ac:dyDescent="0.3">
      <c r="A267" s="25" t="s">
        <v>7</v>
      </c>
      <c r="B267" s="22" t="s">
        <v>77</v>
      </c>
      <c r="C267" s="24">
        <v>278465</v>
      </c>
      <c r="D267" s="22" t="s">
        <v>42</v>
      </c>
      <c r="E267" s="22">
        <v>9</v>
      </c>
      <c r="F267" s="22" t="s">
        <v>63</v>
      </c>
    </row>
    <row r="268" spans="1:6" x14ac:dyDescent="0.3">
      <c r="A268" s="25" t="s">
        <v>48</v>
      </c>
      <c r="B268" s="22" t="s">
        <v>77</v>
      </c>
      <c r="C268" s="29">
        <v>70000</v>
      </c>
      <c r="D268" s="22" t="s">
        <v>42</v>
      </c>
      <c r="E268" s="22">
        <v>9</v>
      </c>
      <c r="F268" s="22" t="s">
        <v>63</v>
      </c>
    </row>
    <row r="269" spans="1:6" x14ac:dyDescent="0.3">
      <c r="A269" s="25" t="s">
        <v>33</v>
      </c>
      <c r="B269" s="22" t="s">
        <v>77</v>
      </c>
      <c r="C269" s="24">
        <v>278465</v>
      </c>
      <c r="D269" s="22" t="s">
        <v>42</v>
      </c>
      <c r="E269" s="22">
        <v>9</v>
      </c>
      <c r="F269" s="22" t="s">
        <v>63</v>
      </c>
    </row>
    <row r="270" spans="1:6" x14ac:dyDescent="0.3">
      <c r="A270" s="25" t="s">
        <v>3</v>
      </c>
      <c r="B270" s="22" t="s">
        <v>77</v>
      </c>
      <c r="C270" s="24">
        <v>278465</v>
      </c>
      <c r="D270" s="22" t="s">
        <v>42</v>
      </c>
      <c r="E270" s="22">
        <v>9</v>
      </c>
      <c r="F270" s="22" t="s">
        <v>63</v>
      </c>
    </row>
    <row r="271" spans="1:6" x14ac:dyDescent="0.3">
      <c r="A271" s="25" t="s">
        <v>16</v>
      </c>
      <c r="B271" s="22" t="s">
        <v>77</v>
      </c>
      <c r="C271" s="24">
        <v>139232.5</v>
      </c>
      <c r="D271" s="22" t="s">
        <v>42</v>
      </c>
      <c r="E271" s="22">
        <v>9</v>
      </c>
      <c r="F271" s="22" t="s">
        <v>63</v>
      </c>
    </row>
    <row r="272" spans="1:6" x14ac:dyDescent="0.3">
      <c r="A272" s="25" t="s">
        <v>32</v>
      </c>
      <c r="B272" s="22" t="s">
        <v>77</v>
      </c>
      <c r="C272" s="24">
        <v>139232.5</v>
      </c>
      <c r="D272" s="22" t="s">
        <v>42</v>
      </c>
      <c r="E272" s="22">
        <v>9</v>
      </c>
      <c r="F272" s="22" t="s">
        <v>63</v>
      </c>
    </row>
    <row r="273" spans="1:6" x14ac:dyDescent="0.3">
      <c r="A273" s="25" t="s">
        <v>17</v>
      </c>
      <c r="B273" s="22" t="s">
        <v>77</v>
      </c>
      <c r="C273" s="24">
        <v>278465</v>
      </c>
      <c r="D273" s="22" t="s">
        <v>42</v>
      </c>
      <c r="E273" s="22">
        <v>9</v>
      </c>
      <c r="F273" s="22" t="s">
        <v>63</v>
      </c>
    </row>
    <row r="274" spans="1:6" x14ac:dyDescent="0.3">
      <c r="A274" s="25" t="s">
        <v>24</v>
      </c>
      <c r="B274" s="22" t="s">
        <v>77</v>
      </c>
      <c r="C274" s="24">
        <v>278465</v>
      </c>
      <c r="D274" s="22" t="s">
        <v>42</v>
      </c>
      <c r="E274" s="22">
        <v>9</v>
      </c>
      <c r="F274" s="22" t="s">
        <v>63</v>
      </c>
    </row>
    <row r="275" spans="1:6" x14ac:dyDescent="0.3">
      <c r="A275" s="25" t="s">
        <v>26</v>
      </c>
      <c r="B275" s="22" t="s">
        <v>77</v>
      </c>
      <c r="C275" s="24">
        <v>278465</v>
      </c>
      <c r="D275" s="22" t="s">
        <v>42</v>
      </c>
      <c r="E275" s="22">
        <v>9</v>
      </c>
      <c r="F275" s="22" t="s">
        <v>63</v>
      </c>
    </row>
    <row r="276" spans="1:6" x14ac:dyDescent="0.3">
      <c r="A276" s="25" t="s">
        <v>28</v>
      </c>
      <c r="B276" s="22" t="s">
        <v>77</v>
      </c>
      <c r="C276" s="24">
        <v>278465</v>
      </c>
      <c r="D276" s="22" t="s">
        <v>42</v>
      </c>
      <c r="E276" s="22">
        <v>9</v>
      </c>
      <c r="F276" s="22" t="s">
        <v>63</v>
      </c>
    </row>
    <row r="277" spans="1:6" x14ac:dyDescent="0.3">
      <c r="A277" s="25" t="s">
        <v>29</v>
      </c>
      <c r="B277" s="22" t="s">
        <v>77</v>
      </c>
      <c r="C277" s="24">
        <v>278465</v>
      </c>
      <c r="D277" s="22" t="s">
        <v>42</v>
      </c>
      <c r="E277" s="22">
        <v>9</v>
      </c>
      <c r="F277" s="22" t="s">
        <v>63</v>
      </c>
    </row>
    <row r="278" spans="1:6" x14ac:dyDescent="0.3">
      <c r="A278" s="25" t="s">
        <v>31</v>
      </c>
      <c r="B278" s="22" t="s">
        <v>77</v>
      </c>
      <c r="C278" s="24">
        <v>278465</v>
      </c>
      <c r="D278" s="22" t="s">
        <v>42</v>
      </c>
      <c r="E278" s="22">
        <v>9</v>
      </c>
      <c r="F278" s="22" t="s">
        <v>63</v>
      </c>
    </row>
    <row r="279" spans="1:6" x14ac:dyDescent="0.3">
      <c r="A279" s="25" t="s">
        <v>57</v>
      </c>
      <c r="B279" s="22" t="s">
        <v>77</v>
      </c>
      <c r="C279" s="24">
        <v>50000</v>
      </c>
      <c r="D279" s="22" t="s">
        <v>42</v>
      </c>
      <c r="E279" s="22">
        <v>9</v>
      </c>
      <c r="F279" s="22" t="s">
        <v>63</v>
      </c>
    </row>
    <row r="280" spans="1:6" x14ac:dyDescent="0.3">
      <c r="A280" s="25" t="s">
        <v>55</v>
      </c>
      <c r="B280" s="22" t="s">
        <v>77</v>
      </c>
      <c r="C280" s="24">
        <v>50000</v>
      </c>
      <c r="D280" s="22" t="s">
        <v>42</v>
      </c>
      <c r="E280" s="22">
        <v>9</v>
      </c>
      <c r="F280" s="22" t="s">
        <v>63</v>
      </c>
    </row>
    <row r="281" spans="1:6" x14ac:dyDescent="0.3">
      <c r="A281" s="25" t="s">
        <v>25</v>
      </c>
      <c r="B281" s="22" t="s">
        <v>77</v>
      </c>
      <c r="C281" s="24">
        <v>278465</v>
      </c>
      <c r="D281" s="22" t="s">
        <v>42</v>
      </c>
      <c r="E281" s="22">
        <v>9</v>
      </c>
      <c r="F281" s="22" t="s">
        <v>63</v>
      </c>
    </row>
    <row r="282" spans="1:6" x14ac:dyDescent="0.3">
      <c r="A282" s="25" t="s">
        <v>10</v>
      </c>
      <c r="B282" s="22" t="s">
        <v>77</v>
      </c>
      <c r="C282" s="24">
        <v>278465</v>
      </c>
      <c r="D282" s="22" t="s">
        <v>42</v>
      </c>
      <c r="E282" s="22">
        <v>9</v>
      </c>
      <c r="F282" s="22" t="s">
        <v>63</v>
      </c>
    </row>
    <row r="283" spans="1:6" x14ac:dyDescent="0.3">
      <c r="A283" s="25" t="s">
        <v>5</v>
      </c>
      <c r="B283" s="22" t="s">
        <v>77</v>
      </c>
      <c r="C283" s="24">
        <v>139232.5</v>
      </c>
      <c r="D283" s="22" t="s">
        <v>42</v>
      </c>
      <c r="E283" s="22">
        <v>9</v>
      </c>
      <c r="F283" s="22" t="s">
        <v>63</v>
      </c>
    </row>
    <row r="284" spans="1:6" x14ac:dyDescent="0.3">
      <c r="A284" s="25" t="s">
        <v>4</v>
      </c>
      <c r="B284" s="22" t="s">
        <v>77</v>
      </c>
      <c r="C284" s="24">
        <v>139232.5</v>
      </c>
      <c r="D284" s="22" t="s">
        <v>42</v>
      </c>
      <c r="E284" s="22">
        <v>9</v>
      </c>
      <c r="F284" s="22" t="s">
        <v>63</v>
      </c>
    </row>
    <row r="285" spans="1:6" x14ac:dyDescent="0.3">
      <c r="A285" s="22" t="s">
        <v>45</v>
      </c>
      <c r="B285" s="22" t="s">
        <v>77</v>
      </c>
      <c r="C285" s="24">
        <v>80000</v>
      </c>
      <c r="D285" s="22" t="s">
        <v>42</v>
      </c>
      <c r="E285" s="22">
        <v>9</v>
      </c>
      <c r="F285" s="22" t="s">
        <v>63</v>
      </c>
    </row>
    <row r="286" spans="1:6" x14ac:dyDescent="0.3">
      <c r="A286" s="22" t="s">
        <v>49</v>
      </c>
      <c r="B286" s="22" t="s">
        <v>77</v>
      </c>
      <c r="C286" s="24">
        <v>90000</v>
      </c>
      <c r="D286" s="22" t="s">
        <v>42</v>
      </c>
      <c r="E286" s="22">
        <v>9</v>
      </c>
      <c r="F286" s="22" t="s">
        <v>63</v>
      </c>
    </row>
    <row r="287" spans="1:6" x14ac:dyDescent="0.3">
      <c r="A287" s="25" t="s">
        <v>47</v>
      </c>
      <c r="B287" s="22" t="s">
        <v>77</v>
      </c>
      <c r="C287" s="24">
        <v>110000</v>
      </c>
      <c r="D287" s="22" t="s">
        <v>42</v>
      </c>
      <c r="E287" s="22">
        <v>9</v>
      </c>
      <c r="F287" s="22" t="s">
        <v>63</v>
      </c>
    </row>
    <row r="288" spans="1:6" x14ac:dyDescent="0.3">
      <c r="A288" s="25" t="s">
        <v>50</v>
      </c>
      <c r="B288" s="22" t="s">
        <v>77</v>
      </c>
      <c r="C288" s="24">
        <v>110000</v>
      </c>
      <c r="D288" s="22" t="s">
        <v>42</v>
      </c>
      <c r="E288" s="22">
        <v>9</v>
      </c>
      <c r="F288" s="22" t="s">
        <v>63</v>
      </c>
    </row>
    <row r="289" spans="1:6" x14ac:dyDescent="0.3">
      <c r="A289" s="25" t="s">
        <v>54</v>
      </c>
      <c r="B289" s="22" t="s">
        <v>77</v>
      </c>
      <c r="C289" s="24">
        <v>50000</v>
      </c>
      <c r="D289" s="22" t="s">
        <v>42</v>
      </c>
      <c r="E289" s="22">
        <v>9</v>
      </c>
      <c r="F289" s="22" t="s">
        <v>63</v>
      </c>
    </row>
    <row r="290" spans="1:6" ht="15.6" x14ac:dyDescent="0.3">
      <c r="A290" s="26" t="s">
        <v>11</v>
      </c>
      <c r="B290" s="22" t="s">
        <v>77</v>
      </c>
      <c r="C290" s="24">
        <v>139232.5</v>
      </c>
      <c r="D290" s="22" t="s">
        <v>41</v>
      </c>
      <c r="E290" s="22">
        <v>9</v>
      </c>
      <c r="F290" s="22" t="s">
        <v>61</v>
      </c>
    </row>
    <row r="291" spans="1:6" ht="15.6" x14ac:dyDescent="0.3">
      <c r="A291" s="26" t="s">
        <v>8</v>
      </c>
      <c r="B291" s="22" t="s">
        <v>77</v>
      </c>
      <c r="C291" s="24">
        <v>139232.5</v>
      </c>
      <c r="D291" s="22" t="s">
        <v>41</v>
      </c>
      <c r="E291" s="22">
        <v>9</v>
      </c>
      <c r="F291" s="22" t="s">
        <v>61</v>
      </c>
    </row>
    <row r="292" spans="1:6" ht="15.6" x14ac:dyDescent="0.3">
      <c r="A292" s="26" t="s">
        <v>35</v>
      </c>
      <c r="B292" s="22" t="s">
        <v>77</v>
      </c>
      <c r="C292" s="24">
        <v>278465</v>
      </c>
      <c r="D292" s="22" t="s">
        <v>41</v>
      </c>
      <c r="E292" s="22">
        <v>9</v>
      </c>
      <c r="F292" s="22" t="s">
        <v>61</v>
      </c>
    </row>
    <row r="293" spans="1:6" ht="15.6" x14ac:dyDescent="0.3">
      <c r="A293" s="26" t="s">
        <v>6</v>
      </c>
      <c r="B293" s="22" t="s">
        <v>77</v>
      </c>
      <c r="C293" s="24">
        <v>278465</v>
      </c>
      <c r="D293" s="22" t="s">
        <v>41</v>
      </c>
      <c r="E293" s="22">
        <v>9</v>
      </c>
      <c r="F293" s="22" t="s">
        <v>61</v>
      </c>
    </row>
    <row r="294" spans="1:6" ht="15.6" x14ac:dyDescent="0.3">
      <c r="A294" s="26" t="s">
        <v>36</v>
      </c>
      <c r="B294" s="22" t="s">
        <v>77</v>
      </c>
      <c r="C294" s="24">
        <v>278465</v>
      </c>
      <c r="D294" s="22" t="s">
        <v>41</v>
      </c>
      <c r="E294" s="22">
        <v>9</v>
      </c>
      <c r="F294" s="22" t="s">
        <v>61</v>
      </c>
    </row>
    <row r="295" spans="1:6" ht="15.6" x14ac:dyDescent="0.3">
      <c r="A295" s="26" t="s">
        <v>20</v>
      </c>
      <c r="B295" s="22" t="s">
        <v>77</v>
      </c>
      <c r="C295" s="24">
        <v>278465</v>
      </c>
      <c r="D295" s="22" t="s">
        <v>41</v>
      </c>
      <c r="E295" s="22">
        <v>9</v>
      </c>
      <c r="F295" s="22" t="s">
        <v>61</v>
      </c>
    </row>
    <row r="296" spans="1:6" ht="15.6" x14ac:dyDescent="0.3">
      <c r="A296" s="26" t="s">
        <v>22</v>
      </c>
      <c r="B296" s="22" t="s">
        <v>77</v>
      </c>
      <c r="C296" s="24">
        <v>278465</v>
      </c>
      <c r="D296" s="22" t="s">
        <v>41</v>
      </c>
      <c r="E296" s="22">
        <v>9</v>
      </c>
      <c r="F296" s="22" t="s">
        <v>61</v>
      </c>
    </row>
    <row r="297" spans="1:6" ht="15.6" x14ac:dyDescent="0.3">
      <c r="A297" s="26" t="s">
        <v>14</v>
      </c>
      <c r="B297" s="22" t="s">
        <v>77</v>
      </c>
      <c r="C297" s="24">
        <v>278465</v>
      </c>
      <c r="D297" s="22" t="s">
        <v>41</v>
      </c>
      <c r="E297" s="22">
        <v>9</v>
      </c>
      <c r="F297" s="22" t="s">
        <v>61</v>
      </c>
    </row>
    <row r="298" spans="1:6" ht="15.6" x14ac:dyDescent="0.3">
      <c r="A298" s="26" t="s">
        <v>30</v>
      </c>
      <c r="B298" s="22" t="s">
        <v>77</v>
      </c>
      <c r="C298" s="24">
        <v>278465</v>
      </c>
      <c r="D298" s="22" t="s">
        <v>41</v>
      </c>
      <c r="E298" s="22">
        <v>9</v>
      </c>
      <c r="F298" s="22" t="s">
        <v>61</v>
      </c>
    </row>
    <row r="299" spans="1:6" ht="15.6" x14ac:dyDescent="0.3">
      <c r="A299" s="26" t="s">
        <v>9</v>
      </c>
      <c r="B299" s="22" t="s">
        <v>77</v>
      </c>
      <c r="C299" s="24">
        <v>278465</v>
      </c>
      <c r="D299" s="22" t="s">
        <v>41</v>
      </c>
      <c r="E299" s="22">
        <v>9</v>
      </c>
      <c r="F299" s="22" t="s">
        <v>61</v>
      </c>
    </row>
    <row r="300" spans="1:6" ht="15.6" x14ac:dyDescent="0.3">
      <c r="A300" s="26" t="s">
        <v>34</v>
      </c>
      <c r="B300" s="22" t="s">
        <v>77</v>
      </c>
      <c r="C300" s="24">
        <v>278465</v>
      </c>
      <c r="D300" s="22" t="s">
        <v>41</v>
      </c>
      <c r="E300" s="22">
        <v>9</v>
      </c>
      <c r="F300" s="22" t="s">
        <v>61</v>
      </c>
    </row>
    <row r="301" spans="1:6" ht="15.6" x14ac:dyDescent="0.3">
      <c r="A301" s="26" t="s">
        <v>18</v>
      </c>
      <c r="B301" s="22" t="s">
        <v>77</v>
      </c>
      <c r="C301" s="24">
        <v>278465</v>
      </c>
      <c r="D301" s="22" t="s">
        <v>41</v>
      </c>
      <c r="E301" s="22">
        <v>9</v>
      </c>
      <c r="F301" s="22" t="s">
        <v>61</v>
      </c>
    </row>
    <row r="302" spans="1:6" ht="15.6" x14ac:dyDescent="0.3">
      <c r="A302" s="26" t="s">
        <v>51</v>
      </c>
      <c r="B302" s="22" t="s">
        <v>77</v>
      </c>
      <c r="C302" s="29">
        <v>70000</v>
      </c>
      <c r="D302" s="22" t="s">
        <v>41</v>
      </c>
      <c r="E302" s="22">
        <v>9</v>
      </c>
      <c r="F302" s="22" t="s">
        <v>61</v>
      </c>
    </row>
    <row r="303" spans="1:6" ht="15.6" x14ac:dyDescent="0.3">
      <c r="A303" s="26" t="s">
        <v>15</v>
      </c>
      <c r="B303" s="22" t="s">
        <v>77</v>
      </c>
      <c r="C303" s="24">
        <v>278465</v>
      </c>
      <c r="D303" s="22" t="s">
        <v>41</v>
      </c>
      <c r="E303" s="22">
        <v>9</v>
      </c>
      <c r="F303" s="22" t="s">
        <v>61</v>
      </c>
    </row>
    <row r="304" spans="1:6" ht="15.6" x14ac:dyDescent="0.3">
      <c r="A304" s="26" t="s">
        <v>23</v>
      </c>
      <c r="B304" s="22" t="s">
        <v>77</v>
      </c>
      <c r="C304" s="24">
        <v>278465</v>
      </c>
      <c r="D304" s="22" t="s">
        <v>41</v>
      </c>
      <c r="E304" s="22">
        <v>9</v>
      </c>
      <c r="F304" s="22" t="s">
        <v>61</v>
      </c>
    </row>
    <row r="305" spans="1:6" ht="15.6" x14ac:dyDescent="0.3">
      <c r="A305" s="26" t="s">
        <v>12</v>
      </c>
      <c r="B305" s="22" t="s">
        <v>77</v>
      </c>
      <c r="C305" s="24">
        <v>278465</v>
      </c>
      <c r="D305" s="22" t="s">
        <v>41</v>
      </c>
      <c r="E305" s="22">
        <v>9</v>
      </c>
      <c r="F305" s="22" t="s">
        <v>61</v>
      </c>
    </row>
    <row r="306" spans="1:6" ht="15.6" x14ac:dyDescent="0.3">
      <c r="A306" s="26" t="s">
        <v>19</v>
      </c>
      <c r="B306" s="22" t="s">
        <v>77</v>
      </c>
      <c r="C306" s="24">
        <v>278465</v>
      </c>
      <c r="D306" s="22" t="s">
        <v>41</v>
      </c>
      <c r="E306" s="22">
        <v>9</v>
      </c>
      <c r="F306" s="22" t="s">
        <v>61</v>
      </c>
    </row>
    <row r="307" spans="1:6" ht="15.6" x14ac:dyDescent="0.3">
      <c r="A307" s="26" t="s">
        <v>27</v>
      </c>
      <c r="B307" s="22" t="s">
        <v>77</v>
      </c>
      <c r="C307" s="24">
        <v>278465</v>
      </c>
      <c r="D307" s="22" t="s">
        <v>41</v>
      </c>
      <c r="E307" s="22">
        <v>9</v>
      </c>
      <c r="F307" s="22" t="s">
        <v>61</v>
      </c>
    </row>
    <row r="308" spans="1:6" ht="15.6" x14ac:dyDescent="0.3">
      <c r="A308" s="26" t="s">
        <v>53</v>
      </c>
      <c r="B308" s="22" t="s">
        <v>77</v>
      </c>
      <c r="C308" s="24">
        <v>278465</v>
      </c>
      <c r="D308" s="22" t="s">
        <v>41</v>
      </c>
      <c r="E308" s="22">
        <v>9</v>
      </c>
      <c r="F308" s="22" t="s">
        <v>61</v>
      </c>
    </row>
    <row r="309" spans="1:6" ht="15.6" x14ac:dyDescent="0.3">
      <c r="A309" s="26" t="s">
        <v>56</v>
      </c>
      <c r="B309" s="22" t="s">
        <v>77</v>
      </c>
      <c r="C309" s="29">
        <v>60000</v>
      </c>
      <c r="D309" s="22" t="s">
        <v>41</v>
      </c>
      <c r="E309" s="22">
        <v>9</v>
      </c>
      <c r="F309" s="22" t="s">
        <v>61</v>
      </c>
    </row>
    <row r="310" spans="1:6" ht="15.6" x14ac:dyDescent="0.3">
      <c r="A310" s="26" t="s">
        <v>58</v>
      </c>
      <c r="B310" s="22" t="s">
        <v>77</v>
      </c>
      <c r="C310" s="29">
        <v>60000</v>
      </c>
      <c r="D310" s="22" t="s">
        <v>41</v>
      </c>
      <c r="E310" s="22">
        <v>9</v>
      </c>
      <c r="F310" s="22" t="s">
        <v>61</v>
      </c>
    </row>
    <row r="311" spans="1:6" ht="15.6" x14ac:dyDescent="0.3">
      <c r="A311" s="26" t="s">
        <v>52</v>
      </c>
      <c r="B311" s="22" t="s">
        <v>77</v>
      </c>
      <c r="C311" s="29">
        <v>70000</v>
      </c>
      <c r="D311" s="22" t="s">
        <v>41</v>
      </c>
      <c r="E311" s="22">
        <v>9</v>
      </c>
      <c r="F311" s="22" t="s">
        <v>61</v>
      </c>
    </row>
    <row r="312" spans="1:6" ht="15.6" x14ac:dyDescent="0.3">
      <c r="A312" s="26" t="s">
        <v>21</v>
      </c>
      <c r="B312" s="22" t="s">
        <v>77</v>
      </c>
      <c r="C312" s="24">
        <v>278465</v>
      </c>
      <c r="D312" s="22" t="s">
        <v>41</v>
      </c>
      <c r="E312" s="22">
        <v>9</v>
      </c>
      <c r="F312" s="22" t="s">
        <v>61</v>
      </c>
    </row>
    <row r="313" spans="1:6" ht="15.6" x14ac:dyDescent="0.3">
      <c r="A313" s="26" t="s">
        <v>46</v>
      </c>
      <c r="B313" s="22" t="s">
        <v>77</v>
      </c>
      <c r="C313" s="29">
        <v>60000</v>
      </c>
      <c r="D313" s="22" t="s">
        <v>41</v>
      </c>
      <c r="E313" s="22">
        <v>9</v>
      </c>
      <c r="F313" s="22" t="s">
        <v>61</v>
      </c>
    </row>
    <row r="314" spans="1:6" x14ac:dyDescent="0.3">
      <c r="A314" s="25" t="s">
        <v>13</v>
      </c>
      <c r="B314" s="22" t="s">
        <v>77</v>
      </c>
      <c r="C314" s="24">
        <v>278465</v>
      </c>
      <c r="D314" s="22" t="s">
        <v>41</v>
      </c>
      <c r="E314" s="22">
        <v>9</v>
      </c>
      <c r="F314" s="22" t="s">
        <v>63</v>
      </c>
    </row>
    <row r="315" spans="1:6" x14ac:dyDescent="0.3">
      <c r="A315" s="25" t="s">
        <v>7</v>
      </c>
      <c r="B315" s="22" t="s">
        <v>77</v>
      </c>
      <c r="C315" s="24">
        <v>278465</v>
      </c>
      <c r="D315" s="22" t="s">
        <v>41</v>
      </c>
      <c r="E315" s="22">
        <v>9</v>
      </c>
      <c r="F315" s="22" t="s">
        <v>63</v>
      </c>
    </row>
    <row r="316" spans="1:6" x14ac:dyDescent="0.3">
      <c r="A316" s="25" t="s">
        <v>48</v>
      </c>
      <c r="B316" s="22" t="s">
        <v>77</v>
      </c>
      <c r="C316" s="29">
        <v>70000</v>
      </c>
      <c r="D316" s="22" t="s">
        <v>41</v>
      </c>
      <c r="E316" s="22">
        <v>9</v>
      </c>
      <c r="F316" s="22" t="s">
        <v>63</v>
      </c>
    </row>
    <row r="317" spans="1:6" x14ac:dyDescent="0.3">
      <c r="A317" s="25" t="s">
        <v>33</v>
      </c>
      <c r="B317" s="22" t="s">
        <v>77</v>
      </c>
      <c r="C317" s="24">
        <v>278465</v>
      </c>
      <c r="D317" s="22" t="s">
        <v>41</v>
      </c>
      <c r="E317" s="22">
        <v>9</v>
      </c>
      <c r="F317" s="22" t="s">
        <v>63</v>
      </c>
    </row>
    <row r="318" spans="1:6" x14ac:dyDescent="0.3">
      <c r="A318" s="25" t="s">
        <v>3</v>
      </c>
      <c r="B318" s="22" t="s">
        <v>77</v>
      </c>
      <c r="C318" s="24">
        <v>278465</v>
      </c>
      <c r="D318" s="22" t="s">
        <v>41</v>
      </c>
      <c r="E318" s="22">
        <v>9</v>
      </c>
      <c r="F318" s="22" t="s">
        <v>63</v>
      </c>
    </row>
    <row r="319" spans="1:6" x14ac:dyDescent="0.3">
      <c r="A319" s="25" t="s">
        <v>16</v>
      </c>
      <c r="B319" s="22" t="s">
        <v>77</v>
      </c>
      <c r="C319" s="24">
        <v>139232.5</v>
      </c>
      <c r="D319" s="22" t="s">
        <v>41</v>
      </c>
      <c r="E319" s="22">
        <v>9</v>
      </c>
      <c r="F319" s="22" t="s">
        <v>63</v>
      </c>
    </row>
    <row r="320" spans="1:6" x14ac:dyDescent="0.3">
      <c r="A320" s="25" t="s">
        <v>32</v>
      </c>
      <c r="B320" s="22" t="s">
        <v>77</v>
      </c>
      <c r="C320" s="24">
        <v>139232.5</v>
      </c>
      <c r="D320" s="22" t="s">
        <v>41</v>
      </c>
      <c r="E320" s="22">
        <v>9</v>
      </c>
      <c r="F320" s="22" t="s">
        <v>63</v>
      </c>
    </row>
    <row r="321" spans="1:6" x14ac:dyDescent="0.3">
      <c r="A321" s="25" t="s">
        <v>17</v>
      </c>
      <c r="B321" s="22" t="s">
        <v>77</v>
      </c>
      <c r="C321" s="24">
        <v>278465</v>
      </c>
      <c r="D321" s="22" t="s">
        <v>41</v>
      </c>
      <c r="E321" s="22">
        <v>9</v>
      </c>
      <c r="F321" s="22" t="s">
        <v>63</v>
      </c>
    </row>
    <row r="322" spans="1:6" x14ac:dyDescent="0.3">
      <c r="A322" s="25" t="s">
        <v>24</v>
      </c>
      <c r="B322" s="22" t="s">
        <v>77</v>
      </c>
      <c r="C322" s="24">
        <v>278465</v>
      </c>
      <c r="D322" s="22" t="s">
        <v>41</v>
      </c>
      <c r="E322" s="22">
        <v>9</v>
      </c>
      <c r="F322" s="22" t="s">
        <v>63</v>
      </c>
    </row>
    <row r="323" spans="1:6" x14ac:dyDescent="0.3">
      <c r="A323" s="25" t="s">
        <v>26</v>
      </c>
      <c r="B323" s="22" t="s">
        <v>77</v>
      </c>
      <c r="C323" s="24">
        <v>278465</v>
      </c>
      <c r="D323" s="22" t="s">
        <v>41</v>
      </c>
      <c r="E323" s="22">
        <v>9</v>
      </c>
      <c r="F323" s="22" t="s">
        <v>63</v>
      </c>
    </row>
    <row r="324" spans="1:6" x14ac:dyDescent="0.3">
      <c r="A324" s="25" t="s">
        <v>28</v>
      </c>
      <c r="B324" s="22" t="s">
        <v>77</v>
      </c>
      <c r="C324" s="24">
        <v>278465</v>
      </c>
      <c r="D324" s="22" t="s">
        <v>41</v>
      </c>
      <c r="E324" s="22">
        <v>9</v>
      </c>
      <c r="F324" s="22" t="s">
        <v>63</v>
      </c>
    </row>
    <row r="325" spans="1:6" x14ac:dyDescent="0.3">
      <c r="A325" s="25" t="s">
        <v>29</v>
      </c>
      <c r="B325" s="22" t="s">
        <v>77</v>
      </c>
      <c r="C325" s="24">
        <v>278465</v>
      </c>
      <c r="D325" s="22" t="s">
        <v>41</v>
      </c>
      <c r="E325" s="22">
        <v>9</v>
      </c>
      <c r="F325" s="22" t="s">
        <v>63</v>
      </c>
    </row>
    <row r="326" spans="1:6" x14ac:dyDescent="0.3">
      <c r="A326" s="25" t="s">
        <v>31</v>
      </c>
      <c r="B326" s="22" t="s">
        <v>77</v>
      </c>
      <c r="C326" s="24">
        <v>278465</v>
      </c>
      <c r="D326" s="22" t="s">
        <v>41</v>
      </c>
      <c r="E326" s="22">
        <v>9</v>
      </c>
      <c r="F326" s="22" t="s">
        <v>63</v>
      </c>
    </row>
    <row r="327" spans="1:6" x14ac:dyDescent="0.3">
      <c r="A327" s="25" t="s">
        <v>57</v>
      </c>
      <c r="B327" s="22" t="s">
        <v>77</v>
      </c>
      <c r="C327" s="24">
        <v>50000</v>
      </c>
      <c r="D327" s="22" t="s">
        <v>41</v>
      </c>
      <c r="E327" s="22">
        <v>9</v>
      </c>
      <c r="F327" s="22" t="s">
        <v>63</v>
      </c>
    </row>
    <row r="328" spans="1:6" x14ac:dyDescent="0.3">
      <c r="A328" s="25" t="s">
        <v>55</v>
      </c>
      <c r="B328" s="22" t="s">
        <v>77</v>
      </c>
      <c r="C328" s="24">
        <v>50000</v>
      </c>
      <c r="D328" s="22" t="s">
        <v>41</v>
      </c>
      <c r="E328" s="22">
        <v>9</v>
      </c>
      <c r="F328" s="22" t="s">
        <v>63</v>
      </c>
    </row>
    <row r="329" spans="1:6" x14ac:dyDescent="0.3">
      <c r="A329" s="25" t="s">
        <v>25</v>
      </c>
      <c r="B329" s="22" t="s">
        <v>77</v>
      </c>
      <c r="C329" s="24">
        <v>278465</v>
      </c>
      <c r="D329" s="22" t="s">
        <v>41</v>
      </c>
      <c r="E329" s="22">
        <v>9</v>
      </c>
      <c r="F329" s="22" t="s">
        <v>63</v>
      </c>
    </row>
    <row r="330" spans="1:6" x14ac:dyDescent="0.3">
      <c r="A330" s="25" t="s">
        <v>10</v>
      </c>
      <c r="B330" s="22" t="s">
        <v>77</v>
      </c>
      <c r="C330" s="24">
        <v>278465</v>
      </c>
      <c r="D330" s="22" t="s">
        <v>41</v>
      </c>
      <c r="E330" s="22">
        <v>9</v>
      </c>
      <c r="F330" s="22" t="s">
        <v>63</v>
      </c>
    </row>
    <row r="331" spans="1:6" x14ac:dyDescent="0.3">
      <c r="A331" s="25" t="s">
        <v>5</v>
      </c>
      <c r="B331" s="22" t="s">
        <v>77</v>
      </c>
      <c r="C331" s="24">
        <v>139232.5</v>
      </c>
      <c r="D331" s="22" t="s">
        <v>41</v>
      </c>
      <c r="E331" s="22">
        <v>9</v>
      </c>
      <c r="F331" s="22" t="s">
        <v>63</v>
      </c>
    </row>
    <row r="332" spans="1:6" x14ac:dyDescent="0.3">
      <c r="A332" s="25" t="s">
        <v>4</v>
      </c>
      <c r="B332" s="22" t="s">
        <v>77</v>
      </c>
      <c r="C332" s="24">
        <v>139232.5</v>
      </c>
      <c r="D332" s="22" t="s">
        <v>41</v>
      </c>
      <c r="E332" s="22">
        <v>9</v>
      </c>
      <c r="F332" s="22" t="s">
        <v>63</v>
      </c>
    </row>
    <row r="333" spans="1:6" x14ac:dyDescent="0.3">
      <c r="A333" s="22" t="s">
        <v>45</v>
      </c>
      <c r="B333" s="22" t="s">
        <v>77</v>
      </c>
      <c r="C333" s="24">
        <v>80000</v>
      </c>
      <c r="D333" s="22" t="s">
        <v>41</v>
      </c>
      <c r="E333" s="22">
        <v>9</v>
      </c>
      <c r="F333" s="22" t="s">
        <v>63</v>
      </c>
    </row>
    <row r="334" spans="1:6" x14ac:dyDescent="0.3">
      <c r="A334" s="22" t="s">
        <v>49</v>
      </c>
      <c r="B334" s="22" t="s">
        <v>77</v>
      </c>
      <c r="C334" s="24">
        <v>90000</v>
      </c>
      <c r="D334" s="22" t="s">
        <v>41</v>
      </c>
      <c r="E334" s="22">
        <v>9</v>
      </c>
      <c r="F334" s="22" t="s">
        <v>63</v>
      </c>
    </row>
    <row r="335" spans="1:6" x14ac:dyDescent="0.3">
      <c r="A335" s="25" t="s">
        <v>47</v>
      </c>
      <c r="B335" s="22" t="s">
        <v>77</v>
      </c>
      <c r="C335" s="24">
        <v>110000</v>
      </c>
      <c r="D335" s="22" t="s">
        <v>41</v>
      </c>
      <c r="E335" s="22">
        <v>9</v>
      </c>
      <c r="F335" s="22" t="s">
        <v>63</v>
      </c>
    </row>
    <row r="336" spans="1:6" x14ac:dyDescent="0.3">
      <c r="A336" s="25" t="s">
        <v>50</v>
      </c>
      <c r="B336" s="22" t="s">
        <v>77</v>
      </c>
      <c r="C336" s="24">
        <v>110000</v>
      </c>
      <c r="D336" s="22" t="s">
        <v>41</v>
      </c>
      <c r="E336" s="22">
        <v>9</v>
      </c>
      <c r="F336" s="22" t="s">
        <v>63</v>
      </c>
    </row>
    <row r="337" spans="1:6" x14ac:dyDescent="0.3">
      <c r="A337" s="25" t="s">
        <v>54</v>
      </c>
      <c r="B337" s="22" t="s">
        <v>77</v>
      </c>
      <c r="C337" s="24">
        <v>50000</v>
      </c>
      <c r="D337" s="22" t="s">
        <v>41</v>
      </c>
      <c r="E337" s="22">
        <v>9</v>
      </c>
      <c r="F337" s="22" t="s">
        <v>63</v>
      </c>
    </row>
  </sheetData>
  <conditionalFormatting sqref="A95:A97 A74:A92">
    <cfRule type="duplicateValues" dxfId="6" priority="6"/>
  </conditionalFormatting>
  <conditionalFormatting sqref="A143:A145 A122:A140">
    <cfRule type="duplicateValues" dxfId="5" priority="5"/>
  </conditionalFormatting>
  <conditionalFormatting sqref="A191:A193 A170:A188">
    <cfRule type="duplicateValues" dxfId="4" priority="4"/>
  </conditionalFormatting>
  <conditionalFormatting sqref="A239:A241 A218:A236">
    <cfRule type="duplicateValues" dxfId="3" priority="3"/>
  </conditionalFormatting>
  <conditionalFormatting sqref="A287:A289 A266:A284">
    <cfRule type="duplicateValues" dxfId="2" priority="2"/>
  </conditionalFormatting>
  <conditionalFormatting sqref="A335:A337 A314:A332">
    <cfRule type="duplicateValues" dxfId="1" priority="1"/>
  </conditionalFormatting>
  <conditionalFormatting sqref="A47:A49 A26:A4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</vt:lpstr>
      <vt:lpstr>CY</vt:lpstr>
      <vt:lpstr>MAPPING</vt:lpstr>
      <vt:lpstr>TARGETS AUGUST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2025-09-03T08:07:52Z</dcterms:modified>
</cp:coreProperties>
</file>