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ea/Desktop/"/>
    </mc:Choice>
  </mc:AlternateContent>
  <xr:revisionPtr revIDLastSave="0" documentId="8_{32A377C0-0133-E342-8C77-DF1971EB488E}" xr6:coauthVersionLast="47" xr6:coauthVersionMax="47" xr10:uidLastSave="{00000000-0000-0000-0000-000000000000}"/>
  <bookViews>
    <workbookView xWindow="4340" yWindow="500" windowWidth="10820" windowHeight="14620" xr2:uid="{D99BB6E4-F6F2-934D-8310-050EE061F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<sst xmlns="http://schemas.openxmlformats.org/spreadsheetml/2006/main" count="5" uniqueCount="5">
  <si>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wavelength</t>
  </si>
  <si>
    <t>blue-nelder</t>
  </si>
  <si>
    <t>blue-lbfgs</t>
  </si>
  <si>
    <t>blue-slsqp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</si>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</sst>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0285-6DD8-674E-9942-706A80EBFF4A}">
  <dimension ref="A1:E32"/>
  <sheetViews>
    <sheetView tabSelected="1" workbookViewId="0">
      <selection activeCell="H10" sqref="H10"/>
    </sheetView>
  </sheetViews>
  <sheetFormatPr baseColWidth="10" defaultRowHeight="16" x14ac:dyDescent="0.2"/>
  <cols>
    <col min="1" max="1" width="10.1640625" bestFit="1" customWidth="1"/>
    <col min="2" max="4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2">
      <c r="A2">
        <v>400</v>
      </c>
      <c r="B2">
        <v>0.27844111367873048</v>
      </c>
      <c r="C2">
        <v>0.24801459895778191</v>
      </c>
      <c r="D2">
        <v>0.25317158332666312</v>
      </c>
      <c r="E2">
        <f>24.5483600000001/100</f>
        <v>0.245483600000001</v>
      </c>
    </row>
    <row r="3" spans="1:5" x14ac:dyDescent="0.2">
      <c r="A3">
        <v>410</v>
      </c>
      <c r="B3">
        <v>0.23567510439657091</v>
      </c>
      <c r="C3">
        <v>0.22191782221822859</v>
      </c>
      <c r="D3">
        <v>0.22765979495588379</v>
      </c>
      <c r="E3">
        <f>21.2180400000002/100</f>
        <v>0.21218040000000202</v>
      </c>
    </row>
    <row r="4" spans="1:5" x14ac:dyDescent="0.2">
      <c r="A4">
        <v>420</v>
      </c>
      <c r="B4">
        <v>0.21889323403412331</v>
      </c>
      <c r="C4">
        <v>0.20573317555382961</v>
      </c>
      <c r="D4">
        <v>0.2113305180213125</v>
      </c>
      <c r="E4">
        <f>19.9594623655914/100</f>
        <v>0.19959462365591399</v>
      </c>
    </row>
    <row r="5" spans="1:5" x14ac:dyDescent="0.2">
      <c r="A5">
        <v>430</v>
      </c>
      <c r="B5">
        <v>0.21945153908868209</v>
      </c>
      <c r="C5">
        <v>0.20335495795322869</v>
      </c>
      <c r="D5">
        <v>0.20808991747596151</v>
      </c>
      <c r="E5">
        <f>20.3061827956989/100</f>
        <v>0.20306182795698899</v>
      </c>
    </row>
    <row r="6" spans="1:5" x14ac:dyDescent="0.2">
      <c r="A6">
        <v>440</v>
      </c>
      <c r="B6">
        <v>0.21986389791430661</v>
      </c>
      <c r="C6">
        <v>0.20354924279643</v>
      </c>
      <c r="D6">
        <v>0.20794125090188531</v>
      </c>
      <c r="E6">
        <f>21.2155735492577/100</f>
        <v>0.21215573549257702</v>
      </c>
    </row>
    <row r="7" spans="1:5" x14ac:dyDescent="0.2">
      <c r="A7">
        <v>450</v>
      </c>
      <c r="B7">
        <v>0.21742771688675319</v>
      </c>
      <c r="C7">
        <v>0.20296297592386539</v>
      </c>
      <c r="D7">
        <v>0.20697720347512641</v>
      </c>
      <c r="E7">
        <f>21.8113550135502/100</f>
        <v>0.21811355013550202</v>
      </c>
    </row>
    <row r="8" spans="1:5" x14ac:dyDescent="0.2">
      <c r="A8">
        <v>460</v>
      </c>
      <c r="B8">
        <v>0.2138438119378521</v>
      </c>
      <c r="C8">
        <v>0.2022393867633914</v>
      </c>
      <c r="D8">
        <v>0.20595685082543019</v>
      </c>
      <c r="E8">
        <f>22.9542005420054/100</f>
        <v>0.22954200542005398</v>
      </c>
    </row>
    <row r="9" spans="1:5" x14ac:dyDescent="0.2">
      <c r="A9">
        <v>470</v>
      </c>
      <c r="B9">
        <v>0.20499346865811549</v>
      </c>
      <c r="C9">
        <v>0.19422925612779521</v>
      </c>
      <c r="D9">
        <v>0.19732962815598221</v>
      </c>
      <c r="E9">
        <f>21.57/100</f>
        <v>0.2157</v>
      </c>
    </row>
    <row r="10" spans="1:5" x14ac:dyDescent="0.2">
      <c r="A10">
        <v>480</v>
      </c>
      <c r="B10">
        <v>0.1989174110957129</v>
      </c>
      <c r="C10">
        <v>0.19304210441968159</v>
      </c>
      <c r="D10">
        <v>0.19641844027861</v>
      </c>
      <c r="E10">
        <f>21.4106420765027/100</f>
        <v>0.21410642076502701</v>
      </c>
    </row>
    <row r="11" spans="1:5" x14ac:dyDescent="0.2">
      <c r="A11">
        <v>490</v>
      </c>
      <c r="B11">
        <v>0.18942059304437411</v>
      </c>
      <c r="C11">
        <v>0.1860395940366103</v>
      </c>
      <c r="D11">
        <v>0.1898370616027541</v>
      </c>
      <c r="E11">
        <f>19.3926063100137/100</f>
        <v>0.19392606310013702</v>
      </c>
    </row>
    <row r="12" spans="1:5" x14ac:dyDescent="0.2">
      <c r="A12">
        <v>500</v>
      </c>
      <c r="B12">
        <v>0.1808943870160627</v>
      </c>
      <c r="C12">
        <v>0.18178385671575281</v>
      </c>
      <c r="D12">
        <v>0.18656440777963729</v>
      </c>
      <c r="E12">
        <f>17.9802203856749/100</f>
        <v>0.179802203856749</v>
      </c>
    </row>
    <row r="13" spans="1:5" x14ac:dyDescent="0.2">
      <c r="A13">
        <v>510</v>
      </c>
      <c r="B13">
        <v>0.17201766498289961</v>
      </c>
      <c r="C13">
        <v>0.1764829995120113</v>
      </c>
      <c r="D13">
        <v>0.18238919338337639</v>
      </c>
      <c r="E13">
        <f>16.9503596127248/100</f>
        <v>0.169503596127248</v>
      </c>
    </row>
    <row r="14" spans="1:5" x14ac:dyDescent="0.2">
      <c r="A14">
        <v>520</v>
      </c>
      <c r="B14">
        <v>0.16366720512521499</v>
      </c>
      <c r="C14">
        <v>0.1710006799108445</v>
      </c>
      <c r="D14">
        <v>0.17758617887809161</v>
      </c>
      <c r="E14">
        <f>15.7965006915629/100</f>
        <v>0.15796500691562898</v>
      </c>
    </row>
    <row r="15" spans="1:5" x14ac:dyDescent="0.2">
      <c r="A15">
        <v>530</v>
      </c>
      <c r="B15">
        <v>0.15450109102882509</v>
      </c>
      <c r="C15">
        <v>0.16332781474935459</v>
      </c>
      <c r="D15">
        <v>0.1697454054986188</v>
      </c>
      <c r="E15">
        <f>14.521867219917/100</f>
        <v>0.14521867219917001</v>
      </c>
    </row>
    <row r="16" spans="1:5" x14ac:dyDescent="0.2">
      <c r="A16">
        <v>540</v>
      </c>
      <c r="B16">
        <v>0.145810140057612</v>
      </c>
      <c r="C16">
        <v>0.1562082625846605</v>
      </c>
      <c r="D16">
        <v>0.16224492033920909</v>
      </c>
      <c r="E16">
        <f>14.0389818688982/100</f>
        <v>0.14038981868898198</v>
      </c>
    </row>
    <row r="17" spans="1:5" x14ac:dyDescent="0.2">
      <c r="A17">
        <v>550</v>
      </c>
      <c r="B17">
        <v>0.13770417968606241</v>
      </c>
      <c r="C17">
        <v>0.1483418105192745</v>
      </c>
      <c r="D17">
        <v>0.1540357160506432</v>
      </c>
      <c r="E17">
        <f>13.7012885154062/100</f>
        <v>0.13701288515406199</v>
      </c>
    </row>
    <row r="18" spans="1:5" x14ac:dyDescent="0.2">
      <c r="A18">
        <v>560</v>
      </c>
      <c r="B18">
        <v>0.13078465236263279</v>
      </c>
      <c r="C18">
        <v>0.13991098413375749</v>
      </c>
      <c r="D18">
        <v>0.14526343558250979</v>
      </c>
      <c r="E18">
        <f>13.3433333333333/100</f>
        <v>0.13343333333333299</v>
      </c>
    </row>
    <row r="19" spans="1:5" x14ac:dyDescent="0.2">
      <c r="A19">
        <v>570</v>
      </c>
      <c r="B19">
        <v>0.12587964927351339</v>
      </c>
      <c r="C19">
        <v>0.13385916381284571</v>
      </c>
      <c r="D19">
        <v>0.13899471385353521</v>
      </c>
      <c r="E19">
        <f>12.9927285513361/100</f>
        <v>0.129927285513361</v>
      </c>
    </row>
    <row r="20" spans="1:5" x14ac:dyDescent="0.2">
      <c r="A20">
        <v>580</v>
      </c>
      <c r="B20">
        <v>0.12163155767201179</v>
      </c>
      <c r="C20">
        <v>0.1289817953179066</v>
      </c>
      <c r="D20">
        <v>0.1338721921523417</v>
      </c>
      <c r="E20">
        <f>12.7619632768362/100</f>
        <v>0.127619632768362</v>
      </c>
    </row>
    <row r="21" spans="1:5" x14ac:dyDescent="0.2">
      <c r="A21">
        <v>590</v>
      </c>
      <c r="B21">
        <v>0.1211757454134067</v>
      </c>
      <c r="C21">
        <v>0.13015383657100471</v>
      </c>
      <c r="D21">
        <v>0.1369908990843331</v>
      </c>
      <c r="E21">
        <f>12.7791914893617/100</f>
        <v>0.12779191489361699</v>
      </c>
    </row>
    <row r="22" spans="1:5" x14ac:dyDescent="0.2">
      <c r="A22">
        <v>600</v>
      </c>
      <c r="B22">
        <v>0.1238336574765171</v>
      </c>
      <c r="C22">
        <v>0.13466520751671329</v>
      </c>
      <c r="D22">
        <v>0.14515583803837431</v>
      </c>
      <c r="E22">
        <f>12.7873758865248/100</f>
        <v>0.12787375886524799</v>
      </c>
    </row>
    <row r="23" spans="1:5" x14ac:dyDescent="0.2">
      <c r="A23">
        <v>610</v>
      </c>
      <c r="B23">
        <v>0.12801270117360411</v>
      </c>
      <c r="C23">
        <v>0.14001036963531241</v>
      </c>
      <c r="D23">
        <v>0.153586453329663</v>
      </c>
      <c r="E23">
        <f>12.7624501424502/100</f>
        <v>0.12762450142450199</v>
      </c>
    </row>
    <row r="24" spans="1:5" x14ac:dyDescent="0.2">
      <c r="A24">
        <v>620</v>
      </c>
      <c r="B24">
        <v>0.13011668594957501</v>
      </c>
      <c r="C24">
        <v>0.14305850009495891</v>
      </c>
      <c r="D24">
        <v>0.15867023663593671</v>
      </c>
      <c r="E24">
        <f>12.4035488505747/100</f>
        <v>0.124035488505747</v>
      </c>
    </row>
    <row r="25" spans="1:5" x14ac:dyDescent="0.2">
      <c r="A25">
        <v>630</v>
      </c>
      <c r="B25">
        <v>0.12991528533367391</v>
      </c>
      <c r="C25">
        <v>0.14392520270080389</v>
      </c>
      <c r="D25">
        <v>0.16058042078698051</v>
      </c>
      <c r="E25">
        <f>12.4073563218391/100</f>
        <v>0.124073563218391</v>
      </c>
    </row>
    <row r="26" spans="1:5" x14ac:dyDescent="0.2">
      <c r="A26">
        <v>640</v>
      </c>
      <c r="B26">
        <v>0.12785603774009721</v>
      </c>
      <c r="C26">
        <v>0.14235466182569359</v>
      </c>
      <c r="D26">
        <v>0.15931944118744129</v>
      </c>
      <c r="E26">
        <f>12.3806896551724/100</f>
        <v>0.123806896551724</v>
      </c>
    </row>
    <row r="27" spans="1:5" x14ac:dyDescent="0.2">
      <c r="A27">
        <v>650</v>
      </c>
      <c r="B27">
        <v>0.12839635404106581</v>
      </c>
      <c r="C27">
        <v>0.14320696191778551</v>
      </c>
      <c r="D27">
        <v>0.16045681238249701</v>
      </c>
      <c r="E27">
        <f>12.8186956521739/100</f>
        <v>0.128186956521739</v>
      </c>
    </row>
    <row r="28" spans="1:5" x14ac:dyDescent="0.2">
      <c r="A28">
        <v>660</v>
      </c>
      <c r="B28">
        <v>0.13462632763325399</v>
      </c>
      <c r="C28">
        <v>0.14665473045700009</v>
      </c>
      <c r="D28">
        <v>0.1640250929280663</v>
      </c>
      <c r="E28">
        <f>13.4246433770015/100</f>
        <v>0.13424643377001499</v>
      </c>
    </row>
    <row r="29" spans="1:5" x14ac:dyDescent="0.2">
      <c r="A29">
        <v>670</v>
      </c>
      <c r="B29">
        <v>0.14893687823607371</v>
      </c>
      <c r="C29">
        <v>0.15300840851967731</v>
      </c>
      <c r="D29">
        <v>0.170395950277199</v>
      </c>
      <c r="E29">
        <f>13.7615429403202/100</f>
        <v>0.13761542940320201</v>
      </c>
    </row>
    <row r="30" spans="1:5" x14ac:dyDescent="0.2">
      <c r="A30">
        <v>680</v>
      </c>
      <c r="B30">
        <v>0.17000683302933881</v>
      </c>
      <c r="C30">
        <v>0.163040957569272</v>
      </c>
      <c r="D30">
        <v>0.18006402902562549</v>
      </c>
      <c r="E30">
        <f>14.1008333333333/100</f>
        <v>0.14100833333333301</v>
      </c>
    </row>
    <row r="31" spans="1:5" x14ac:dyDescent="0.2">
      <c r="A31">
        <v>690</v>
      </c>
      <c r="B31">
        <v>0.18849056062860101</v>
      </c>
      <c r="C31">
        <v>0.17073763684352269</v>
      </c>
      <c r="D31">
        <v>0.1871777262865171</v>
      </c>
      <c r="E31">
        <f>14.4624522760646/100</f>
        <v>0.144624522760646</v>
      </c>
    </row>
    <row r="32" spans="1:5" x14ac:dyDescent="0.2">
      <c r="A32">
        <v>700</v>
      </c>
      <c r="B32">
        <v>0.1994278127469947</v>
      </c>
      <c r="C32">
        <v>0.174255592250322</v>
      </c>
      <c r="D32">
        <v>0.1900713611496882</v>
      </c>
      <c r="E32">
        <f>15.0006901615272/100</f>
        <v>0.150006901615272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Kimea Ketab</dc:creator>
  <cp:lastModifiedBy>Kimea Ketab</cp:lastModifiedBy>
  <dcterms:created xsi:type="dcterms:W3CDTF">2024-06-01T01:05:10Z</dcterms:created>
  <dcterms:modified xsi:type="dcterms:W3CDTF">2024-06-01T01:15:41Z</dcterms:modified>
</cp:coreProperties>
</file>