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kimea/Desktop/"/>
    </mc:Choice>
  </mc:AlternateContent>
  <xr:revisionPtr revIDLastSave="0" documentId="13_ncr:1_{028AAA09-A3CD-8245-A527-A999A59CF548}" xr6:coauthVersionLast="47" xr6:coauthVersionMax="47" xr10:uidLastSave="{00000000-0000-0000-0000-000000000000}"/>
  <bookViews>
    <workbookView xWindow="0" yWindow="500" windowWidth="12880" windowHeight="146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<sst xmlns="http://schemas.openxmlformats.org/spreadsheetml/2006/main" count="5" uniqueCount="5">
  <si>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wavelength</t>
  </si>
  <si>
    <t>blue4-nelder</t>
  </si>
  <si>
    <t>blue</t>
  </si>
  <si>
    <t>blue4-sls</t>
  </si>
  <si>
    <t>blue4-lbfgs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</si>
</sst>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workbookViewId="0">
      <selection activeCell="F1" sqref="F1:F1048576"/>
    </sheetView>
  </sheetViews>
  <sheetFormatPr baseColWidth="10" defaultColWidth="8.83203125" defaultRowHeight="15" x14ac:dyDescent="0.2"/>
  <cols>
    <col min="1" max="1" width="10.1640625" bestFit="1" customWidth="1"/>
    <col min="2" max="4" width="12.1640625" bestFit="1" customWidth="1"/>
  </cols>
  <sheetData>
    <row r="1" spans="1:5" x14ac:dyDescent="0.2">
      <c r="A1" s="1" t="s">
        <v>0</v>
      </c>
      <c r="B1" s="1" t="s">
        <v>1</v>
      </c>
      <c r="C1" s="1" t="s">
        <v>4</v>
      </c>
      <c r="D1" s="1" t="s">
        <v>3</v>
      </c>
      <c r="E1" t="s">
        <v>2</v>
      </c>
    </row>
    <row r="2" spans="1:5" x14ac:dyDescent="0.2">
      <c r="A2">
        <v>400</v>
      </c>
      <c r="B2">
        <v>0.2585585978584265</v>
      </c>
      <c r="C2">
        <v>0.23603733626261561</v>
      </c>
      <c r="D2">
        <v>0.23518675727992261</v>
      </c>
      <c r="E2">
        <f>24.5483600000001/100</f>
        <v>0.245483600000001</v>
      </c>
    </row>
    <row r="3" spans="1:5" x14ac:dyDescent="0.2">
      <c r="A3">
        <v>410</v>
      </c>
      <c r="B3">
        <v>0.23522328592271161</v>
      </c>
      <c r="C3">
        <v>0.22502974042020049</v>
      </c>
      <c r="D3">
        <v>0.22614455780874021</v>
      </c>
      <c r="E3">
        <f>21.2180400000002/100</f>
        <v>0.21218040000000202</v>
      </c>
    </row>
    <row r="4" spans="1:5" x14ac:dyDescent="0.2">
      <c r="A4">
        <v>420</v>
      </c>
      <c r="B4">
        <v>0.2185356080921014</v>
      </c>
      <c r="C4">
        <v>0.20718991713844551</v>
      </c>
      <c r="D4">
        <v>0.20751198433558651</v>
      </c>
      <c r="E4">
        <f>19.9594623655914/100</f>
        <v>0.19959462365591399</v>
      </c>
    </row>
    <row r="5" spans="1:5" x14ac:dyDescent="0.2">
      <c r="A5">
        <v>430</v>
      </c>
      <c r="B5">
        <v>0.21504322132354209</v>
      </c>
      <c r="C5">
        <v>0.20214838110076069</v>
      </c>
      <c r="D5">
        <v>0.20119823241331969</v>
      </c>
      <c r="E5">
        <f>20.3061827956989/100</f>
        <v>0.20306182795698899</v>
      </c>
    </row>
    <row r="6" spans="1:5" x14ac:dyDescent="0.2">
      <c r="A6">
        <v>440</v>
      </c>
      <c r="B6">
        <v>0.2132143451511837</v>
      </c>
      <c r="C6">
        <v>0.2010091467134601</v>
      </c>
      <c r="D6">
        <v>0.1987123719834453</v>
      </c>
      <c r="E6">
        <f>21.2155735492577/100</f>
        <v>0.21215573549257702</v>
      </c>
    </row>
    <row r="7" spans="1:5" x14ac:dyDescent="0.2">
      <c r="A7">
        <v>450</v>
      </c>
      <c r="B7">
        <v>0.2098125649037795</v>
      </c>
      <c r="C7">
        <v>0.20092910355254609</v>
      </c>
      <c r="D7">
        <v>0.19760275072063541</v>
      </c>
      <c r="E7">
        <f>21.8113550135502/100</f>
        <v>0.21811355013550202</v>
      </c>
    </row>
    <row r="8" spans="1:5" x14ac:dyDescent="0.2">
      <c r="A8">
        <v>460</v>
      </c>
      <c r="B8">
        <v>0.20516538923990521</v>
      </c>
      <c r="C8">
        <v>0.20242317258900611</v>
      </c>
      <c r="D8">
        <v>0.198649621542308</v>
      </c>
      <c r="E8">
        <f>22.9542005420054/100</f>
        <v>0.22954200542005398</v>
      </c>
    </row>
    <row r="9" spans="1:5" x14ac:dyDescent="0.2">
      <c r="A9">
        <v>470</v>
      </c>
      <c r="B9">
        <v>0.19380363091324809</v>
      </c>
      <c r="C9">
        <v>0.19380520713696239</v>
      </c>
      <c r="D9">
        <v>0.18908380356942159</v>
      </c>
      <c r="E9">
        <f>21.57/100</f>
        <v>0.2157</v>
      </c>
    </row>
    <row r="10" spans="1:5" x14ac:dyDescent="0.2">
      <c r="A10">
        <v>480</v>
      </c>
      <c r="B10">
        <v>0.18994205663712219</v>
      </c>
      <c r="C10">
        <v>0.19626327661600171</v>
      </c>
      <c r="D10">
        <v>0.1911186519986153</v>
      </c>
      <c r="E10">
        <f>21.4106420765027/100</f>
        <v>0.21410642076502701</v>
      </c>
    </row>
    <row r="11" spans="1:5" x14ac:dyDescent="0.2">
      <c r="A11">
        <v>490</v>
      </c>
      <c r="B11">
        <v>0.18090108905936211</v>
      </c>
      <c r="C11">
        <v>0.1903076085014718</v>
      </c>
      <c r="D11">
        <v>0.18460122797244</v>
      </c>
      <c r="E11">
        <f>19.3926063100137/100</f>
        <v>0.19392606310013702</v>
      </c>
    </row>
    <row r="12" spans="1:5" x14ac:dyDescent="0.2">
      <c r="A12">
        <v>500</v>
      </c>
      <c r="B12">
        <v>0.17478085918686609</v>
      </c>
      <c r="C12">
        <v>0.18906603220891249</v>
      </c>
      <c r="D12">
        <v>0.18287926780117361</v>
      </c>
      <c r="E12">
        <f>17.9802203856749/100</f>
        <v>0.179802203856749</v>
      </c>
    </row>
    <row r="13" spans="1:5" x14ac:dyDescent="0.2">
      <c r="A13">
        <v>510</v>
      </c>
      <c r="B13">
        <v>0.16897045555914239</v>
      </c>
      <c r="C13">
        <v>0.18586531711837581</v>
      </c>
      <c r="D13">
        <v>0.17922353151088091</v>
      </c>
      <c r="E13">
        <f>16.9503596127248/100</f>
        <v>0.169503596127248</v>
      </c>
    </row>
    <row r="14" spans="1:5" x14ac:dyDescent="0.2">
      <c r="A14">
        <v>520</v>
      </c>
      <c r="B14">
        <v>0.16394849501905889</v>
      </c>
      <c r="C14">
        <v>0.18140283396442389</v>
      </c>
      <c r="D14">
        <v>0.1745553470703958</v>
      </c>
      <c r="E14">
        <f>15.7965006915629/100</f>
        <v>0.15796500691562898</v>
      </c>
    </row>
    <row r="15" spans="1:5" x14ac:dyDescent="0.2">
      <c r="A15">
        <v>530</v>
      </c>
      <c r="B15">
        <v>0.15637385744062601</v>
      </c>
      <c r="C15">
        <v>0.1735320789531434</v>
      </c>
      <c r="D15">
        <v>0.1668730745150738</v>
      </c>
      <c r="E15">
        <f>14.521867219917/100</f>
        <v>0.14521867219917001</v>
      </c>
    </row>
    <row r="16" spans="1:5" x14ac:dyDescent="0.2">
      <c r="A16">
        <v>540</v>
      </c>
      <c r="B16">
        <v>0.14920471720743461</v>
      </c>
      <c r="C16">
        <v>0.1666000324533938</v>
      </c>
      <c r="D16">
        <v>0.16037735320684951</v>
      </c>
      <c r="E16">
        <f>14.0389818688982/100</f>
        <v>0.14038981868898198</v>
      </c>
    </row>
    <row r="17" spans="1:5" x14ac:dyDescent="0.2">
      <c r="A17">
        <v>550</v>
      </c>
      <c r="B17">
        <v>0.1425308713162923</v>
      </c>
      <c r="C17">
        <v>0.15766799438564</v>
      </c>
      <c r="D17">
        <v>0.1518934167189461</v>
      </c>
      <c r="E17">
        <f>13.7012885154062/100</f>
        <v>0.13701288515406199</v>
      </c>
    </row>
    <row r="18" spans="1:5" x14ac:dyDescent="0.2">
      <c r="A18">
        <v>560</v>
      </c>
      <c r="B18">
        <v>0.13598320796733521</v>
      </c>
      <c r="C18">
        <v>0.14707906401000981</v>
      </c>
      <c r="D18">
        <v>0.14193146106767501</v>
      </c>
      <c r="E18">
        <f>13.3433333333333/100</f>
        <v>0.13343333333333299</v>
      </c>
    </row>
    <row r="19" spans="1:5" x14ac:dyDescent="0.2">
      <c r="A19">
        <v>570</v>
      </c>
      <c r="B19">
        <v>0.13060794301206971</v>
      </c>
      <c r="C19">
        <v>0.13993309656624439</v>
      </c>
      <c r="D19">
        <v>0.1358087391133839</v>
      </c>
      <c r="E19">
        <f>12.9927285513361/100</f>
        <v>0.129927285513361</v>
      </c>
    </row>
    <row r="20" spans="1:5" x14ac:dyDescent="0.2">
      <c r="A20">
        <v>580</v>
      </c>
      <c r="B20">
        <v>0.1251622706698157</v>
      </c>
      <c r="C20">
        <v>0.13591130147212169</v>
      </c>
      <c r="D20">
        <v>0.13384237327516049</v>
      </c>
      <c r="E20">
        <f>12.7619632768362/100</f>
        <v>0.127619632768362</v>
      </c>
    </row>
    <row r="21" spans="1:5" x14ac:dyDescent="0.2">
      <c r="A21">
        <v>590</v>
      </c>
      <c r="B21">
        <v>0.1224663482343519</v>
      </c>
      <c r="C21">
        <v>0.13774802436449909</v>
      </c>
      <c r="D21">
        <v>0.13973721396107669</v>
      </c>
      <c r="E21">
        <f>12.7791914893617/100</f>
        <v>0.12779191489361699</v>
      </c>
    </row>
    <row r="22" spans="1:5" x14ac:dyDescent="0.2">
      <c r="A22">
        <v>600</v>
      </c>
      <c r="B22">
        <v>0.1228049410194627</v>
      </c>
      <c r="C22">
        <v>0.14056025383774071</v>
      </c>
      <c r="D22">
        <v>0.14730600375231581</v>
      </c>
      <c r="E22">
        <f>12.7873758865248/100</f>
        <v>0.12787375886524799</v>
      </c>
    </row>
    <row r="23" spans="1:5" x14ac:dyDescent="0.2">
      <c r="A23">
        <v>610</v>
      </c>
      <c r="B23">
        <v>0.12841651862312881</v>
      </c>
      <c r="C23">
        <v>0.14499589364912979</v>
      </c>
      <c r="D23">
        <v>0.15553132031060909</v>
      </c>
      <c r="E23">
        <f>12.7624501424502/100</f>
        <v>0.12762450142450199</v>
      </c>
    </row>
    <row r="24" spans="1:5" x14ac:dyDescent="0.2">
      <c r="A24">
        <v>620</v>
      </c>
      <c r="B24">
        <v>0.13399715051969191</v>
      </c>
      <c r="C24">
        <v>0.14719802591662831</v>
      </c>
      <c r="D24">
        <v>0.15958264977428671</v>
      </c>
      <c r="E24">
        <f>12.4035488505747/100</f>
        <v>0.124035488505747</v>
      </c>
    </row>
    <row r="25" spans="1:5" x14ac:dyDescent="0.2">
      <c r="A25">
        <v>630</v>
      </c>
      <c r="B25">
        <v>0.1353156757600612</v>
      </c>
      <c r="C25">
        <v>0.1477040964970536</v>
      </c>
      <c r="D25">
        <v>0.1608850913206647</v>
      </c>
      <c r="E25">
        <f>12.4073563218391/100</f>
        <v>0.124073563218391</v>
      </c>
    </row>
    <row r="26" spans="1:5" x14ac:dyDescent="0.2">
      <c r="A26">
        <v>640</v>
      </c>
      <c r="B26">
        <v>0.1337435205944672</v>
      </c>
      <c r="C26">
        <v>0.1454633167259802</v>
      </c>
      <c r="D26">
        <v>0.1586251758344368</v>
      </c>
      <c r="E26">
        <f>12.3806896551724/100</f>
        <v>0.123806896551724</v>
      </c>
    </row>
    <row r="27" spans="1:5" x14ac:dyDescent="0.2">
      <c r="A27">
        <v>650</v>
      </c>
      <c r="B27">
        <v>0.13542454533200921</v>
      </c>
      <c r="C27">
        <v>0.14621306604261999</v>
      </c>
      <c r="D27">
        <v>0.15930068303060729</v>
      </c>
      <c r="E27">
        <f>12.8186956521739/100</f>
        <v>0.128186956521739</v>
      </c>
    </row>
    <row r="28" spans="1:5" x14ac:dyDescent="0.2">
      <c r="A28">
        <v>660</v>
      </c>
      <c r="B28">
        <v>0.14115119641772339</v>
      </c>
      <c r="C28">
        <v>0.147513864567829</v>
      </c>
      <c r="D28">
        <v>0.1600791695180411</v>
      </c>
      <c r="E28">
        <f>13.4246433770015/100</f>
        <v>0.13424643377001499</v>
      </c>
    </row>
    <row r="29" spans="1:5" x14ac:dyDescent="0.2">
      <c r="A29">
        <v>670</v>
      </c>
      <c r="B29">
        <v>0.15133420304549619</v>
      </c>
      <c r="C29">
        <v>0.14761788758830291</v>
      </c>
      <c r="D29">
        <v>0.15932079372692751</v>
      </c>
      <c r="E29">
        <f>13.7615429403202/100</f>
        <v>0.13761542940320201</v>
      </c>
    </row>
    <row r="30" spans="1:5" x14ac:dyDescent="0.2">
      <c r="A30">
        <v>680</v>
      </c>
      <c r="B30">
        <v>0.16487075385776029</v>
      </c>
      <c r="C30">
        <v>0.1499161988765669</v>
      </c>
      <c r="D30">
        <v>0.16078767687045131</v>
      </c>
      <c r="E30">
        <f>14.1008333333333/100</f>
        <v>0.14100833333333301</v>
      </c>
    </row>
    <row r="31" spans="1:5" x14ac:dyDescent="0.2">
      <c r="A31">
        <v>690</v>
      </c>
      <c r="B31">
        <v>0.1745883959938484</v>
      </c>
      <c r="C31">
        <v>0.1495313212665301</v>
      </c>
      <c r="D31">
        <v>0.15922487633818749</v>
      </c>
      <c r="E31">
        <f>14.4624522760646/100</f>
        <v>0.144624522760646</v>
      </c>
    </row>
    <row r="32" spans="1:5" x14ac:dyDescent="0.2">
      <c r="A32">
        <v>700</v>
      </c>
      <c r="B32">
        <v>0.1791216911593439</v>
      </c>
      <c r="C32">
        <v>0.1483173995855209</v>
      </c>
      <c r="D32">
        <v>0.15782456900617819</v>
      </c>
      <c r="E32">
        <f>15.0006901615272/100</f>
        <v>0.150006901615272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Kimea Ketab</cp:lastModifiedBy>
  <dcterms:created xsi:type="dcterms:W3CDTF">2024-06-01T01:42:27Z</dcterms:created>
  <dcterms:modified xsi:type="dcterms:W3CDTF">2024-06-01T01:48:28Z</dcterms:modified>
</cp:coreProperties>
</file>