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bli\Documents\GitHub\kowake\"/>
    </mc:Choice>
  </mc:AlternateContent>
  <xr:revisionPtr revIDLastSave="0" documentId="13_ncr:1_{BF1816BE-A1B5-43CF-82B1-1AE834D5ED8F}" xr6:coauthVersionLast="47" xr6:coauthVersionMax="47" xr10:uidLastSave="{00000000-0000-0000-0000-000000000000}"/>
  <bookViews>
    <workbookView xWindow="2790" yWindow="2460" windowWidth="24945" windowHeight="13320" xr2:uid="{00000000-000D-0000-FFFF-FFFF00000000}"/>
  </bookViews>
  <sheets>
    <sheet name="原紙" sheetId="2" r:id="rId1"/>
  </sheets>
  <definedNames>
    <definedName name="_xlnm.Print_Area" localSheetId="0">原紙!$F$1:$BE$25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4" i="2" l="1"/>
  <c r="AE19" i="2"/>
  <c r="AE18" i="2"/>
  <c r="AE17" i="2"/>
  <c r="AE16" i="2"/>
  <c r="AE15" i="2"/>
  <c r="AE14" i="2"/>
  <c r="AE13" i="2"/>
  <c r="AE12" i="2"/>
  <c r="AE11" i="2"/>
  <c r="AE10" i="2"/>
  <c r="AF10" i="2" s="1"/>
  <c r="BC2" i="2"/>
  <c r="BA2" i="2"/>
  <c r="AY2" i="2"/>
  <c r="AK11" i="2" l="1"/>
  <c r="AF11" i="2"/>
  <c r="AF13" i="2"/>
  <c r="AK13" i="2"/>
  <c r="AK15" i="2"/>
  <c r="AF15" i="2"/>
  <c r="AF16" i="2"/>
  <c r="AK16" i="2"/>
  <c r="AF17" i="2"/>
  <c r="AK17" i="2"/>
  <c r="AK19" i="2"/>
  <c r="AF19" i="2"/>
  <c r="AF14" i="2"/>
  <c r="AK14" i="2"/>
  <c r="AE20" i="2"/>
  <c r="AK10" i="2"/>
  <c r="AF18" i="2"/>
  <c r="AK18" i="2"/>
  <c r="AF12" i="2"/>
  <c r="AK12" i="2"/>
  <c r="AE21" i="2" l="1"/>
  <c r="AE23" i="2" s="1"/>
  <c r="AF20" i="2"/>
  <c r="AK20" i="2" s="1"/>
  <c r="AF21" i="2" l="1"/>
  <c r="AK21" i="2" s="1"/>
  <c r="AF23" i="2"/>
  <c r="AK23" i="2"/>
</calcChain>
</file>

<file path=xl/sharedStrings.xml><?xml version="1.0" encoding="utf-8"?>
<sst xmlns="http://schemas.openxmlformats.org/spreadsheetml/2006/main" count="49" uniqueCount="47">
  <si>
    <t>有</t>
    <rPh sb="0" eb="1">
      <t>ア</t>
    </rPh>
    <phoneticPr fontId="19"/>
  </si>
  <si>
    <t>要</t>
    <rPh sb="0" eb="1">
      <t>ヨウ</t>
    </rPh>
    <phoneticPr fontId="19"/>
  </si>
  <si>
    <t>○</t>
    <phoneticPr fontId="19"/>
  </si>
  <si>
    <t>切り捨て</t>
    <rPh sb="0" eb="1">
      <t>キ</t>
    </rPh>
    <rPh sb="2" eb="3">
      <t>ス</t>
    </rPh>
    <phoneticPr fontId="19"/>
  </si>
  <si>
    <t>無</t>
    <rPh sb="0" eb="1">
      <t>ム</t>
    </rPh>
    <phoneticPr fontId="19"/>
  </si>
  <si>
    <t>不要</t>
    <rPh sb="0" eb="2">
      <t>フヨウ</t>
    </rPh>
    <phoneticPr fontId="19"/>
  </si>
  <si>
    <t>四捨五入</t>
    <rPh sb="0" eb="4">
      <t>シシャゴニュウ</t>
    </rPh>
    <phoneticPr fontId="19"/>
  </si>
  <si>
    <t>切り上げ</t>
    <rPh sb="0" eb="1">
      <t>キ</t>
    </rPh>
    <rPh sb="2" eb="3">
      <t>ア</t>
    </rPh>
    <phoneticPr fontId="19"/>
  </si>
  <si>
    <t>令和</t>
    <rPh sb="0" eb="2">
      <t>レイワ</t>
    </rPh>
    <phoneticPr fontId="19"/>
  </si>
  <si>
    <t>年</t>
    <rPh sb="0" eb="1">
      <t>ネン</t>
    </rPh>
    <phoneticPr fontId="19"/>
  </si>
  <si>
    <t>月</t>
    <rPh sb="0" eb="1">
      <t>ガツ</t>
    </rPh>
    <phoneticPr fontId="19"/>
  </si>
  <si>
    <t>日</t>
    <rPh sb="0" eb="1">
      <t>ニチ</t>
    </rPh>
    <phoneticPr fontId="19"/>
  </si>
  <si>
    <t>様</t>
    <rPh sb="0" eb="1">
      <t>サマ</t>
    </rPh>
    <phoneticPr fontId="19"/>
  </si>
  <si>
    <t>調剤用医薬品分譲願</t>
    <phoneticPr fontId="19"/>
  </si>
  <si>
    <t>処方調剤に必要なため、下記の医薬品を分譲くださるようお願い致します。</t>
    <rPh sb="0" eb="2">
      <t>ショホウ</t>
    </rPh>
    <rPh sb="2" eb="4">
      <t>チョウザイ</t>
    </rPh>
    <rPh sb="5" eb="7">
      <t>ヒツヨウ</t>
    </rPh>
    <rPh sb="11" eb="13">
      <t>カキ</t>
    </rPh>
    <rPh sb="14" eb="17">
      <t>イヤクヒン</t>
    </rPh>
    <rPh sb="18" eb="20">
      <t>ブンジョウ</t>
    </rPh>
    <rPh sb="27" eb="28">
      <t>ネガ</t>
    </rPh>
    <rPh sb="29" eb="30">
      <t>イタ</t>
    </rPh>
    <phoneticPr fontId="19"/>
  </si>
  <si>
    <t>医薬品名</t>
    <rPh sb="0" eb="3">
      <t>イヤクヒン</t>
    </rPh>
    <rPh sb="3" eb="4">
      <t>メイ</t>
    </rPh>
    <phoneticPr fontId="19"/>
  </si>
  <si>
    <t>数量</t>
    <phoneticPr fontId="19"/>
  </si>
  <si>
    <t>単位</t>
    <phoneticPr fontId="19"/>
  </si>
  <si>
    <t>単価</t>
    <rPh sb="0" eb="2">
      <t>タンカ</t>
    </rPh>
    <phoneticPr fontId="19"/>
  </si>
  <si>
    <t>価　格</t>
    <rPh sb="0" eb="1">
      <t>アタイ</t>
    </rPh>
    <rPh sb="2" eb="3">
      <t>カク</t>
    </rPh>
    <phoneticPr fontId="19"/>
  </si>
  <si>
    <t>添付文書</t>
    <rPh sb="0" eb="2">
      <t>テンプ</t>
    </rPh>
    <rPh sb="2" eb="4">
      <t>ブンショ</t>
    </rPh>
    <phoneticPr fontId="19"/>
  </si>
  <si>
    <t>規制区分</t>
    <rPh sb="0" eb="2">
      <t>キセイ</t>
    </rPh>
    <rPh sb="2" eb="4">
      <t>クブン</t>
    </rPh>
    <phoneticPr fontId="19"/>
  </si>
  <si>
    <t>Lｏｔ.No.</t>
    <phoneticPr fontId="19"/>
  </si>
  <si>
    <t>使用期限</t>
    <rPh sb="0" eb="2">
      <t>シヨウ</t>
    </rPh>
    <rPh sb="2" eb="4">
      <t>キゲン</t>
    </rPh>
    <phoneticPr fontId="19"/>
  </si>
  <si>
    <t>（保険薬価）</t>
    <rPh sb="1" eb="3">
      <t>ホケン</t>
    </rPh>
    <rPh sb="3" eb="5">
      <t>ヤッカ</t>
    </rPh>
    <phoneticPr fontId="19"/>
  </si>
  <si>
    <t>要・不要</t>
    <rPh sb="0" eb="1">
      <t>ヨウ</t>
    </rPh>
    <rPh sb="2" eb="4">
      <t>フヨウ</t>
    </rPh>
    <phoneticPr fontId="19"/>
  </si>
  <si>
    <t>麻</t>
    <phoneticPr fontId="19"/>
  </si>
  <si>
    <t>覚</t>
    <phoneticPr fontId="19"/>
  </si>
  <si>
    <t>向</t>
    <phoneticPr fontId="19"/>
  </si>
  <si>
    <t>生</t>
    <rPh sb="0" eb="1">
      <t>セイ</t>
    </rPh>
    <phoneticPr fontId="19"/>
  </si>
  <si>
    <t>毒</t>
    <phoneticPr fontId="19"/>
  </si>
  <si>
    <t>劇</t>
    <rPh sb="0" eb="1">
      <t>ゲキ</t>
    </rPh>
    <phoneticPr fontId="19"/>
  </si>
  <si>
    <t>習</t>
    <rPh sb="0" eb="1">
      <t>ナラ</t>
    </rPh>
    <phoneticPr fontId="19"/>
  </si>
  <si>
    <t>小　計</t>
    <rPh sb="0" eb="1">
      <t>ショウ</t>
    </rPh>
    <rPh sb="2" eb="3">
      <t>ケイ</t>
    </rPh>
    <phoneticPr fontId="19"/>
  </si>
  <si>
    <t>消費税</t>
    <rPh sb="0" eb="3">
      <t>ショウヒゼイ</t>
    </rPh>
    <phoneticPr fontId="19"/>
  </si>
  <si>
    <t>福岡市福岡区福岡町１丁目２－３</t>
    <rPh sb="0" eb="2">
      <t>フクオカ</t>
    </rPh>
    <rPh sb="2" eb="3">
      <t>シ</t>
    </rPh>
    <rPh sb="3" eb="5">
      <t>フクオカ</t>
    </rPh>
    <rPh sb="5" eb="6">
      <t>ク</t>
    </rPh>
    <rPh sb="6" eb="8">
      <t>フクオカ</t>
    </rPh>
    <rPh sb="8" eb="9">
      <t>チョウ</t>
    </rPh>
    <rPh sb="10" eb="12">
      <t>チョウメ</t>
    </rPh>
    <phoneticPr fontId="19"/>
  </si>
  <si>
    <t>容器代</t>
    <rPh sb="0" eb="2">
      <t>ヨウキ</t>
    </rPh>
    <rPh sb="2" eb="3">
      <t>ダイ</t>
    </rPh>
    <phoneticPr fontId="19"/>
  </si>
  <si>
    <t>合　計</t>
    <rPh sb="0" eb="1">
      <t>ゴウ</t>
    </rPh>
    <rPh sb="2" eb="3">
      <t>ケイ</t>
    </rPh>
    <phoneticPr fontId="19"/>
  </si>
  <si>
    <t xml:space="preserve">薬局開設許可番号 </t>
    <rPh sb="0" eb="2">
      <t>ヤッキョク</t>
    </rPh>
    <rPh sb="2" eb="4">
      <t>カイセツ</t>
    </rPh>
    <rPh sb="4" eb="6">
      <t>キョカ</t>
    </rPh>
    <rPh sb="6" eb="8">
      <t>バンゴウ</t>
    </rPh>
    <phoneticPr fontId="19"/>
  </si>
  <si>
    <t>薬剤師</t>
    <rPh sb="0" eb="3">
      <t>ヤクザイシ</t>
    </rPh>
    <phoneticPr fontId="19"/>
  </si>
  <si>
    <t>薬剤　師太郎</t>
    <rPh sb="0" eb="2">
      <t>ヤクザイ</t>
    </rPh>
    <rPh sb="3" eb="4">
      <t>シ</t>
    </rPh>
    <rPh sb="4" eb="6">
      <t>タロウ</t>
    </rPh>
    <phoneticPr fontId="19"/>
  </si>
  <si>
    <t>印</t>
    <rPh sb="0" eb="1">
      <t>イン</t>
    </rPh>
    <phoneticPr fontId="19"/>
  </si>
  <si>
    <t>TEL</t>
    <phoneticPr fontId="19"/>
  </si>
  <si>
    <t>000-000-0000</t>
    <phoneticPr fontId="19"/>
  </si>
  <si>
    <t>FAX</t>
    <phoneticPr fontId="19"/>
  </si>
  <si>
    <t>888-888-8888</t>
    <phoneticPr fontId="19"/>
  </si>
  <si>
    <t>門前薬局　福岡町１丁目店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</si>
</sst>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.##"/>
  </numFmts>
  <fonts count="2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明朝"/>
      <family val="1"/>
      <charset val="128"/>
    </font>
    <font>
      <sz val="12"/>
      <color theme="1"/>
      <name val="ＭＳ Ｐ明朝"/>
      <family val="1"/>
      <charset val="128"/>
    </font>
    <font>
      <sz val="14"/>
      <color theme="1"/>
      <name val="ＭＳ Ｐ明朝"/>
      <family val="1"/>
      <charset val="128"/>
    </font>
    <font>
      <sz val="18"/>
      <color theme="1"/>
      <name val="ＭＳ Ｐ明朝"/>
      <family val="1"/>
      <charset val="128"/>
    </font>
    <font>
      <sz val="16"/>
      <color theme="1"/>
      <name val="ＭＳ Ｐ明朝"/>
      <family val="1"/>
      <charset val="128"/>
    </font>
    <font>
      <sz val="9"/>
      <color theme="1"/>
      <name val="ＭＳ Ｐ明朝"/>
      <family val="1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20" fillId="0" borderId="0" xfId="0" applyFont="1">
      <alignment vertical="center"/>
    </xf>
    <xf numFmtId="176" fontId="21" fillId="0" borderId="0" xfId="0" applyNumberFormat="1" applyFont="1" applyProtection="1">
      <alignment vertical="center"/>
      <protection locked="0"/>
    </xf>
    <xf numFmtId="0" fontId="22" fillId="0" borderId="10" xfId="0" applyFont="1" applyBorder="1" applyAlignment="1">
      <alignment horizontal="center" vertical="center"/>
    </xf>
    <xf numFmtId="0" fontId="23" fillId="0" borderId="0" xfId="0" applyFont="1">
      <alignment vertical="center"/>
    </xf>
    <xf numFmtId="0" fontId="20" fillId="0" borderId="11" xfId="0" applyFont="1" applyBorder="1">
      <alignment vertical="center"/>
    </xf>
    <xf numFmtId="0" fontId="20" fillId="0" borderId="17" xfId="0" applyFont="1" applyBorder="1">
      <alignment vertical="center"/>
    </xf>
    <xf numFmtId="0" fontId="20" fillId="0" borderId="18" xfId="0" applyFont="1" applyBorder="1">
      <alignment vertical="center"/>
    </xf>
    <xf numFmtId="177" fontId="20" fillId="0" borderId="19" xfId="0" applyNumberFormat="1" applyFont="1" applyBorder="1" applyAlignment="1">
      <alignment horizontal="left" vertical="center"/>
    </xf>
    <xf numFmtId="0" fontId="20" fillId="0" borderId="11" xfId="0" applyFont="1" applyBorder="1" applyAlignment="1" applyProtection="1">
      <alignment horizontal="center" vertical="center"/>
      <protection locked="0"/>
    </xf>
    <xf numFmtId="0" fontId="20" fillId="0" borderId="13" xfId="0" applyFont="1" applyBorder="1" applyAlignment="1">
      <alignment horizontal="center" vertical="center"/>
    </xf>
    <xf numFmtId="177" fontId="20" fillId="0" borderId="14" xfId="0" applyNumberFormat="1" applyFont="1" applyBorder="1" applyAlignment="1">
      <alignment horizontal="left" vertical="center"/>
    </xf>
    <xf numFmtId="0" fontId="20" fillId="0" borderId="19" xfId="0" applyFont="1" applyBorder="1" applyProtection="1">
      <alignment vertical="center"/>
      <protection locked="0"/>
    </xf>
    <xf numFmtId="0" fontId="20" fillId="0" borderId="14" xfId="0" applyFont="1" applyBorder="1">
      <alignment vertical="center"/>
    </xf>
    <xf numFmtId="0" fontId="20" fillId="0" borderId="18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 applyProtection="1">
      <alignment horizontal="left" vertical="center" shrinkToFit="1"/>
      <protection locked="0"/>
    </xf>
    <xf numFmtId="14" fontId="20" fillId="0" borderId="17" xfId="0" applyNumberFormat="1" applyFont="1" applyBorder="1" applyAlignment="1" applyProtection="1">
      <alignment horizontal="center" vertical="center"/>
      <protection locked="0"/>
    </xf>
    <xf numFmtId="14" fontId="20" fillId="0" borderId="18" xfId="0" applyNumberFormat="1" applyFont="1" applyBorder="1" applyAlignment="1" applyProtection="1">
      <alignment horizontal="center" vertical="center"/>
      <protection locked="0"/>
    </xf>
    <xf numFmtId="14" fontId="20" fillId="0" borderId="19" xfId="0" applyNumberFormat="1" applyFont="1" applyBorder="1" applyAlignment="1" applyProtection="1">
      <alignment horizontal="center" vertical="center"/>
      <protection locked="0"/>
    </xf>
    <xf numFmtId="0" fontId="20" fillId="0" borderId="12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0" borderId="17" xfId="0" applyFont="1" applyBorder="1" applyAlignment="1" applyProtection="1">
      <alignment horizontal="center" vertical="center" shrinkToFit="1"/>
      <protection locked="0"/>
    </xf>
    <xf numFmtId="0" fontId="20" fillId="0" borderId="18" xfId="0" applyFont="1" applyBorder="1" applyAlignment="1" applyProtection="1">
      <alignment horizontal="center" vertical="center" shrinkToFit="1"/>
      <protection locked="0"/>
    </xf>
    <xf numFmtId="0" fontId="20" fillId="0" borderId="19" xfId="0" applyFont="1" applyBorder="1" applyAlignment="1" applyProtection="1">
      <alignment horizontal="center" vertical="center" shrinkToFit="1"/>
      <protection locked="0"/>
    </xf>
    <xf numFmtId="0" fontId="20" fillId="0" borderId="13" xfId="0" applyFont="1" applyBorder="1" applyAlignment="1">
      <alignment horizontal="center" vertical="center" shrinkToFit="1"/>
    </xf>
    <xf numFmtId="0" fontId="20" fillId="0" borderId="13" xfId="0" applyFont="1" applyBorder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right" vertical="center" shrinkToFit="1"/>
      <protection locked="0"/>
    </xf>
    <xf numFmtId="0" fontId="22" fillId="0" borderId="0" xfId="0" applyFont="1" applyAlignment="1" applyProtection="1">
      <alignment horizontal="left" vertical="center" shrinkToFit="1"/>
      <protection locked="0"/>
    </xf>
    <xf numFmtId="0" fontId="25" fillId="0" borderId="0" xfId="0" applyFont="1" applyAlignment="1" applyProtection="1">
      <alignment horizontal="center" vertical="center"/>
      <protection locked="0"/>
    </xf>
    <xf numFmtId="0" fontId="20" fillId="0" borderId="17" xfId="0" applyFont="1" applyBorder="1" applyAlignment="1">
      <alignment horizontal="right" vertical="center"/>
    </xf>
    <xf numFmtId="0" fontId="20" fillId="0" borderId="18" xfId="0" applyFont="1" applyBorder="1" applyAlignment="1">
      <alignment horizontal="right" vertical="center"/>
    </xf>
    <xf numFmtId="0" fontId="20" fillId="0" borderId="17" xfId="0" applyFont="1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20" fillId="0" borderId="17" xfId="0" applyFont="1" applyBorder="1" applyAlignment="1" applyProtection="1">
      <alignment horizontal="right" vertical="center"/>
      <protection locked="0"/>
    </xf>
    <xf numFmtId="0" fontId="20" fillId="0" borderId="18" xfId="0" applyFont="1" applyBorder="1" applyAlignment="1" applyProtection="1">
      <alignment horizontal="right" vertical="center"/>
      <protection locked="0"/>
    </xf>
    <xf numFmtId="0" fontId="24" fillId="0" borderId="0" xfId="0" applyFont="1" applyAlignment="1" applyProtection="1">
      <alignment horizontal="center" vertical="center" shrinkToFit="1"/>
      <protection locked="0"/>
    </xf>
    <xf numFmtId="0" fontId="20" fillId="0" borderId="19" xfId="0" applyFont="1" applyBorder="1" applyAlignment="1">
      <alignment horizontal="center" vertical="center"/>
    </xf>
    <xf numFmtId="0" fontId="20" fillId="0" borderId="0" xfId="0" applyFont="1" applyAlignment="1" applyProtection="1">
      <alignment horizontal="center" vertical="center"/>
      <protection locked="0"/>
    </xf>
    <xf numFmtId="0" fontId="20" fillId="0" borderId="17" xfId="0" applyFont="1" applyBorder="1" applyAlignment="1" applyProtection="1">
      <alignment horizontal="center" vertical="center" wrapText="1"/>
      <protection locked="0"/>
    </xf>
    <xf numFmtId="0" fontId="0" fillId="0" borderId="18" xfId="0" applyBorder="1" applyAlignment="1" applyProtection="1">
      <alignment wrapText="1"/>
      <protection locked="0"/>
    </xf>
    <xf numFmtId="0" fontId="0" fillId="0" borderId="19" xfId="0" applyBorder="1" applyAlignment="1" applyProtection="1">
      <alignment wrapText="1"/>
      <protection locked="0"/>
    </xf>
    <xf numFmtId="0" fontId="20" fillId="0" borderId="17" xfId="0" applyFont="1" applyBorder="1" applyAlignment="1" applyProtection="1">
      <alignment horizontal="center" vertical="center"/>
      <protection locked="0"/>
    </xf>
    <xf numFmtId="0" fontId="20" fillId="0" borderId="18" xfId="0" applyFont="1" applyBorder="1" applyAlignment="1" applyProtection="1">
      <alignment horizontal="center" vertical="center"/>
      <protection locked="0"/>
    </xf>
    <xf numFmtId="0" fontId="20" fillId="0" borderId="19" xfId="0" applyFont="1" applyBorder="1" applyAlignment="1" applyProtection="1">
      <alignment horizontal="center" vertical="center"/>
      <protection locked="0"/>
    </xf>
    <xf numFmtId="0" fontId="20" fillId="0" borderId="19" xfId="0" applyFont="1" applyBorder="1" applyAlignment="1" applyProtection="1">
      <alignment horizontal="center" vertical="center" wrapText="1"/>
      <protection locked="0"/>
    </xf>
    <xf numFmtId="1" fontId="20" fillId="0" borderId="17" xfId="0" applyNumberFormat="1" applyFont="1" applyBorder="1">
      <alignment vertical="center"/>
    </xf>
    <xf numFmtId="1" fontId="20" fillId="0" borderId="18" xfId="0" applyNumberFormat="1" applyFont="1" applyBorder="1">
      <alignment vertical="center"/>
    </xf>
    <xf numFmtId="0" fontId="0" fillId="0" borderId="19" xfId="0" applyBorder="1" applyAlignment="1" applyProtection="1"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1" fillId="0" borderId="10" xfId="0" applyFont="1" applyBorder="1" applyAlignment="1" applyProtection="1">
      <alignment horizontal="center" vertical="center"/>
      <protection locked="0"/>
    </xf>
    <xf numFmtId="0" fontId="23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0" borderId="14" xfId="0" applyBorder="1" applyAlignment="1"/>
    <xf numFmtId="0" fontId="0" fillId="0" borderId="15" xfId="0" applyBorder="1" applyAlignment="1"/>
    <xf numFmtId="0" fontId="0" fillId="0" borderId="10" xfId="0" applyBorder="1" applyAlignment="1"/>
    <xf numFmtId="0" fontId="0" fillId="0" borderId="16" xfId="0" applyBorder="1" applyAlignment="1"/>
    <xf numFmtId="0" fontId="20" fillId="0" borderId="12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0" fillId="0" borderId="14" xfId="0" applyFont="1" applyBorder="1" applyAlignment="1">
      <alignment horizont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25"/>
  <sheetViews>
    <sheetView tabSelected="1" topLeftCell="E1" workbookViewId="0">
      <selection activeCell="F3" sqref="F3:W3"/>
    </sheetView>
  </sheetViews>
  <sheetFormatPr defaultRowHeight="13.5" x14ac:dyDescent="0.15"/>
  <cols>
    <col min="1" max="4" width="0" hidden="1" customWidth="1"/>
    <col min="5" max="30" width="2.625" customWidth="1"/>
    <col min="31" max="31" width="2.625" hidden="1" customWidth="1"/>
    <col min="32" max="36" width="2.625" customWidth="1"/>
    <col min="37" max="37" width="3.375" customWidth="1"/>
    <col min="38" max="40" width="3.125" customWidth="1"/>
    <col min="41" max="47" width="2.625" customWidth="1"/>
    <col min="48" max="48" width="2.125" customWidth="1"/>
    <col min="49" max="52" width="3.125" customWidth="1"/>
    <col min="53" max="53" width="4.125" customWidth="1"/>
    <col min="54" max="54" width="3.125" customWidth="1"/>
    <col min="55" max="55" width="4.125" customWidth="1"/>
    <col min="56" max="56" width="3.125" customWidth="1"/>
    <col min="57" max="57" width="1.875" customWidth="1"/>
  </cols>
  <sheetData>
    <row r="1" spans="1:57" ht="1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 ht="20.100000000000001" customHeight="1" x14ac:dyDescent="0.15">
      <c r="A2" s="1" t="s">
        <v>4</v>
      </c>
      <c r="B2" s="1" t="s">
        <v>5</v>
      </c>
      <c r="C2" s="1"/>
      <c r="D2" s="1" t="s">
        <v>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55" t="s">
        <v>8</v>
      </c>
      <c r="AX2" s="55"/>
      <c r="AY2" s="2">
        <f ca="1">VALUE(TEXT(TODAY(),"yyyy"))-2018</f>
        <v>5</v>
      </c>
      <c r="AZ2" s="16" t="s">
        <v>9</v>
      </c>
      <c r="BA2" s="2">
        <f ca="1">VALUE(TEXT(TODAY(),"mm"))</f>
        <v>10</v>
      </c>
      <c r="BB2" s="16" t="s">
        <v>10</v>
      </c>
      <c r="BC2" s="2">
        <f ca="1">VALUE(TEXT(TODAY(),"dd"))</f>
        <v>21</v>
      </c>
      <c r="BD2" s="16" t="s">
        <v>11</v>
      </c>
      <c r="BE2" s="1"/>
    </row>
    <row r="3" spans="1:57" ht="20.100000000000001" customHeight="1" x14ac:dyDescent="0.15">
      <c r="A3" s="1"/>
      <c r="B3" s="1"/>
      <c r="C3" s="1"/>
      <c r="D3" s="1" t="s">
        <v>7</v>
      </c>
      <c r="E3" s="1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3" t="s">
        <v>12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</row>
    <row r="4" spans="1:57" ht="15" customHeight="1" x14ac:dyDescent="0.15"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</row>
    <row r="5" spans="1:57" ht="19.5" customHeight="1" x14ac:dyDescent="0.15">
      <c r="E5" s="4"/>
      <c r="F5" s="57" t="s">
        <v>13</v>
      </c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</row>
    <row r="6" spans="1:57" ht="19.5" customHeight="1" x14ac:dyDescent="0.15">
      <c r="E6" s="1"/>
      <c r="F6" s="58" t="s">
        <v>14</v>
      </c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</row>
    <row r="7" spans="1:57" ht="15" customHeight="1" x14ac:dyDescent="0.15"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</row>
    <row r="8" spans="1:57" ht="18" customHeight="1" x14ac:dyDescent="0.15">
      <c r="E8" s="1"/>
      <c r="F8" s="22" t="s">
        <v>15</v>
      </c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4"/>
      <c r="U8" s="22" t="s">
        <v>16</v>
      </c>
      <c r="V8" s="23"/>
      <c r="W8" s="59"/>
      <c r="X8" s="22" t="s">
        <v>17</v>
      </c>
      <c r="Y8" s="24"/>
      <c r="Z8" s="63" t="s">
        <v>18</v>
      </c>
      <c r="AA8" s="64"/>
      <c r="AB8" s="64"/>
      <c r="AC8" s="64"/>
      <c r="AD8" s="65"/>
      <c r="AE8" s="22" t="s">
        <v>19</v>
      </c>
      <c r="AF8" s="23"/>
      <c r="AG8" s="23"/>
      <c r="AH8" s="23"/>
      <c r="AI8" s="23"/>
      <c r="AJ8" s="23"/>
      <c r="AK8" s="24"/>
      <c r="AL8" s="22" t="s">
        <v>20</v>
      </c>
      <c r="AM8" s="23"/>
      <c r="AN8" s="24"/>
      <c r="AO8" s="22" t="s">
        <v>21</v>
      </c>
      <c r="AP8" s="23"/>
      <c r="AQ8" s="23"/>
      <c r="AR8" s="23"/>
      <c r="AS8" s="23"/>
      <c r="AT8" s="23"/>
      <c r="AU8" s="24"/>
      <c r="AV8" s="22" t="s">
        <v>22</v>
      </c>
      <c r="AW8" s="23"/>
      <c r="AX8" s="23"/>
      <c r="AY8" s="23"/>
      <c r="AZ8" s="24"/>
      <c r="BA8" s="22" t="s">
        <v>23</v>
      </c>
      <c r="BB8" s="23"/>
      <c r="BC8" s="23"/>
      <c r="BD8" s="23"/>
      <c r="BE8" s="24"/>
    </row>
    <row r="9" spans="1:57" ht="18" customHeight="1" x14ac:dyDescent="0.15">
      <c r="E9" s="1"/>
      <c r="F9" s="25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7"/>
      <c r="U9" s="60"/>
      <c r="V9" s="61"/>
      <c r="W9" s="62"/>
      <c r="X9" s="25"/>
      <c r="Y9" s="27"/>
      <c r="Z9" s="25" t="s">
        <v>24</v>
      </c>
      <c r="AA9" s="26"/>
      <c r="AB9" s="26"/>
      <c r="AC9" s="26"/>
      <c r="AD9" s="27"/>
      <c r="AE9" s="25"/>
      <c r="AF9" s="26"/>
      <c r="AG9" s="26"/>
      <c r="AH9" s="26"/>
      <c r="AI9" s="26"/>
      <c r="AJ9" s="26"/>
      <c r="AK9" s="27"/>
      <c r="AL9" s="25" t="s">
        <v>25</v>
      </c>
      <c r="AM9" s="26"/>
      <c r="AN9" s="27"/>
      <c r="AO9" s="5" t="s">
        <v>26</v>
      </c>
      <c r="AP9" s="5" t="s">
        <v>27</v>
      </c>
      <c r="AQ9" s="5" t="s">
        <v>28</v>
      </c>
      <c r="AR9" s="5" t="s">
        <v>29</v>
      </c>
      <c r="AS9" s="5" t="s">
        <v>30</v>
      </c>
      <c r="AT9" s="6" t="s">
        <v>31</v>
      </c>
      <c r="AU9" s="5" t="s">
        <v>32</v>
      </c>
      <c r="AV9" s="25"/>
      <c r="AW9" s="26"/>
      <c r="AX9" s="26"/>
      <c r="AY9" s="26"/>
      <c r="AZ9" s="27"/>
      <c r="BA9" s="25"/>
      <c r="BB9" s="26"/>
      <c r="BC9" s="26"/>
      <c r="BD9" s="26"/>
      <c r="BE9" s="27"/>
    </row>
    <row r="10" spans="1:57" ht="27.75" customHeight="1" x14ac:dyDescent="0.15">
      <c r="E10" s="1"/>
      <c r="F10" s="45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7"/>
      <c r="U10" s="48"/>
      <c r="V10" s="49"/>
      <c r="W10" s="54"/>
      <c r="X10" s="45"/>
      <c r="Y10" s="51"/>
      <c r="Z10" s="48"/>
      <c r="AA10" s="49"/>
      <c r="AB10" s="49"/>
      <c r="AC10" s="49"/>
      <c r="AD10" s="50"/>
      <c r="AE10" s="7">
        <f>IF(ISERROR(Z10), 0, IF(OR(U10="", Z10="", NOT(ISNUMBER(Z10))), 0, U10*Z10))</f>
        <v>0</v>
      </c>
      <c r="AF10" s="52" t="str">
        <f>IF(AE10=0,"",INT(AE10))</f>
        <v/>
      </c>
      <c r="AG10" s="53"/>
      <c r="AH10" s="53"/>
      <c r="AI10" s="53"/>
      <c r="AJ10" s="53"/>
      <c r="AK10" s="8" t="str">
        <f>IF(AE10=0,"",IF(AE10-INT(AE10)=0,"",AE10-INT(AE10)))</f>
        <v/>
      </c>
      <c r="AL10" s="48"/>
      <c r="AM10" s="49"/>
      <c r="AN10" s="50"/>
      <c r="AO10" s="9"/>
      <c r="AP10" s="9"/>
      <c r="AQ10" s="9"/>
      <c r="AR10" s="9"/>
      <c r="AS10" s="9"/>
      <c r="AT10" s="9"/>
      <c r="AU10" s="9"/>
      <c r="AV10" s="28"/>
      <c r="AW10" s="29"/>
      <c r="AX10" s="29"/>
      <c r="AY10" s="29"/>
      <c r="AZ10" s="30"/>
      <c r="BA10" s="19"/>
      <c r="BB10" s="20"/>
      <c r="BC10" s="20"/>
      <c r="BD10" s="20"/>
      <c r="BE10" s="21"/>
    </row>
    <row r="11" spans="1:57" ht="27.75" customHeight="1" x14ac:dyDescent="0.15">
      <c r="E11" s="1"/>
      <c r="F11" s="45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7"/>
      <c r="U11" s="48"/>
      <c r="V11" s="49"/>
      <c r="W11" s="54"/>
      <c r="X11" s="45"/>
      <c r="Y11" s="51"/>
      <c r="Z11" s="48"/>
      <c r="AA11" s="49"/>
      <c r="AB11" s="49"/>
      <c r="AC11" s="49"/>
      <c r="AD11" s="50"/>
      <c r="AE11" s="7">
        <f t="shared" ref="AE11:AE19" si="0">IF(ISERROR(Z11), 0, IF(OR(U11="", Z11="", NOT(ISNUMBER(Z11))), 0, U11*Z11))</f>
        <v>0</v>
      </c>
      <c r="AF11" s="52" t="str">
        <f t="shared" ref="AF11:AF19" si="1">IF(AE11=0,"",INT(AE11))</f>
        <v/>
      </c>
      <c r="AG11" s="53"/>
      <c r="AH11" s="53"/>
      <c r="AI11" s="53"/>
      <c r="AJ11" s="53"/>
      <c r="AK11" s="8" t="str">
        <f t="shared" ref="AK11:AK19" si="2">IF(AE11=0,"",IF(AE11-INT(AE11)=0,"",AE11-INT(AE11)))</f>
        <v/>
      </c>
      <c r="AL11" s="48"/>
      <c r="AM11" s="49"/>
      <c r="AN11" s="50"/>
      <c r="AO11" s="9"/>
      <c r="AP11" s="9"/>
      <c r="AQ11" s="9"/>
      <c r="AR11" s="9"/>
      <c r="AS11" s="9"/>
      <c r="AT11" s="9"/>
      <c r="AU11" s="9"/>
      <c r="AV11" s="28"/>
      <c r="AW11" s="29"/>
      <c r="AX11" s="29"/>
      <c r="AY11" s="29"/>
      <c r="AZ11" s="30"/>
      <c r="BA11" s="19"/>
      <c r="BB11" s="20"/>
      <c r="BC11" s="20"/>
      <c r="BD11" s="20"/>
      <c r="BE11" s="21"/>
    </row>
    <row r="12" spans="1:57" ht="27.75" customHeight="1" x14ac:dyDescent="0.15">
      <c r="E12" s="1"/>
      <c r="F12" s="45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7"/>
      <c r="U12" s="48"/>
      <c r="V12" s="49"/>
      <c r="W12" s="54"/>
      <c r="X12" s="45"/>
      <c r="Y12" s="51"/>
      <c r="Z12" s="48"/>
      <c r="AA12" s="49"/>
      <c r="AB12" s="49"/>
      <c r="AC12" s="49"/>
      <c r="AD12" s="50"/>
      <c r="AE12" s="7">
        <f t="shared" si="0"/>
        <v>0</v>
      </c>
      <c r="AF12" s="52" t="str">
        <f t="shared" si="1"/>
        <v/>
      </c>
      <c r="AG12" s="53"/>
      <c r="AH12" s="53"/>
      <c r="AI12" s="53"/>
      <c r="AJ12" s="53"/>
      <c r="AK12" s="8" t="str">
        <f t="shared" si="2"/>
        <v/>
      </c>
      <c r="AL12" s="48"/>
      <c r="AM12" s="49"/>
      <c r="AN12" s="50"/>
      <c r="AO12" s="9"/>
      <c r="AP12" s="9"/>
      <c r="AQ12" s="9"/>
      <c r="AR12" s="9"/>
      <c r="AS12" s="9"/>
      <c r="AT12" s="9"/>
      <c r="AU12" s="9"/>
      <c r="AV12" s="28"/>
      <c r="AW12" s="29"/>
      <c r="AX12" s="29"/>
      <c r="AY12" s="29"/>
      <c r="AZ12" s="30"/>
      <c r="BA12" s="19"/>
      <c r="BB12" s="20"/>
      <c r="BC12" s="20"/>
      <c r="BD12" s="20"/>
      <c r="BE12" s="21"/>
    </row>
    <row r="13" spans="1:57" ht="27.75" customHeight="1" x14ac:dyDescent="0.15">
      <c r="E13" s="1"/>
      <c r="F13" s="45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7"/>
      <c r="U13" s="48"/>
      <c r="V13" s="49"/>
      <c r="W13" s="54"/>
      <c r="X13" s="45"/>
      <c r="Y13" s="51"/>
      <c r="Z13" s="48"/>
      <c r="AA13" s="49"/>
      <c r="AB13" s="49"/>
      <c r="AC13" s="49"/>
      <c r="AD13" s="50"/>
      <c r="AE13" s="7">
        <f t="shared" si="0"/>
        <v>0</v>
      </c>
      <c r="AF13" s="52" t="str">
        <f t="shared" si="1"/>
        <v/>
      </c>
      <c r="AG13" s="53"/>
      <c r="AH13" s="53"/>
      <c r="AI13" s="53"/>
      <c r="AJ13" s="53"/>
      <c r="AK13" s="8" t="str">
        <f t="shared" si="2"/>
        <v/>
      </c>
      <c r="AL13" s="48"/>
      <c r="AM13" s="49"/>
      <c r="AN13" s="50"/>
      <c r="AO13" s="9"/>
      <c r="AP13" s="9"/>
      <c r="AQ13" s="9"/>
      <c r="AR13" s="9"/>
      <c r="AS13" s="9"/>
      <c r="AT13" s="9"/>
      <c r="AU13" s="9"/>
      <c r="AV13" s="28"/>
      <c r="AW13" s="29"/>
      <c r="AX13" s="29"/>
      <c r="AY13" s="29"/>
      <c r="AZ13" s="30"/>
      <c r="BA13" s="19"/>
      <c r="BB13" s="20"/>
      <c r="BC13" s="20"/>
      <c r="BD13" s="20"/>
      <c r="BE13" s="21"/>
    </row>
    <row r="14" spans="1:57" ht="27.75" customHeight="1" x14ac:dyDescent="0.15">
      <c r="E14" s="1"/>
      <c r="F14" s="45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7"/>
      <c r="U14" s="48"/>
      <c r="V14" s="49"/>
      <c r="W14" s="54"/>
      <c r="X14" s="45"/>
      <c r="Y14" s="51"/>
      <c r="Z14" s="48"/>
      <c r="AA14" s="49"/>
      <c r="AB14" s="49"/>
      <c r="AC14" s="49"/>
      <c r="AD14" s="50"/>
      <c r="AE14" s="7">
        <f t="shared" si="0"/>
        <v>0</v>
      </c>
      <c r="AF14" s="52" t="str">
        <f t="shared" si="1"/>
        <v/>
      </c>
      <c r="AG14" s="53"/>
      <c r="AH14" s="53"/>
      <c r="AI14" s="53"/>
      <c r="AJ14" s="53"/>
      <c r="AK14" s="8" t="str">
        <f t="shared" si="2"/>
        <v/>
      </c>
      <c r="AL14" s="48"/>
      <c r="AM14" s="49"/>
      <c r="AN14" s="50"/>
      <c r="AO14" s="9"/>
      <c r="AP14" s="9"/>
      <c r="AQ14" s="9"/>
      <c r="AR14" s="9"/>
      <c r="AS14" s="9"/>
      <c r="AT14" s="9"/>
      <c r="AU14" s="9"/>
      <c r="AV14" s="28"/>
      <c r="AW14" s="29"/>
      <c r="AX14" s="29"/>
      <c r="AY14" s="29"/>
      <c r="AZ14" s="30"/>
      <c r="BA14" s="19"/>
      <c r="BB14" s="20"/>
      <c r="BC14" s="20"/>
      <c r="BD14" s="20"/>
      <c r="BE14" s="21"/>
    </row>
    <row r="15" spans="1:57" ht="27.75" customHeight="1" x14ac:dyDescent="0.15">
      <c r="E15" s="1"/>
      <c r="F15" s="45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7"/>
      <c r="U15" s="48"/>
      <c r="V15" s="49"/>
      <c r="W15" s="50"/>
      <c r="X15" s="45"/>
      <c r="Y15" s="51"/>
      <c r="Z15" s="48"/>
      <c r="AA15" s="49"/>
      <c r="AB15" s="49"/>
      <c r="AC15" s="49"/>
      <c r="AD15" s="50"/>
      <c r="AE15" s="7">
        <f t="shared" si="0"/>
        <v>0</v>
      </c>
      <c r="AF15" s="52" t="str">
        <f t="shared" si="1"/>
        <v/>
      </c>
      <c r="AG15" s="53"/>
      <c r="AH15" s="53"/>
      <c r="AI15" s="53"/>
      <c r="AJ15" s="53"/>
      <c r="AK15" s="8" t="str">
        <f t="shared" si="2"/>
        <v/>
      </c>
      <c r="AL15" s="48"/>
      <c r="AM15" s="49"/>
      <c r="AN15" s="50"/>
      <c r="AO15" s="9"/>
      <c r="AP15" s="9"/>
      <c r="AQ15" s="9"/>
      <c r="AR15" s="9"/>
      <c r="AS15" s="9"/>
      <c r="AT15" s="9"/>
      <c r="AU15" s="9"/>
      <c r="AV15" s="28"/>
      <c r="AW15" s="29"/>
      <c r="AX15" s="29"/>
      <c r="AY15" s="29"/>
      <c r="AZ15" s="30"/>
      <c r="BA15" s="19"/>
      <c r="BB15" s="20"/>
      <c r="BC15" s="20"/>
      <c r="BD15" s="20"/>
      <c r="BE15" s="21"/>
    </row>
    <row r="16" spans="1:57" ht="27.75" customHeight="1" x14ac:dyDescent="0.15">
      <c r="E16" s="1"/>
      <c r="F16" s="45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7"/>
      <c r="U16" s="48"/>
      <c r="V16" s="49"/>
      <c r="W16" s="50"/>
      <c r="X16" s="45"/>
      <c r="Y16" s="51"/>
      <c r="Z16" s="48"/>
      <c r="AA16" s="49"/>
      <c r="AB16" s="49"/>
      <c r="AC16" s="49"/>
      <c r="AD16" s="50"/>
      <c r="AE16" s="7">
        <f t="shared" si="0"/>
        <v>0</v>
      </c>
      <c r="AF16" s="52" t="str">
        <f t="shared" si="1"/>
        <v/>
      </c>
      <c r="AG16" s="53"/>
      <c r="AH16" s="53"/>
      <c r="AI16" s="53"/>
      <c r="AJ16" s="53"/>
      <c r="AK16" s="8" t="str">
        <f t="shared" si="2"/>
        <v/>
      </c>
      <c r="AL16" s="48"/>
      <c r="AM16" s="49"/>
      <c r="AN16" s="50"/>
      <c r="AO16" s="9"/>
      <c r="AP16" s="9"/>
      <c r="AQ16" s="9"/>
      <c r="AR16" s="9"/>
      <c r="AS16" s="9"/>
      <c r="AT16" s="9"/>
      <c r="AU16" s="9"/>
      <c r="AV16" s="28"/>
      <c r="AW16" s="29"/>
      <c r="AX16" s="29"/>
      <c r="AY16" s="29"/>
      <c r="AZ16" s="30"/>
      <c r="BA16" s="19"/>
      <c r="BB16" s="20"/>
      <c r="BC16" s="20"/>
      <c r="BD16" s="20"/>
      <c r="BE16" s="21"/>
    </row>
    <row r="17" spans="5:57" ht="27.75" customHeight="1" x14ac:dyDescent="0.15">
      <c r="E17" s="1"/>
      <c r="F17" s="45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7"/>
      <c r="U17" s="48"/>
      <c r="V17" s="49"/>
      <c r="W17" s="50"/>
      <c r="X17" s="45"/>
      <c r="Y17" s="51"/>
      <c r="Z17" s="48"/>
      <c r="AA17" s="49"/>
      <c r="AB17" s="49"/>
      <c r="AC17" s="49"/>
      <c r="AD17" s="50"/>
      <c r="AE17" s="7">
        <f t="shared" si="0"/>
        <v>0</v>
      </c>
      <c r="AF17" s="52" t="str">
        <f t="shared" si="1"/>
        <v/>
      </c>
      <c r="AG17" s="53"/>
      <c r="AH17" s="53"/>
      <c r="AI17" s="53"/>
      <c r="AJ17" s="53"/>
      <c r="AK17" s="8" t="str">
        <f t="shared" si="2"/>
        <v/>
      </c>
      <c r="AL17" s="48"/>
      <c r="AM17" s="49"/>
      <c r="AN17" s="50"/>
      <c r="AO17" s="9"/>
      <c r="AP17" s="9"/>
      <c r="AQ17" s="9"/>
      <c r="AR17" s="9"/>
      <c r="AS17" s="9"/>
      <c r="AT17" s="9"/>
      <c r="AU17" s="9"/>
      <c r="AV17" s="28"/>
      <c r="AW17" s="29"/>
      <c r="AX17" s="29"/>
      <c r="AY17" s="29"/>
      <c r="AZ17" s="30"/>
      <c r="BA17" s="19"/>
      <c r="BB17" s="20"/>
      <c r="BC17" s="20"/>
      <c r="BD17" s="20"/>
      <c r="BE17" s="21"/>
    </row>
    <row r="18" spans="5:57" ht="27.75" customHeight="1" x14ac:dyDescent="0.15">
      <c r="E18" s="1"/>
      <c r="F18" s="45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7"/>
      <c r="U18" s="48"/>
      <c r="V18" s="49"/>
      <c r="W18" s="50"/>
      <c r="X18" s="45"/>
      <c r="Y18" s="51"/>
      <c r="Z18" s="48"/>
      <c r="AA18" s="49"/>
      <c r="AB18" s="49"/>
      <c r="AC18" s="49"/>
      <c r="AD18" s="50"/>
      <c r="AE18" s="7">
        <f t="shared" si="0"/>
        <v>0</v>
      </c>
      <c r="AF18" s="52" t="str">
        <f t="shared" si="1"/>
        <v/>
      </c>
      <c r="AG18" s="53"/>
      <c r="AH18" s="53"/>
      <c r="AI18" s="53"/>
      <c r="AJ18" s="53"/>
      <c r="AK18" s="8" t="str">
        <f t="shared" si="2"/>
        <v/>
      </c>
      <c r="AL18" s="48"/>
      <c r="AM18" s="49"/>
      <c r="AN18" s="50"/>
      <c r="AO18" s="9"/>
      <c r="AP18" s="9"/>
      <c r="AQ18" s="9"/>
      <c r="AR18" s="9"/>
      <c r="AS18" s="9"/>
      <c r="AT18" s="9"/>
      <c r="AU18" s="9"/>
      <c r="AV18" s="28"/>
      <c r="AW18" s="29"/>
      <c r="AX18" s="29"/>
      <c r="AY18" s="29"/>
      <c r="AZ18" s="30"/>
      <c r="BA18" s="19"/>
      <c r="BB18" s="20"/>
      <c r="BC18" s="20"/>
      <c r="BD18" s="20"/>
      <c r="BE18" s="21"/>
    </row>
    <row r="19" spans="5:57" ht="27.75" customHeight="1" x14ac:dyDescent="0.15">
      <c r="E19" s="1"/>
      <c r="F19" s="45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7"/>
      <c r="U19" s="48"/>
      <c r="V19" s="49"/>
      <c r="W19" s="50"/>
      <c r="X19" s="45"/>
      <c r="Y19" s="51"/>
      <c r="Z19" s="48"/>
      <c r="AA19" s="49"/>
      <c r="AB19" s="49"/>
      <c r="AC19" s="49"/>
      <c r="AD19" s="50"/>
      <c r="AE19" s="7">
        <f t="shared" si="0"/>
        <v>0</v>
      </c>
      <c r="AF19" s="52" t="str">
        <f t="shared" si="1"/>
        <v/>
      </c>
      <c r="AG19" s="53"/>
      <c r="AH19" s="53"/>
      <c r="AI19" s="53"/>
      <c r="AJ19" s="53"/>
      <c r="AK19" s="8" t="str">
        <f t="shared" si="2"/>
        <v/>
      </c>
      <c r="AL19" s="48"/>
      <c r="AM19" s="49"/>
      <c r="AN19" s="50"/>
      <c r="AO19" s="9"/>
      <c r="AP19" s="9"/>
      <c r="AQ19" s="9"/>
      <c r="AR19" s="9"/>
      <c r="AS19" s="9"/>
      <c r="AT19" s="9"/>
      <c r="AU19" s="9"/>
      <c r="AV19" s="28"/>
      <c r="AW19" s="29"/>
      <c r="AX19" s="29"/>
      <c r="AY19" s="29"/>
      <c r="AZ19" s="30"/>
      <c r="BA19" s="19"/>
      <c r="BB19" s="20"/>
      <c r="BC19" s="20"/>
      <c r="BD19" s="20"/>
      <c r="BE19" s="21"/>
    </row>
    <row r="20" spans="5:57" ht="24.75" customHeight="1" x14ac:dyDescent="0.15"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22" t="s">
        <v>33</v>
      </c>
      <c r="AA20" s="23"/>
      <c r="AB20" s="23"/>
      <c r="AC20" s="23"/>
      <c r="AD20" s="24"/>
      <c r="AE20" s="10">
        <f>SUM(AE10:AE19)</f>
        <v>0</v>
      </c>
      <c r="AF20" s="36" t="str">
        <f>IF(AE20=0, "", INT(AE20))</f>
        <v/>
      </c>
      <c r="AG20" s="37"/>
      <c r="AH20" s="37"/>
      <c r="AI20" s="37"/>
      <c r="AJ20" s="37"/>
      <c r="AK20" s="11" t="str">
        <f>IF(OR(AE20=0, AE20=AF20), "", AE20-INT(AE20))</f>
        <v/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</row>
    <row r="21" spans="5:57" ht="24.75" customHeight="1" x14ac:dyDescent="0.15"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38" t="s">
        <v>34</v>
      </c>
      <c r="AA21" s="39"/>
      <c r="AB21" s="39"/>
      <c r="AC21" s="39"/>
      <c r="AD21" s="12" t="s">
        <v>0</v>
      </c>
      <c r="AE21" s="10">
        <f>IF(AD21&lt;&gt;A1, 0, AE20*0.1)</f>
        <v>0</v>
      </c>
      <c r="AF21" s="36" t="str">
        <f>IF(OR(AD21&lt;&gt;A1, AE20=0), "", INT(AE21))</f>
        <v/>
      </c>
      <c r="AG21" s="37"/>
      <c r="AH21" s="37"/>
      <c r="AI21" s="37"/>
      <c r="AJ21" s="37"/>
      <c r="AK21" s="11" t="str">
        <f>IF(OR(AD21&lt;&gt;A1, AE20=0, AE21=AF21), "", AE21-INT(AE21))</f>
        <v/>
      </c>
      <c r="AL21" s="1"/>
      <c r="AM21" s="1"/>
      <c r="AN21" s="34" t="s">
        <v>35</v>
      </c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</row>
    <row r="22" spans="5:57" ht="24.75" customHeight="1" x14ac:dyDescent="0.15"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22" t="s">
        <v>36</v>
      </c>
      <c r="AA22" s="23"/>
      <c r="AB22" s="23"/>
      <c r="AC22" s="23"/>
      <c r="AD22" s="24"/>
      <c r="AE22" s="10"/>
      <c r="AF22" s="40"/>
      <c r="AG22" s="41"/>
      <c r="AH22" s="41"/>
      <c r="AI22" s="41"/>
      <c r="AJ22" s="41"/>
      <c r="AK22" s="13"/>
      <c r="AL22" s="1"/>
      <c r="AM22" s="1"/>
      <c r="AN22" s="42" t="s">
        <v>46</v>
      </c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</row>
    <row r="23" spans="5:57" ht="24.75" customHeight="1" x14ac:dyDescent="0.15"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38" t="s">
        <v>37</v>
      </c>
      <c r="AA23" s="39"/>
      <c r="AB23" s="39"/>
      <c r="AC23" s="39"/>
      <c r="AD23" s="43"/>
      <c r="AE23" s="14">
        <f>AE20+AE21+AF22</f>
        <v>0</v>
      </c>
      <c r="AF23" s="36" t="str">
        <f>IF(AE23=0, "", IF(AF24=D1, INT(AE23), IF(AF24=D2, INT(AE23+0.5), IF(AF24=D3,CEILING(AE23, 1),INT(AE23)))))</f>
        <v/>
      </c>
      <c r="AG23" s="37"/>
      <c r="AH23" s="37"/>
      <c r="AI23" s="37"/>
      <c r="AJ23" s="37"/>
      <c r="AK23" s="8" t="str">
        <f>IF(OR(AF24&lt;&gt;"", AE23=0), "", AE23-INT(AE23))</f>
        <v/>
      </c>
      <c r="AL23" s="1"/>
      <c r="AM23" s="1"/>
      <c r="AN23" s="44" t="s">
        <v>38</v>
      </c>
      <c r="AO23" s="44"/>
      <c r="AP23" s="44"/>
      <c r="AQ23" s="44"/>
      <c r="AR23" s="44"/>
      <c r="AS23" s="44"/>
      <c r="AT23" s="44"/>
      <c r="AU23" s="44"/>
      <c r="AV23" s="44"/>
      <c r="AW23" s="44"/>
      <c r="AX23" s="18">
        <v>999999</v>
      </c>
      <c r="AY23" s="18"/>
      <c r="AZ23" s="18"/>
      <c r="BA23" s="18"/>
      <c r="BB23" s="18"/>
      <c r="BC23" s="18"/>
      <c r="BD23" s="18"/>
      <c r="BE23" s="18"/>
    </row>
    <row r="24" spans="5:57" ht="24.75" customHeight="1" x14ac:dyDescent="0.15"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31" t="str">
        <f>IF(AF24="", "小数点丸めなし", "小数点以下")</f>
        <v>小数点以下</v>
      </c>
      <c r="AA24" s="31"/>
      <c r="AB24" s="31"/>
      <c r="AC24" s="31"/>
      <c r="AD24" s="31"/>
      <c r="AE24" s="15"/>
      <c r="AF24" s="32" t="s">
        <v>6</v>
      </c>
      <c r="AG24" s="32"/>
      <c r="AH24" s="32"/>
      <c r="AI24" s="32"/>
      <c r="AJ24" s="32"/>
      <c r="AK24" s="1"/>
      <c r="AL24" s="1"/>
      <c r="AM24" s="1"/>
      <c r="AN24" s="33" t="s">
        <v>39</v>
      </c>
      <c r="AO24" s="33"/>
      <c r="AP24" s="33"/>
      <c r="AQ24" s="33"/>
      <c r="AR24" s="33"/>
      <c r="AS24" s="34" t="s">
        <v>40</v>
      </c>
      <c r="AT24" s="34"/>
      <c r="AU24" s="34"/>
      <c r="AV24" s="34"/>
      <c r="AW24" s="34"/>
      <c r="AX24" s="34"/>
      <c r="AY24" s="34"/>
      <c r="AZ24" s="34"/>
      <c r="BA24" s="34"/>
      <c r="BB24" s="34"/>
      <c r="BC24" s="35" t="s">
        <v>41</v>
      </c>
      <c r="BD24" s="35"/>
      <c r="BE24" s="35"/>
    </row>
    <row r="25" spans="5:57" ht="24.75" customHeight="1" x14ac:dyDescent="0.15"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7" t="s">
        <v>42</v>
      </c>
      <c r="AO25" s="17"/>
      <c r="AP25" s="17"/>
      <c r="AQ25" s="18" t="s">
        <v>43</v>
      </c>
      <c r="AR25" s="18"/>
      <c r="AS25" s="18"/>
      <c r="AT25" s="18"/>
      <c r="AU25" s="18"/>
      <c r="AV25" s="18"/>
      <c r="AW25" s="18"/>
      <c r="AX25" s="17" t="s">
        <v>44</v>
      </c>
      <c r="AY25" s="17"/>
      <c r="AZ25" s="18" t="s">
        <v>45</v>
      </c>
      <c r="BA25" s="18"/>
      <c r="BB25" s="18"/>
      <c r="BC25" s="18"/>
      <c r="BD25" s="18"/>
      <c r="BE25" s="18"/>
    </row>
  </sheetData>
  <sheetProtection sheet="1" objects="1" scenarios="1"/>
  <mergeCells count="116">
    <mergeCell ref="AW2:AX2"/>
    <mergeCell ref="F3:W3"/>
    <mergeCell ref="F5:BE5"/>
    <mergeCell ref="F6:BE6"/>
    <mergeCell ref="F8:T9"/>
    <mergeCell ref="U8:W9"/>
    <mergeCell ref="X8:Y9"/>
    <mergeCell ref="Z8:AD8"/>
    <mergeCell ref="F11:T11"/>
    <mergeCell ref="U11:W11"/>
    <mergeCell ref="X11:Y11"/>
    <mergeCell ref="Z11:AD11"/>
    <mergeCell ref="AF11:AJ11"/>
    <mergeCell ref="AL11:AN11"/>
    <mergeCell ref="BA11:BE11"/>
    <mergeCell ref="F10:T10"/>
    <mergeCell ref="U10:W10"/>
    <mergeCell ref="X10:Y10"/>
    <mergeCell ref="Z10:AD10"/>
    <mergeCell ref="AF10:AJ10"/>
    <mergeCell ref="AL10:AN10"/>
    <mergeCell ref="AV8:AZ9"/>
    <mergeCell ref="AV10:AZ10"/>
    <mergeCell ref="AV11:AZ11"/>
    <mergeCell ref="F13:T13"/>
    <mergeCell ref="U13:W13"/>
    <mergeCell ref="X13:Y13"/>
    <mergeCell ref="Z13:AD13"/>
    <mergeCell ref="AF13:AJ13"/>
    <mergeCell ref="AL13:AN13"/>
    <mergeCell ref="BA13:BE13"/>
    <mergeCell ref="F12:T12"/>
    <mergeCell ref="U12:W12"/>
    <mergeCell ref="X12:Y12"/>
    <mergeCell ref="Z12:AD12"/>
    <mergeCell ref="AF12:AJ12"/>
    <mergeCell ref="AL12:AN12"/>
    <mergeCell ref="AV12:AZ12"/>
    <mergeCell ref="AV13:AZ13"/>
    <mergeCell ref="BA12:BE12"/>
    <mergeCell ref="F15:T15"/>
    <mergeCell ref="U15:W15"/>
    <mergeCell ref="X15:Y15"/>
    <mergeCell ref="Z15:AD15"/>
    <mergeCell ref="AF15:AJ15"/>
    <mergeCell ref="AL15:AN15"/>
    <mergeCell ref="BA15:BE15"/>
    <mergeCell ref="F14:T14"/>
    <mergeCell ref="U14:W14"/>
    <mergeCell ref="X14:Y14"/>
    <mergeCell ref="Z14:AD14"/>
    <mergeCell ref="AF14:AJ14"/>
    <mergeCell ref="AL14:AN14"/>
    <mergeCell ref="AV14:AZ14"/>
    <mergeCell ref="BA14:BE14"/>
    <mergeCell ref="F17:T17"/>
    <mergeCell ref="U17:W17"/>
    <mergeCell ref="X17:Y17"/>
    <mergeCell ref="Z17:AD17"/>
    <mergeCell ref="AF17:AJ17"/>
    <mergeCell ref="AL17:AN17"/>
    <mergeCell ref="BA17:BE17"/>
    <mergeCell ref="F16:T16"/>
    <mergeCell ref="U16:W16"/>
    <mergeCell ref="X16:Y16"/>
    <mergeCell ref="Z16:AD16"/>
    <mergeCell ref="AF16:AJ16"/>
    <mergeCell ref="AL16:AN16"/>
    <mergeCell ref="BA16:BE16"/>
    <mergeCell ref="AV17:AZ17"/>
    <mergeCell ref="F19:T19"/>
    <mergeCell ref="U19:W19"/>
    <mergeCell ref="X19:Y19"/>
    <mergeCell ref="Z19:AD19"/>
    <mergeCell ref="AF19:AJ19"/>
    <mergeCell ref="AL19:AN19"/>
    <mergeCell ref="BA19:BE19"/>
    <mergeCell ref="F18:T18"/>
    <mergeCell ref="U18:W18"/>
    <mergeCell ref="X18:Y18"/>
    <mergeCell ref="Z18:AD18"/>
    <mergeCell ref="AF18:AJ18"/>
    <mergeCell ref="AL18:AN18"/>
    <mergeCell ref="BA18:BE18"/>
    <mergeCell ref="AV18:AZ18"/>
    <mergeCell ref="AV19:AZ19"/>
    <mergeCell ref="Z9:AD9"/>
    <mergeCell ref="AL9:AN9"/>
    <mergeCell ref="AV15:AZ15"/>
    <mergeCell ref="AV16:AZ16"/>
    <mergeCell ref="Z24:AD24"/>
    <mergeCell ref="AF24:AJ24"/>
    <mergeCell ref="AN24:AR24"/>
    <mergeCell ref="AS24:BB24"/>
    <mergeCell ref="BC24:BE24"/>
    <mergeCell ref="Z20:AD20"/>
    <mergeCell ref="AF20:AJ20"/>
    <mergeCell ref="Z21:AC21"/>
    <mergeCell ref="AF21:AJ21"/>
    <mergeCell ref="AN21:BE21"/>
    <mergeCell ref="Z22:AD22"/>
    <mergeCell ref="AF22:AJ22"/>
    <mergeCell ref="AN22:BE22"/>
    <mergeCell ref="Z23:AD23"/>
    <mergeCell ref="AF23:AJ23"/>
    <mergeCell ref="AN23:AW23"/>
    <mergeCell ref="AX23:BE23"/>
    <mergeCell ref="AN25:AP25"/>
    <mergeCell ref="AQ25:AW25"/>
    <mergeCell ref="AX25:AY25"/>
    <mergeCell ref="AZ25:BE25"/>
    <mergeCell ref="BA10:BE10"/>
    <mergeCell ref="AE8:AK9"/>
    <mergeCell ref="AL8:AN8"/>
    <mergeCell ref="AO8:AU8"/>
    <mergeCell ref="BA8:BE9"/>
  </mergeCells>
  <phoneticPr fontId="18"/>
  <dataValidations count="10">
    <dataValidation type="list" allowBlank="1" showInputMessage="1" showErrorMessage="1" sqref="AF24" xr:uid="{00000000-0002-0000-0000-000000000000}">
      <formula1>$D$1:$D$3</formula1>
    </dataValidation>
    <dataValidation type="list" allowBlank="1" showInputMessage="1" showErrorMessage="1" sqref="AO10:AU19" xr:uid="{00000000-0002-0000-0000-000001000000}">
      <formula1>$C$1</formula1>
    </dataValidation>
    <dataValidation operator="greaterThanOrEqual" allowBlank="1" showInputMessage="1" showErrorMessage="1" sqref="X10:Y19" xr:uid="{00000000-0002-0000-0000-000002000000}"/>
    <dataValidation type="decimal" operator="greaterThanOrEqual" allowBlank="1" showInputMessage="1" showErrorMessage="1" sqref="V19:W19 U10:U19 V10:W17 Z10:Z19" xr:uid="{00000000-0002-0000-0000-000003000000}">
      <formula1>0</formula1>
    </dataValidation>
    <dataValidation type="list" allowBlank="1" showInputMessage="1" showErrorMessage="1" sqref="AL10:AL19 AM10:AN17 AM19:AN19" xr:uid="{00000000-0002-0000-0000-000004000000}">
      <formula1>$B$1:$B$2</formula1>
    </dataValidation>
    <dataValidation type="list" showInputMessage="1" showErrorMessage="1" sqref="AD21" xr:uid="{00000000-0002-0000-0000-000005000000}">
      <formula1>$A$1:$A$2</formula1>
    </dataValidation>
    <dataValidation type="whole" operator="greaterThanOrEqual" allowBlank="1" showInputMessage="1" showErrorMessage="1" error="1 以上の整数を入力してください。" sqref="AY2" xr:uid="{00000000-0002-0000-0000-000006000000}">
      <formula1>1</formula1>
    </dataValidation>
    <dataValidation type="date" allowBlank="1" showInputMessage="1" showErrorMessage="1" error="正しい年月日を入力してください。" sqref="BA10:BA19 BB19:BE19 BB10:BE17" xr:uid="{00000000-0002-0000-0000-000007000000}">
      <formula1>1</formula1>
      <formula2>2958465</formula2>
    </dataValidation>
    <dataValidation type="whole" allowBlank="1" showInputMessage="1" showErrorMessage="1" error="1 ～ 31 の値を入力してください。" sqref="BC2" xr:uid="{00000000-0002-0000-0000-000008000000}">
      <formula1>1</formula1>
      <formula2>31</formula2>
    </dataValidation>
    <dataValidation type="whole" allowBlank="1" showInputMessage="1" showErrorMessage="1" error="1 ～ 12 の値を入力してください。" sqref="BA2" xr:uid="{00000000-0002-0000-0000-000009000000}">
      <formula1>1</formula1>
      <formula2>12</formula2>
    </dataValidation>
  </dataValidations>
  <printOptions horizontalCentered="1" verticalCentered="1"/>
  <pageMargins left="0.27559055118110237" right="0.27559055118110237" top="0.27559055118110237" bottom="0.27559055118110237" header="0.47244094488188981" footer="0.47244094488188981"/>
  <pageSetup paperSize="9" orientation="landscape" horizontalDpi="1200" verticalDpi="1200" r:id="rId1"/>
  <ignoredErrors>
    <ignoredError sqref="AY2 BA2 BC2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原紙</vt:lpstr>
      <vt:lpstr>原紙!Print_Area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GOB</dc:creator>
  <cp:lastModifiedBy>Kimitsuna Ura</cp:lastModifiedBy>
  <cp:lastPrinted>2023-03-10T09:26:29Z</cp:lastPrinted>
  <dcterms:created xsi:type="dcterms:W3CDTF">2023-03-10T07:17:38Z</dcterms:created>
  <dcterms:modified xsi:type="dcterms:W3CDTF">2023-10-21T08:40:08Z</dcterms:modified>
</cp:coreProperties>
</file>