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915" windowHeight="12720" activeTab="5"/>
  </bookViews>
  <sheets>
    <sheet name="통계표1" sheetId="1" r:id="rId1"/>
    <sheet name="통계표2" sheetId="2" r:id="rId2"/>
    <sheet name="통계표3" sheetId="3" r:id="rId3"/>
    <sheet name="통계표4" sheetId="4" r:id="rId4"/>
    <sheet name="통계표5" sheetId="5" r:id="rId5"/>
    <sheet name="통계표6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8">[1]교육07!$B$3:$J$10</definedName>
    <definedName name="_POP0506">#REF!</definedName>
    <definedName name="_Q1">[2]_Q1!$B$1:$U$19</definedName>
    <definedName name="A">[3]oecd가중치!#REF!</definedName>
    <definedName name="CO">[4]코드!$A$2:$B$109</definedName>
    <definedName name="COD">[4]코드!$G$1:$H$17</definedName>
    <definedName name="MID_POP04">#REF!</definedName>
    <definedName name="oecd">[5]oecd가중치!#REF!</definedName>
    <definedName name="_xlnm.Print_Area" localSheetId="0">통계표1!$A$1:$M$459</definedName>
    <definedName name="_xlnm.Print_Area" localSheetId="2">통계표3!$A$1:$L$174</definedName>
    <definedName name="_xlnm.Print_Area" localSheetId="3">통계표4!$A$1:$AF$37</definedName>
    <definedName name="_xlnm.Print_Area" localSheetId="4">통계표5!$A$1:$X$37</definedName>
    <definedName name="REG">[6]CODE!$E$1:$F$17</definedName>
    <definedName name="Sheet">#REF!</definedName>
    <definedName name="ㅠ">[3]oecd가중치!#REF!</definedName>
  </definedNames>
  <calcPr calcId="125725"/>
</workbook>
</file>

<file path=xl/calcChain.xml><?xml version="1.0" encoding="utf-8"?>
<calcChain xmlns="http://schemas.openxmlformats.org/spreadsheetml/2006/main">
  <c r="J145" i="3"/>
  <c r="L145"/>
  <c r="J146"/>
  <c r="L146"/>
  <c r="K89"/>
  <c r="I89"/>
  <c r="K30"/>
  <c r="K31"/>
  <c r="L172" l="1"/>
  <c r="K172"/>
  <c r="J172"/>
  <c r="I172"/>
  <c r="L114"/>
  <c r="K114"/>
  <c r="J114"/>
  <c r="I114"/>
  <c r="L57"/>
  <c r="K57"/>
  <c r="J57"/>
  <c r="I57"/>
  <c r="L171"/>
  <c r="K171"/>
  <c r="J171"/>
  <c r="I171"/>
  <c r="L170"/>
  <c r="K170"/>
  <c r="J170"/>
  <c r="I170"/>
  <c r="L169"/>
  <c r="K169"/>
  <c r="J169"/>
  <c r="I169"/>
  <c r="L168"/>
  <c r="K168"/>
  <c r="J168"/>
  <c r="I168"/>
  <c r="L167"/>
  <c r="K167"/>
  <c r="J167"/>
  <c r="I167"/>
  <c r="L166"/>
  <c r="K166"/>
  <c r="J166"/>
  <c r="I166"/>
  <c r="L165"/>
  <c r="K165"/>
  <c r="J165"/>
  <c r="I165"/>
  <c r="L164"/>
  <c r="K164"/>
  <c r="J164"/>
  <c r="I164"/>
  <c r="L163"/>
  <c r="K163"/>
  <c r="J163"/>
  <c r="I163"/>
  <c r="L162"/>
  <c r="K162"/>
  <c r="J162"/>
  <c r="I162"/>
  <c r="L161"/>
  <c r="K161"/>
  <c r="J161"/>
  <c r="I161"/>
  <c r="L160"/>
  <c r="K160"/>
  <c r="J160"/>
  <c r="I160"/>
  <c r="L159"/>
  <c r="K159"/>
  <c r="J159"/>
  <c r="I159"/>
  <c r="L158"/>
  <c r="K158"/>
  <c r="J158"/>
  <c r="I158"/>
  <c r="L157"/>
  <c r="K157"/>
  <c r="J157"/>
  <c r="I157"/>
  <c r="L156"/>
  <c r="K156"/>
  <c r="J156"/>
  <c r="I156"/>
  <c r="L155"/>
  <c r="K155"/>
  <c r="J155"/>
  <c r="I155"/>
  <c r="L154"/>
  <c r="K154"/>
  <c r="J154"/>
  <c r="I154"/>
  <c r="L153"/>
  <c r="K153"/>
  <c r="J153"/>
  <c r="I153"/>
  <c r="L152"/>
  <c r="K152"/>
  <c r="J152"/>
  <c r="I152"/>
  <c r="L151"/>
  <c r="K151"/>
  <c r="J151"/>
  <c r="I151"/>
  <c r="L150"/>
  <c r="K150"/>
  <c r="J150"/>
  <c r="I150"/>
  <c r="L149"/>
  <c r="K149"/>
  <c r="J149"/>
  <c r="I149"/>
  <c r="L148"/>
  <c r="K148"/>
  <c r="J148"/>
  <c r="I148"/>
  <c r="L147"/>
  <c r="K147"/>
  <c r="J147"/>
  <c r="I147"/>
  <c r="L144"/>
  <c r="K144"/>
  <c r="J144"/>
  <c r="I144"/>
  <c r="L143"/>
  <c r="K143"/>
  <c r="J143"/>
  <c r="I143"/>
  <c r="L142"/>
  <c r="K142"/>
  <c r="J142"/>
  <c r="I142"/>
  <c r="L141"/>
  <c r="K141"/>
  <c r="J141"/>
  <c r="I141"/>
  <c r="L140"/>
  <c r="K140"/>
  <c r="J140"/>
  <c r="I140"/>
  <c r="L139"/>
  <c r="K139"/>
  <c r="J139"/>
  <c r="I139"/>
  <c r="L138"/>
  <c r="K138"/>
  <c r="J138"/>
  <c r="I138"/>
  <c r="L137"/>
  <c r="K137"/>
  <c r="J137"/>
  <c r="I137"/>
  <c r="L136"/>
  <c r="K136"/>
  <c r="J136"/>
  <c r="I136"/>
  <c r="L135"/>
  <c r="K135"/>
  <c r="J135"/>
  <c r="I135"/>
  <c r="L134"/>
  <c r="K134"/>
  <c r="J134"/>
  <c r="I134"/>
  <c r="L133"/>
  <c r="K133"/>
  <c r="J133"/>
  <c r="I133"/>
  <c r="L132"/>
  <c r="K132"/>
  <c r="J132"/>
  <c r="I132"/>
  <c r="L131"/>
  <c r="K131"/>
  <c r="J131"/>
  <c r="I131"/>
  <c r="L130"/>
  <c r="K130"/>
  <c r="J130"/>
  <c r="I130"/>
  <c r="L129"/>
  <c r="K129"/>
  <c r="J129"/>
  <c r="I129"/>
  <c r="L128"/>
  <c r="K128"/>
  <c r="J128"/>
  <c r="I128"/>
  <c r="L127"/>
  <c r="K127"/>
  <c r="J127"/>
  <c r="I127"/>
  <c r="L126"/>
  <c r="K126"/>
  <c r="J126"/>
  <c r="I126"/>
  <c r="L125"/>
  <c r="K125"/>
  <c r="J125"/>
  <c r="I125"/>
  <c r="L124"/>
  <c r="K124"/>
  <c r="J124"/>
  <c r="I124"/>
  <c r="L123"/>
  <c r="K123"/>
  <c r="J123"/>
  <c r="I123"/>
  <c r="L113"/>
  <c r="K113"/>
  <c r="J113"/>
  <c r="I113"/>
  <c r="L112"/>
  <c r="K112"/>
  <c r="J112"/>
  <c r="I112"/>
  <c r="L111"/>
  <c r="K111"/>
  <c r="J111"/>
  <c r="I111"/>
  <c r="L110"/>
  <c r="K110"/>
  <c r="J110"/>
  <c r="I110"/>
  <c r="L109"/>
  <c r="K109"/>
  <c r="J109"/>
  <c r="I109"/>
  <c r="L108"/>
  <c r="K108"/>
  <c r="J108"/>
  <c r="I108"/>
  <c r="L107"/>
  <c r="K107"/>
  <c r="J107"/>
  <c r="I107"/>
  <c r="L106"/>
  <c r="K106"/>
  <c r="J106"/>
  <c r="I106"/>
  <c r="L105"/>
  <c r="K105"/>
  <c r="J105"/>
  <c r="I105"/>
  <c r="L104"/>
  <c r="K104"/>
  <c r="J104"/>
  <c r="I104"/>
  <c r="L103"/>
  <c r="K103"/>
  <c r="J103"/>
  <c r="I103"/>
  <c r="L102"/>
  <c r="K102"/>
  <c r="J102"/>
  <c r="I102"/>
  <c r="L101"/>
  <c r="K101"/>
  <c r="J101"/>
  <c r="I101"/>
  <c r="L100"/>
  <c r="K100"/>
  <c r="J100"/>
  <c r="I100"/>
  <c r="L99"/>
  <c r="K99"/>
  <c r="J99"/>
  <c r="I99"/>
  <c r="L98"/>
  <c r="K98"/>
  <c r="J98"/>
  <c r="I98"/>
  <c r="L97"/>
  <c r="K97"/>
  <c r="J97"/>
  <c r="I97"/>
  <c r="L96"/>
  <c r="K96"/>
  <c r="J96"/>
  <c r="I96"/>
  <c r="L95"/>
  <c r="K95"/>
  <c r="J95"/>
  <c r="I95"/>
  <c r="L94"/>
  <c r="K94"/>
  <c r="J94"/>
  <c r="I94"/>
  <c r="L93"/>
  <c r="K93"/>
  <c r="J93"/>
  <c r="I93"/>
  <c r="L92"/>
  <c r="K92"/>
  <c r="J92"/>
  <c r="I92"/>
  <c r="L91"/>
  <c r="K91"/>
  <c r="J91"/>
  <c r="I91"/>
  <c r="L90"/>
  <c r="K90"/>
  <c r="J90"/>
  <c r="I90"/>
  <c r="L89"/>
  <c r="J89"/>
  <c r="L87"/>
  <c r="K87"/>
  <c r="J87"/>
  <c r="I87"/>
  <c r="L86"/>
  <c r="K86"/>
  <c r="J86"/>
  <c r="I86"/>
  <c r="L85"/>
  <c r="K85"/>
  <c r="J85"/>
  <c r="I85"/>
  <c r="L84"/>
  <c r="K84"/>
  <c r="J84"/>
  <c r="I84"/>
  <c r="L83"/>
  <c r="K83"/>
  <c r="J83"/>
  <c r="I83"/>
  <c r="L82"/>
  <c r="K82"/>
  <c r="J82"/>
  <c r="I82"/>
  <c r="L81"/>
  <c r="K81"/>
  <c r="J81"/>
  <c r="I81"/>
  <c r="L80"/>
  <c r="K80"/>
  <c r="J80"/>
  <c r="I80"/>
  <c r="L79"/>
  <c r="K79"/>
  <c r="J79"/>
  <c r="I79"/>
  <c r="L78"/>
  <c r="K78"/>
  <c r="J78"/>
  <c r="I78"/>
  <c r="L77"/>
  <c r="K77"/>
  <c r="J77"/>
  <c r="I77"/>
  <c r="L76"/>
  <c r="K76"/>
  <c r="J76"/>
  <c r="I76"/>
  <c r="L75"/>
  <c r="K75"/>
  <c r="J75"/>
  <c r="I75"/>
  <c r="L74"/>
  <c r="K74"/>
  <c r="J74"/>
  <c r="I74"/>
  <c r="L73"/>
  <c r="K73"/>
  <c r="J73"/>
  <c r="I73"/>
  <c r="L72"/>
  <c r="K72"/>
  <c r="J72"/>
  <c r="I72"/>
  <c r="L71"/>
  <c r="K71"/>
  <c r="J71"/>
  <c r="I71"/>
  <c r="L70"/>
  <c r="K70"/>
  <c r="J70"/>
  <c r="I70"/>
  <c r="L69"/>
  <c r="K69"/>
  <c r="J69"/>
  <c r="I69"/>
  <c r="L68"/>
  <c r="K68"/>
  <c r="J68"/>
  <c r="I68"/>
  <c r="L67"/>
  <c r="K67"/>
  <c r="J67"/>
  <c r="I67"/>
  <c r="L66"/>
  <c r="K66"/>
  <c r="J66"/>
  <c r="I66"/>
  <c r="L56"/>
  <c r="K56"/>
  <c r="J56"/>
  <c r="I56"/>
  <c r="L55"/>
  <c r="K55"/>
  <c r="J55"/>
  <c r="I55"/>
  <c r="L54"/>
  <c r="K54"/>
  <c r="J54"/>
  <c r="I54"/>
  <c r="L53"/>
  <c r="K53"/>
  <c r="J53"/>
  <c r="I53"/>
  <c r="L52"/>
  <c r="K52"/>
  <c r="J52"/>
  <c r="I52"/>
  <c r="L51"/>
  <c r="K51"/>
  <c r="J51"/>
  <c r="I51"/>
  <c r="L50"/>
  <c r="K50"/>
  <c r="J50"/>
  <c r="I50"/>
  <c r="L49"/>
  <c r="K49"/>
  <c r="J49"/>
  <c r="I49"/>
  <c r="L48"/>
  <c r="K48"/>
  <c r="J48"/>
  <c r="I48"/>
  <c r="L47"/>
  <c r="K47"/>
  <c r="J47"/>
  <c r="I47"/>
  <c r="L46"/>
  <c r="K46"/>
  <c r="J46"/>
  <c r="I46"/>
  <c r="L45"/>
  <c r="K45"/>
  <c r="J45"/>
  <c r="I45"/>
  <c r="L44"/>
  <c r="K44"/>
  <c r="J44"/>
  <c r="I44"/>
  <c r="L43"/>
  <c r="K43"/>
  <c r="J43"/>
  <c r="I43"/>
  <c r="L42"/>
  <c r="K42"/>
  <c r="J42"/>
  <c r="I42"/>
  <c r="L41"/>
  <c r="K41"/>
  <c r="J41"/>
  <c r="I41"/>
  <c r="L40"/>
  <c r="K40"/>
  <c r="J40"/>
  <c r="I40"/>
  <c r="L39"/>
  <c r="K39"/>
  <c r="J39"/>
  <c r="I39"/>
  <c r="L38"/>
  <c r="K38"/>
  <c r="J38"/>
  <c r="I38"/>
  <c r="L37"/>
  <c r="K37"/>
  <c r="J37"/>
  <c r="I37"/>
  <c r="L36"/>
  <c r="K36"/>
  <c r="J36"/>
  <c r="I36"/>
  <c r="L35"/>
  <c r="K35"/>
  <c r="J35"/>
  <c r="I35"/>
  <c r="L34"/>
  <c r="K34"/>
  <c r="J34"/>
  <c r="I34"/>
  <c r="L33"/>
  <c r="K33"/>
  <c r="J33"/>
  <c r="I33"/>
  <c r="L32"/>
  <c r="K32"/>
  <c r="J32"/>
  <c r="I32"/>
  <c r="L31"/>
  <c r="J31"/>
  <c r="I31"/>
  <c r="L30"/>
  <c r="J30"/>
  <c r="I30"/>
  <c r="L29"/>
  <c r="K29"/>
  <c r="J29"/>
  <c r="I29"/>
  <c r="L28"/>
  <c r="K28"/>
  <c r="J28"/>
  <c r="I28"/>
  <c r="L27"/>
  <c r="K27"/>
  <c r="J27"/>
  <c r="I27"/>
  <c r="L26"/>
  <c r="K26"/>
  <c r="J26"/>
  <c r="I26"/>
  <c r="L25"/>
  <c r="K25"/>
  <c r="J25"/>
  <c r="I25"/>
  <c r="L24"/>
  <c r="K24"/>
  <c r="J24"/>
  <c r="I24"/>
  <c r="L23"/>
  <c r="K23"/>
  <c r="J23"/>
  <c r="I23"/>
  <c r="L22"/>
  <c r="K22"/>
  <c r="J22"/>
  <c r="I22"/>
  <c r="L21"/>
  <c r="K21"/>
  <c r="J21"/>
  <c r="I21"/>
  <c r="L20"/>
  <c r="K20"/>
  <c r="J20"/>
  <c r="I20"/>
  <c r="L19"/>
  <c r="K19"/>
  <c r="J19"/>
  <c r="I19"/>
  <c r="L18"/>
  <c r="K18"/>
  <c r="J18"/>
  <c r="I18"/>
  <c r="L17"/>
  <c r="K17"/>
  <c r="J17"/>
  <c r="I17"/>
  <c r="L16"/>
  <c r="K16"/>
  <c r="J16"/>
  <c r="I16"/>
  <c r="L15"/>
  <c r="K15"/>
  <c r="J15"/>
  <c r="I15"/>
  <c r="L14"/>
  <c r="K14"/>
  <c r="J14"/>
  <c r="I14"/>
  <c r="L13"/>
  <c r="K13"/>
  <c r="J13"/>
  <c r="I13"/>
  <c r="L12"/>
  <c r="K12"/>
  <c r="J12"/>
  <c r="I12"/>
  <c r="L11"/>
  <c r="K11"/>
  <c r="J11"/>
  <c r="I11"/>
  <c r="L10"/>
  <c r="K10"/>
  <c r="J10"/>
  <c r="I10"/>
  <c r="L9"/>
  <c r="K9"/>
  <c r="J9"/>
  <c r="I9"/>
  <c r="L8"/>
  <c r="K8"/>
  <c r="J8"/>
  <c r="I8"/>
  <c r="L7"/>
  <c r="K7"/>
  <c r="J7"/>
  <c r="I7"/>
  <c r="G55" i="2"/>
  <c r="F55"/>
  <c r="E55"/>
  <c r="G54"/>
  <c r="F54"/>
  <c r="E54"/>
  <c r="G53"/>
  <c r="F53"/>
  <c r="E53"/>
  <c r="G52"/>
  <c r="F52"/>
  <c r="E52"/>
  <c r="G51"/>
  <c r="F51"/>
  <c r="E51"/>
  <c r="G50"/>
  <c r="F50"/>
  <c r="E50"/>
  <c r="G49"/>
  <c r="F49"/>
  <c r="E49"/>
  <c r="G48"/>
  <c r="F48"/>
  <c r="E48"/>
  <c r="G47"/>
  <c r="F47"/>
  <c r="E47"/>
  <c r="G46"/>
  <c r="F46"/>
  <c r="E46"/>
  <c r="G45"/>
  <c r="F45"/>
  <c r="E45"/>
  <c r="G44"/>
  <c r="E44"/>
  <c r="G43"/>
  <c r="F43"/>
  <c r="E43"/>
  <c r="G42"/>
  <c r="F42"/>
  <c r="E42"/>
  <c r="G41"/>
  <c r="F41"/>
  <c r="E41"/>
  <c r="G40"/>
  <c r="F40"/>
  <c r="E40"/>
  <c r="G39"/>
  <c r="F39"/>
  <c r="E39"/>
  <c r="G38"/>
  <c r="F38"/>
  <c r="E38"/>
  <c r="G37"/>
  <c r="F37"/>
  <c r="E37"/>
  <c r="G36"/>
  <c r="F36"/>
  <c r="E36"/>
  <c r="G35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E28"/>
  <c r="G27"/>
  <c r="F27"/>
  <c r="E27"/>
  <c r="G26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F19"/>
  <c r="E19"/>
  <c r="G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G6"/>
  <c r="F6"/>
  <c r="E6"/>
  <c r="G5"/>
  <c r="F5"/>
  <c r="E5"/>
</calcChain>
</file>

<file path=xl/sharedStrings.xml><?xml version="1.0" encoding="utf-8"?>
<sst xmlns="http://schemas.openxmlformats.org/spreadsheetml/2006/main" count="2911" uniqueCount="353">
  <si>
    <t>총 계</t>
  </si>
  <si>
    <t>계</t>
  </si>
  <si>
    <t>남</t>
  </si>
  <si>
    <t>여</t>
  </si>
  <si>
    <t>질환</t>
  </si>
  <si>
    <t xml:space="preserve"> </t>
  </si>
  <si>
    <t xml:space="preserve">  콜레라</t>
  </si>
  <si>
    <t>-</t>
  </si>
  <si>
    <t xml:space="preserve">  감염성 기원이라고 추정되는</t>
  </si>
  <si>
    <t xml:space="preserve">  호흡기 결핵</t>
  </si>
  <si>
    <t xml:space="preserve">  기타 결핵</t>
  </si>
  <si>
    <t xml:space="preserve">  페스트</t>
  </si>
  <si>
    <t xml:space="preserve">  파상풍</t>
  </si>
  <si>
    <t xml:space="preserve">  디프테리아</t>
  </si>
  <si>
    <t xml:space="preserve">  백일해</t>
  </si>
  <si>
    <t xml:space="preserve">  패혈증</t>
  </si>
  <si>
    <t xml:space="preserve">  광견병</t>
  </si>
  <si>
    <t xml:space="preserve">  황열</t>
  </si>
  <si>
    <t xml:space="preserve">  기타 절지동물 매개의 바이</t>
  </si>
  <si>
    <t xml:space="preserve">  러스열 및 바이러스출혈열 </t>
  </si>
  <si>
    <t xml:space="preserve">  홍역</t>
  </si>
  <si>
    <t xml:space="preserve">  바이러스 간염</t>
  </si>
  <si>
    <t xml:space="preserve">  말라리아</t>
  </si>
  <si>
    <t xml:space="preserve">  주혈흡충증</t>
  </si>
  <si>
    <t xml:space="preserve">  나머지 특정 감염성 및 </t>
  </si>
  <si>
    <t xml:space="preserve">  기생충성 질환</t>
  </si>
  <si>
    <t>신생물</t>
  </si>
  <si>
    <t xml:space="preserve">  입술, 구강 및 인두의 악성</t>
  </si>
  <si>
    <t xml:space="preserve">  신생물</t>
  </si>
  <si>
    <t xml:space="preserve">  식도의 악성신생물</t>
  </si>
  <si>
    <t xml:space="preserve">  위의 악성신생물</t>
  </si>
  <si>
    <t xml:space="preserve">  결장, 직장 및 항문의 악성</t>
  </si>
  <si>
    <t xml:space="preserve">  후두의 악성 신생물</t>
  </si>
  <si>
    <t xml:space="preserve">  기관, 기관지 및 폐의 악성</t>
  </si>
  <si>
    <t xml:space="preserve">  피부의 악성흑색종</t>
  </si>
  <si>
    <t xml:space="preserve">  유방의 악성신생물</t>
  </si>
  <si>
    <t xml:space="preserve">  방광의 악성신생물</t>
  </si>
  <si>
    <t xml:space="preserve">  수막, 뇌 및 기타 중추</t>
  </si>
  <si>
    <t xml:space="preserve">  비호지킨 림프종</t>
  </si>
  <si>
    <t xml:space="preserve">  세포 신생물</t>
  </si>
  <si>
    <t xml:space="preserve">  백혈병</t>
  </si>
  <si>
    <t xml:space="preserve">  나머지 악성신생물</t>
  </si>
  <si>
    <t xml:space="preserve">  나머지 신생물</t>
  </si>
  <si>
    <t>면역기전을 침범하는</t>
  </si>
  <si>
    <t xml:space="preserve">  빈혈</t>
  </si>
  <si>
    <t>내분비, 영양 및 대사</t>
  </si>
  <si>
    <t xml:space="preserve">  당뇨병</t>
  </si>
  <si>
    <t xml:space="preserve">  영양실조</t>
  </si>
  <si>
    <t xml:space="preserve">  나머지 내분비, 영양 및</t>
  </si>
  <si>
    <t xml:space="preserve">  대사 질환</t>
  </si>
  <si>
    <t>정신 및 행동장애</t>
  </si>
  <si>
    <t xml:space="preserve">  정신활성물질 사용에 의한</t>
  </si>
  <si>
    <t xml:space="preserve">  정신 및 행동장애</t>
  </si>
  <si>
    <t xml:space="preserve">  나머지 정신 및 행동장애</t>
  </si>
  <si>
    <t>신경계통의 질환</t>
    <phoneticPr fontId="4" type="noConversion"/>
  </si>
  <si>
    <t xml:space="preserve">  수막염</t>
  </si>
  <si>
    <t>눈 및 눈부속기의 질환</t>
    <phoneticPr fontId="4" type="noConversion"/>
  </si>
  <si>
    <t>귀 및 꼭지돌기의 질환</t>
    <phoneticPr fontId="4" type="noConversion"/>
  </si>
  <si>
    <t xml:space="preserve">  급성 류마티스열 및 만성 </t>
  </si>
  <si>
    <t xml:space="preserve">  류마티스 심장 질환</t>
  </si>
  <si>
    <t xml:space="preserve">  고혈압성 질환</t>
  </si>
  <si>
    <t xml:space="preserve">  허혈성 심장 질환</t>
  </si>
  <si>
    <t xml:space="preserve">  기타 심장 질환</t>
  </si>
  <si>
    <t xml:space="preserve">  뇌혈관 질환</t>
  </si>
  <si>
    <t>호흡기계통의 질환</t>
    <phoneticPr fontId="4" type="noConversion"/>
  </si>
  <si>
    <t xml:space="preserve">  인플루엔자</t>
  </si>
  <si>
    <t xml:space="preserve">  폐렴</t>
  </si>
  <si>
    <t xml:space="preserve">  기타 급성 하기도 감염</t>
  </si>
  <si>
    <t xml:space="preserve">  만성 하기도 질환</t>
  </si>
  <si>
    <t>소화기계통의 질환</t>
    <phoneticPr fontId="4" type="noConversion"/>
  </si>
  <si>
    <t xml:space="preserve">  위 및 십이지장궤양</t>
  </si>
  <si>
    <t xml:space="preserve">  간 질환</t>
  </si>
  <si>
    <t>피부 및 피부밑 조직의 질환</t>
    <phoneticPr fontId="4" type="noConversion"/>
  </si>
  <si>
    <t>비뇨생식기계통의 질환</t>
    <phoneticPr fontId="4" type="noConversion"/>
  </si>
  <si>
    <t xml:space="preserve">  사구체질환 및 세뇨관- </t>
  </si>
  <si>
    <t>염색체 이상</t>
  </si>
  <si>
    <t xml:space="preserve">달리 분류되지 않은  </t>
  </si>
  <si>
    <t xml:space="preserve">증상, 징후와 임상 및 </t>
  </si>
  <si>
    <t>검사의 이상 소견</t>
  </si>
  <si>
    <t xml:space="preserve">  운수사고</t>
  </si>
  <si>
    <t xml:space="preserve">  추락사고</t>
  </si>
  <si>
    <t xml:space="preserve">  모든 기타 외인</t>
  </si>
  <si>
    <t xml:space="preserve">(단위: 명, %) </t>
    <phoneticPr fontId="4" type="noConversion"/>
  </si>
  <si>
    <t>사    망    원    인</t>
    <phoneticPr fontId="4" type="noConversion"/>
  </si>
  <si>
    <t>사 망 자 수</t>
    <phoneticPr fontId="4" type="noConversion"/>
  </si>
  <si>
    <t>사 망 자 수   구 성 비</t>
    <phoneticPr fontId="4" type="noConversion"/>
  </si>
  <si>
    <t>남녀전체</t>
    <phoneticPr fontId="4" type="noConversion"/>
  </si>
  <si>
    <t xml:space="preserve"> 남</t>
    <phoneticPr fontId="4" type="noConversion"/>
  </si>
  <si>
    <t xml:space="preserve"> 여</t>
    <phoneticPr fontId="4" type="noConversion"/>
  </si>
  <si>
    <t>총 사망자수</t>
    <phoneticPr fontId="4" type="noConversion"/>
  </si>
  <si>
    <t>특정 감염성 및 기생충성 질환</t>
    <phoneticPr fontId="4" type="noConversion"/>
  </si>
  <si>
    <t xml:space="preserve"> 호흡기 결핵</t>
    <phoneticPr fontId="4" type="noConversion"/>
  </si>
  <si>
    <t xml:space="preserve"> 패혈증</t>
    <phoneticPr fontId="4" type="noConversion"/>
  </si>
  <si>
    <t>신생물</t>
    <phoneticPr fontId="4" type="noConversion"/>
  </si>
  <si>
    <t xml:space="preserve"> 암(악성신생물)</t>
    <phoneticPr fontId="4" type="noConversion"/>
  </si>
  <si>
    <t xml:space="preserve">    식도암</t>
    <phoneticPr fontId="4" type="noConversion"/>
  </si>
  <si>
    <t xml:space="preserve">    위  암</t>
    <phoneticPr fontId="4" type="noConversion"/>
  </si>
  <si>
    <t xml:space="preserve">    대장암</t>
    <phoneticPr fontId="4" type="noConversion"/>
  </si>
  <si>
    <t xml:space="preserve">    간  암</t>
    <phoneticPr fontId="4" type="noConversion"/>
  </si>
  <si>
    <t xml:space="preserve">    췌장암</t>
    <phoneticPr fontId="4" type="noConversion"/>
  </si>
  <si>
    <t xml:space="preserve">    폐  암</t>
    <phoneticPr fontId="4" type="noConversion"/>
  </si>
  <si>
    <t xml:space="preserve">    유방암</t>
    <phoneticPr fontId="4" type="noConversion"/>
  </si>
  <si>
    <t xml:space="preserve">    자궁암</t>
    <phoneticPr fontId="4" type="noConversion"/>
  </si>
  <si>
    <t>-</t>
    <phoneticPr fontId="4" type="noConversion"/>
  </si>
  <si>
    <t xml:space="preserve">    전립샘암</t>
    <phoneticPr fontId="4" type="noConversion"/>
  </si>
  <si>
    <t xml:space="preserve">    뇌  암</t>
    <phoneticPr fontId="4" type="noConversion"/>
  </si>
  <si>
    <t xml:space="preserve">    백혈병</t>
    <phoneticPr fontId="4" type="noConversion"/>
  </si>
  <si>
    <t>혈액 및 조혈기관 질환과 면역기전을
침범하는 특정 장애</t>
    <phoneticPr fontId="4" type="noConversion"/>
  </si>
  <si>
    <t>내분비, 영양 및 대사 질환</t>
  </si>
  <si>
    <t xml:space="preserve"> 당뇨병</t>
    <phoneticPr fontId="4" type="noConversion"/>
  </si>
  <si>
    <t xml:space="preserve"> 알쯔하이머병</t>
    <phoneticPr fontId="4" type="noConversion"/>
  </si>
  <si>
    <t>순환기계통의 질환</t>
    <phoneticPr fontId="4" type="noConversion"/>
  </si>
  <si>
    <t xml:space="preserve"> 고혈압성 질환</t>
    <phoneticPr fontId="4" type="noConversion"/>
  </si>
  <si>
    <t xml:space="preserve"> 심장 질환</t>
  </si>
  <si>
    <t xml:space="preserve"> 뇌혈관 질환</t>
    <phoneticPr fontId="4" type="noConversion"/>
  </si>
  <si>
    <t xml:space="preserve"> 폐렴</t>
    <phoneticPr fontId="4" type="noConversion"/>
  </si>
  <si>
    <t xml:space="preserve"> 만성 하기도 질환</t>
    <phoneticPr fontId="4" type="noConversion"/>
  </si>
  <si>
    <t xml:space="preserve"> 간 질환</t>
    <phoneticPr fontId="4" type="noConversion"/>
  </si>
  <si>
    <t>피부 및 피부밑조직의 질환</t>
    <phoneticPr fontId="4" type="noConversion"/>
  </si>
  <si>
    <t>근육골격계통 및 결합조직의 질환</t>
    <phoneticPr fontId="4" type="noConversion"/>
  </si>
  <si>
    <t>임신, 출산 및 산후기 질환</t>
    <phoneticPr fontId="4" type="noConversion"/>
  </si>
  <si>
    <t>출생전후기 질환</t>
    <phoneticPr fontId="4" type="noConversion"/>
  </si>
  <si>
    <t>선천기형,변형 및 염색체 이상</t>
    <phoneticPr fontId="4" type="noConversion"/>
  </si>
  <si>
    <t>달리분류되지않은 증상, 징후와
임상 및 검사의 이상소견</t>
    <phoneticPr fontId="4" type="noConversion"/>
  </si>
  <si>
    <t>사망의 외인</t>
    <phoneticPr fontId="4" type="noConversion"/>
  </si>
  <si>
    <t xml:space="preserve"> 운수사고</t>
    <phoneticPr fontId="4" type="noConversion"/>
  </si>
  <si>
    <t xml:space="preserve"> 추락사고</t>
    <phoneticPr fontId="4" type="noConversion"/>
  </si>
  <si>
    <t xml:space="preserve"> 익사사고</t>
    <phoneticPr fontId="4" type="noConversion"/>
  </si>
  <si>
    <t xml:space="preserve"> 화재사고</t>
    <phoneticPr fontId="4" type="noConversion"/>
  </si>
  <si>
    <t xml:space="preserve"> 중독사고</t>
    <phoneticPr fontId="4" type="noConversion"/>
  </si>
  <si>
    <t xml:space="preserve"> 고의적 자해(자살)</t>
    <phoneticPr fontId="4" type="noConversion"/>
  </si>
  <si>
    <t xml:space="preserve"> 타    살</t>
    <phoneticPr fontId="4" type="noConversion"/>
  </si>
  <si>
    <t xml:space="preserve"> </t>
    <phoneticPr fontId="4" type="noConversion"/>
  </si>
  <si>
    <t xml:space="preserve"> ▣ 남녀전체</t>
    <phoneticPr fontId="4" type="noConversion"/>
  </si>
  <si>
    <t>증     감</t>
    <phoneticPr fontId="4" type="noConversion"/>
  </si>
  <si>
    <t>증 감 률</t>
    <phoneticPr fontId="4" type="noConversion"/>
  </si>
  <si>
    <t>전체</t>
    <phoneticPr fontId="4" type="noConversion"/>
  </si>
  <si>
    <t xml:space="preserve">    위   암</t>
    <phoneticPr fontId="4" type="noConversion"/>
  </si>
  <si>
    <t xml:space="preserve">    간   암</t>
    <phoneticPr fontId="4" type="noConversion"/>
  </si>
  <si>
    <t xml:space="preserve">    폐   암</t>
    <phoneticPr fontId="4" type="noConversion"/>
  </si>
  <si>
    <t xml:space="preserve">    뇌   암</t>
    <phoneticPr fontId="4" type="noConversion"/>
  </si>
  <si>
    <t>귀 및 유양돌기의 질환</t>
    <phoneticPr fontId="4" type="noConversion"/>
  </si>
  <si>
    <t xml:space="preserve">    허혈성 심장 질환</t>
  </si>
  <si>
    <t xml:space="preserve">    기타    심장 질환</t>
  </si>
  <si>
    <t>사망의 외인</t>
  </si>
  <si>
    <t xml:space="preserve"> 익수사고</t>
    <phoneticPr fontId="4" type="noConversion"/>
  </si>
  <si>
    <t xml:space="preserve"> 타     살</t>
    <phoneticPr fontId="4" type="noConversion"/>
  </si>
  <si>
    <t xml:space="preserve"> ▣ 남</t>
    <phoneticPr fontId="4" type="noConversion"/>
  </si>
  <si>
    <t>내분비, 영양 및 대사 질환</t>
    <phoneticPr fontId="4" type="noConversion"/>
  </si>
  <si>
    <t>정신 및 행동장애</t>
    <phoneticPr fontId="4" type="noConversion"/>
  </si>
  <si>
    <t xml:space="preserve"> ▣ 여</t>
    <phoneticPr fontId="4" type="noConversion"/>
  </si>
  <si>
    <t xml:space="preserve">   ▣  남녀전체</t>
    <phoneticPr fontId="4" type="noConversion"/>
  </si>
  <si>
    <t>순위</t>
    <phoneticPr fontId="4" type="noConversion"/>
  </si>
  <si>
    <t>전  체</t>
    <phoneticPr fontId="4" type="noConversion"/>
  </si>
  <si>
    <t>사망률</t>
    <phoneticPr fontId="4" type="noConversion"/>
  </si>
  <si>
    <t>사망자</t>
    <phoneticPr fontId="4" type="noConversion"/>
  </si>
  <si>
    <t>1~9세</t>
    <phoneticPr fontId="4" type="noConversion"/>
  </si>
  <si>
    <t>10대</t>
    <phoneticPr fontId="4" type="noConversion"/>
  </si>
  <si>
    <t>20대</t>
    <phoneticPr fontId="4" type="noConversion"/>
  </si>
  <si>
    <t>30대</t>
    <phoneticPr fontId="4" type="noConversion"/>
  </si>
  <si>
    <t>40대</t>
    <phoneticPr fontId="4" type="noConversion"/>
  </si>
  <si>
    <t>50대</t>
    <phoneticPr fontId="4" type="noConversion"/>
  </si>
  <si>
    <t>60대</t>
    <phoneticPr fontId="4" type="noConversion"/>
  </si>
  <si>
    <t>70대</t>
    <phoneticPr fontId="4" type="noConversion"/>
  </si>
  <si>
    <t>80세 이상</t>
    <phoneticPr fontId="4" type="noConversion"/>
  </si>
  <si>
    <t>악성신생물</t>
  </si>
  <si>
    <t>고의적 자해(자살)</t>
  </si>
  <si>
    <t>심장 질환</t>
  </si>
  <si>
    <t>운수 사고</t>
  </si>
  <si>
    <t>뇌혈관 질환</t>
  </si>
  <si>
    <t>선천 기형, 변형 및 염색체 이상</t>
  </si>
  <si>
    <t>간의 질환</t>
  </si>
  <si>
    <t>가해(타살)</t>
  </si>
  <si>
    <t>불의의 물에 빠짐(익사)</t>
  </si>
  <si>
    <t>당뇨병</t>
  </si>
  <si>
    <t>폐렴</t>
  </si>
  <si>
    <t>만성 하기도 질환</t>
  </si>
  <si>
    <t>추락</t>
  </si>
  <si>
    <t>고혈압성 질환</t>
  </si>
  <si>
    <t>알쯔하이머병</t>
  </si>
  <si>
    <t>10</t>
  </si>
  <si>
    <t>패혈증</t>
  </si>
  <si>
    <t>호흡기 결핵</t>
  </si>
  <si>
    <t>기타 직접 산과적 사망</t>
  </si>
  <si>
    <t>순위</t>
  </si>
  <si>
    <t>1</t>
    <phoneticPr fontId="4" type="noConversion"/>
  </si>
  <si>
    <t>악성신생물(암)</t>
  </si>
  <si>
    <t>2</t>
    <phoneticPr fontId="4" type="noConversion"/>
  </si>
  <si>
    <t>3</t>
    <phoneticPr fontId="4" type="noConversion"/>
  </si>
  <si>
    <t>4</t>
  </si>
  <si>
    <t>자살</t>
  </si>
  <si>
    <t>5</t>
  </si>
  <si>
    <t>만성하기도 질환</t>
  </si>
  <si>
    <t>6</t>
  </si>
  <si>
    <t>간 질환</t>
  </si>
  <si>
    <t>운수사고</t>
  </si>
  <si>
    <t>7</t>
  </si>
  <si>
    <t>만성하기도질환</t>
  </si>
  <si>
    <t>8</t>
  </si>
  <si>
    <t>9</t>
  </si>
  <si>
    <t>호흡기결핵</t>
  </si>
  <si>
    <t>추락사고</t>
  </si>
  <si>
    <t>연도</t>
    <phoneticPr fontId="4" type="noConversion"/>
  </si>
  <si>
    <r>
      <t xml:space="preserve">암
</t>
    </r>
    <r>
      <rPr>
        <sz val="9"/>
        <color indexed="8"/>
        <rFont val="새굴림"/>
        <family val="1"/>
        <charset val="129"/>
      </rPr>
      <t>(악성신생물)</t>
    </r>
    <phoneticPr fontId="4" type="noConversion"/>
  </si>
  <si>
    <t>당뇨병</t>
    <phoneticPr fontId="4" type="noConversion"/>
  </si>
  <si>
    <t>뇌혈관
질환</t>
    <phoneticPr fontId="4" type="noConversion"/>
  </si>
  <si>
    <t>만성
간질환</t>
    <phoneticPr fontId="4" type="noConversion"/>
  </si>
  <si>
    <t>자살</t>
    <phoneticPr fontId="4" type="noConversion"/>
  </si>
  <si>
    <t>폐암</t>
  </si>
  <si>
    <t>한국</t>
  </si>
  <si>
    <t>2011</t>
  </si>
  <si>
    <t>2010</t>
  </si>
  <si>
    <t>2009</t>
  </si>
  <si>
    <t>2008</t>
  </si>
  <si>
    <t>호주</t>
  </si>
  <si>
    <t>오스트리아</t>
  </si>
  <si>
    <t>벨기에</t>
  </si>
  <si>
    <t>캐나다</t>
  </si>
  <si>
    <t>칠레</t>
  </si>
  <si>
    <t>체코</t>
  </si>
  <si>
    <t>덴마크</t>
  </si>
  <si>
    <t>에스토니아</t>
  </si>
  <si>
    <t>핀란드</t>
  </si>
  <si>
    <t>프랑스</t>
  </si>
  <si>
    <t>독일</t>
  </si>
  <si>
    <t>그리스</t>
  </si>
  <si>
    <t>헝가리</t>
  </si>
  <si>
    <t>아이슬란드</t>
  </si>
  <si>
    <t>아일랜드</t>
  </si>
  <si>
    <t>이스라엘</t>
  </si>
  <si>
    <t>이탈리아</t>
  </si>
  <si>
    <t>일본</t>
  </si>
  <si>
    <t>룩셈부르크</t>
  </si>
  <si>
    <t>멕시코</t>
  </si>
  <si>
    <t>네덜란드</t>
  </si>
  <si>
    <t>뉴질랜드</t>
  </si>
  <si>
    <t>노르웨이</t>
  </si>
  <si>
    <t>폴란드</t>
  </si>
  <si>
    <t>포르투갈</t>
  </si>
  <si>
    <t>슬로바키아</t>
  </si>
  <si>
    <t>슬로베니아</t>
  </si>
  <si>
    <t>스페인</t>
  </si>
  <si>
    <t>스웨덴</t>
  </si>
  <si>
    <t>스위스</t>
  </si>
  <si>
    <t>..</t>
  </si>
  <si>
    <t>영국</t>
  </si>
  <si>
    <t>미국</t>
  </si>
  <si>
    <t>총 신고사망자</t>
    <phoneticPr fontId="4" type="noConversion"/>
  </si>
  <si>
    <t>특정감염성 및 기생충성</t>
    <phoneticPr fontId="4" type="noConversion"/>
  </si>
  <si>
    <t xml:space="preserve">  설사 및 위장염</t>
    <phoneticPr fontId="4" type="noConversion"/>
  </si>
  <si>
    <t xml:space="preserve">  기타 창자 감염성 질환</t>
    <phoneticPr fontId="4" type="noConversion"/>
  </si>
  <si>
    <t xml:space="preserve">  수막알균감염</t>
    <phoneticPr fontId="4" type="noConversion"/>
  </si>
  <si>
    <t xml:space="preserve">  주로 성행위로 전파되는감염</t>
    <phoneticPr fontId="4" type="noConversion"/>
  </si>
  <si>
    <t xml:space="preserve">  급성 회색질척수염</t>
    <phoneticPr fontId="4" type="noConversion"/>
  </si>
  <si>
    <t xml:space="preserve">  인체 면역결핍 바이러스병</t>
    <phoneticPr fontId="4" type="noConversion"/>
  </si>
  <si>
    <t xml:space="preserve">  리슈만편모충증</t>
    <phoneticPr fontId="4" type="noConversion"/>
  </si>
  <si>
    <t xml:space="preserve">  파동편모충증</t>
    <phoneticPr fontId="4" type="noConversion"/>
  </si>
  <si>
    <t xml:space="preserve"> (악성신생물)</t>
    <phoneticPr fontId="4" type="noConversion"/>
  </si>
  <si>
    <t xml:space="preserve">  간 및 간내 쓸개관(담관)의</t>
    <phoneticPr fontId="4" type="noConversion"/>
  </si>
  <si>
    <t xml:space="preserve">  악성신생물 </t>
    <phoneticPr fontId="4" type="noConversion"/>
  </si>
  <si>
    <t xml:space="preserve">  췌장(이자)의 악성신생물</t>
    <phoneticPr fontId="4" type="noConversion"/>
  </si>
  <si>
    <t xml:space="preserve">  자궁목의 악성신생물</t>
    <phoneticPr fontId="4" type="noConversion"/>
  </si>
  <si>
    <t xml:space="preserve">  기타 및 상세불명 자궁</t>
    <phoneticPr fontId="4" type="noConversion"/>
  </si>
  <si>
    <t xml:space="preserve">  부위의 악성신생물</t>
    <phoneticPr fontId="4" type="noConversion"/>
  </si>
  <si>
    <t xml:space="preserve">  난소의 악성신생물</t>
    <phoneticPr fontId="4" type="noConversion"/>
  </si>
  <si>
    <t xml:space="preserve">  전립샘의 악성신생물</t>
    <phoneticPr fontId="4" type="noConversion"/>
  </si>
  <si>
    <t xml:space="preserve">  신경계통의 악성신생물</t>
    <phoneticPr fontId="4" type="noConversion"/>
  </si>
  <si>
    <t xml:space="preserve">  다발성 골수종 및 악성 형질</t>
    <phoneticPr fontId="4" type="noConversion"/>
  </si>
  <si>
    <t>혈액 및 조혈기관 질환과</t>
    <phoneticPr fontId="4" type="noConversion"/>
  </si>
  <si>
    <t>특정 장애</t>
    <phoneticPr fontId="4" type="noConversion"/>
  </si>
  <si>
    <t xml:space="preserve">  나머지 혈액 및 조혈기관</t>
    <phoneticPr fontId="4" type="noConversion"/>
  </si>
  <si>
    <t xml:space="preserve">  질환과 면역기전을 침범</t>
    <phoneticPr fontId="4" type="noConversion"/>
  </si>
  <si>
    <t xml:space="preserve">  하는 특정 장애</t>
    <phoneticPr fontId="4" type="noConversion"/>
  </si>
  <si>
    <t>신경계통의 질환</t>
    <phoneticPr fontId="4" type="noConversion"/>
  </si>
  <si>
    <t xml:space="preserve">  알쯔하이머병</t>
    <phoneticPr fontId="4" type="noConversion"/>
  </si>
  <si>
    <t xml:space="preserve">  나머지 신경계통 질환</t>
    <phoneticPr fontId="4" type="noConversion"/>
  </si>
  <si>
    <t>눈 및 눈부속기의 질환</t>
    <phoneticPr fontId="4" type="noConversion"/>
  </si>
  <si>
    <t>귀 및 꼭지돌기의 질환</t>
    <phoneticPr fontId="4" type="noConversion"/>
  </si>
  <si>
    <t>순환기계통 질환</t>
    <phoneticPr fontId="4" type="noConversion"/>
  </si>
  <si>
    <t xml:space="preserve">  죽상경화증(동맥경화증)</t>
    <phoneticPr fontId="4" type="noConversion"/>
  </si>
  <si>
    <t xml:space="preserve">  나머지 순환기계통 질환</t>
    <phoneticPr fontId="4" type="noConversion"/>
  </si>
  <si>
    <t>호흡기계통의 질환</t>
    <phoneticPr fontId="4" type="noConversion"/>
  </si>
  <si>
    <t xml:space="preserve">  나머지 호흡기계통 질환</t>
    <phoneticPr fontId="4" type="noConversion"/>
  </si>
  <si>
    <t>소화기계통의 질환</t>
    <phoneticPr fontId="4" type="noConversion"/>
  </si>
  <si>
    <t xml:space="preserve">  나머지 소화기계통 질환</t>
    <phoneticPr fontId="4" type="noConversion"/>
  </si>
  <si>
    <t>피부 및 피부밑 조직의 질환</t>
    <phoneticPr fontId="4" type="noConversion"/>
  </si>
  <si>
    <t>근육골격계통 및 결합조직의</t>
    <phoneticPr fontId="4" type="noConversion"/>
  </si>
  <si>
    <t>비뇨생식기계통의 질환</t>
    <phoneticPr fontId="4" type="noConversion"/>
  </si>
  <si>
    <t xml:space="preserve">  사이질성 질환</t>
    <phoneticPr fontId="4" type="noConversion"/>
  </si>
  <si>
    <t xml:space="preserve">  나머지 비뇨생식기계통 질환</t>
    <phoneticPr fontId="4" type="noConversion"/>
  </si>
  <si>
    <t>임신, 출산 및 산후기</t>
    <phoneticPr fontId="4" type="noConversion"/>
  </si>
  <si>
    <t xml:space="preserve">  유산된 임신</t>
    <phoneticPr fontId="4" type="noConversion"/>
  </si>
  <si>
    <t xml:space="preserve">  기타 직접산과적 사망</t>
    <phoneticPr fontId="4" type="noConversion"/>
  </si>
  <si>
    <t xml:space="preserve">  간접산과적 사망</t>
    <phoneticPr fontId="4" type="noConversion"/>
  </si>
  <si>
    <t xml:space="preserve">  나머지 임신, 출산 및 산후</t>
    <phoneticPr fontId="4" type="noConversion"/>
  </si>
  <si>
    <t xml:space="preserve">  기 질환</t>
    <phoneticPr fontId="4" type="noConversion"/>
  </si>
  <si>
    <t>출생전후기에 기원한</t>
    <phoneticPr fontId="4" type="noConversion"/>
  </si>
  <si>
    <t>특정 병태</t>
    <phoneticPr fontId="4" type="noConversion"/>
  </si>
  <si>
    <t xml:space="preserve">선천 기형, 변형 및 </t>
    <phoneticPr fontId="4" type="noConversion"/>
  </si>
  <si>
    <t xml:space="preserve">사망의 외인 </t>
    <phoneticPr fontId="4" type="noConversion"/>
  </si>
  <si>
    <t xml:space="preserve">  익사사고</t>
    <phoneticPr fontId="4" type="noConversion"/>
  </si>
  <si>
    <t xml:space="preserve">  화재사고</t>
    <phoneticPr fontId="4" type="noConversion"/>
  </si>
  <si>
    <t xml:space="preserve">  중독사고</t>
    <phoneticPr fontId="4" type="noConversion"/>
  </si>
  <si>
    <t xml:space="preserve">  고의적 자해(자살)</t>
    <phoneticPr fontId="4" type="noConversion"/>
  </si>
  <si>
    <t xml:space="preserve">  타살</t>
    <phoneticPr fontId="4" type="noConversion"/>
  </si>
  <si>
    <t xml:space="preserve">   ▣  남</t>
    <phoneticPr fontId="4" type="noConversion"/>
  </si>
  <si>
    <t>1</t>
    <phoneticPr fontId="4" type="noConversion"/>
  </si>
  <si>
    <t>2</t>
    <phoneticPr fontId="4" type="noConversion"/>
  </si>
  <si>
    <t>3</t>
    <phoneticPr fontId="4" type="noConversion"/>
  </si>
  <si>
    <t xml:space="preserve">   ▣ 여</t>
    <phoneticPr fontId="4" type="noConversion"/>
  </si>
  <si>
    <t xml:space="preserve">   ▣  남</t>
    <phoneticPr fontId="4" type="noConversion"/>
  </si>
  <si>
    <t xml:space="preserve">   ▣  여</t>
    <phoneticPr fontId="4" type="noConversion"/>
  </si>
  <si>
    <t>사 망 원 인  및  성 별</t>
    <phoneticPr fontId="4" type="noConversion"/>
  </si>
  <si>
    <t>1. 103항목에 의한 성· 연령별 사망률, 2013년</t>
    <phoneticPr fontId="4" type="noConversion"/>
  </si>
  <si>
    <t xml:space="preserve">        (단위: 인구 10만 명당, %)  </t>
    <phoneticPr fontId="4" type="noConversion"/>
  </si>
  <si>
    <t>03년
대비</t>
    <phoneticPr fontId="4" type="noConversion"/>
  </si>
  <si>
    <t>12년
대비</t>
    <phoneticPr fontId="4" type="noConversion"/>
  </si>
  <si>
    <t>-</t>
    <phoneticPr fontId="3" type="noConversion"/>
  </si>
  <si>
    <t>출생전후기질환</t>
    <phoneticPr fontId="4" type="noConversion"/>
  </si>
  <si>
    <t>출생전후기질환</t>
    <phoneticPr fontId="4" type="noConversion"/>
  </si>
  <si>
    <t>4. 연령별 사망원인 순위, 2013년</t>
    <phoneticPr fontId="4" type="noConversion"/>
  </si>
  <si>
    <t xml:space="preserve">정신활성 물질 사용에 의한 정신 및 행동 장애 </t>
  </si>
  <si>
    <t xml:space="preserve">(단위: 인구 10만 명당, 명)  </t>
    <phoneticPr fontId="4" type="noConversion"/>
  </si>
  <si>
    <t xml:space="preserve">(단위: 인구 10만 명당, 명)  </t>
    <phoneticPr fontId="4" type="noConversion"/>
  </si>
  <si>
    <t>고의적 자해
(자살)</t>
  </si>
  <si>
    <t>고의적 자해
(자살)</t>
    <phoneticPr fontId="3" type="noConversion"/>
  </si>
  <si>
    <t>고의적 자해
(자살)</t>
    <phoneticPr fontId="3" type="noConversion"/>
  </si>
  <si>
    <t>연기, 불 및 
불꽃에 노출</t>
    <phoneticPr fontId="3" type="noConversion"/>
  </si>
  <si>
    <t>연기, 불 및 
불꽃에 노출</t>
    <phoneticPr fontId="3" type="noConversion"/>
  </si>
  <si>
    <t xml:space="preserve">정신활성 물질 사용에 의한 정신 및 행동 장애 </t>
    <phoneticPr fontId="3" type="noConversion"/>
  </si>
  <si>
    <t xml:space="preserve"> (단위: 인구 10만 명당)  </t>
    <phoneticPr fontId="3" type="noConversion"/>
  </si>
  <si>
    <t xml:space="preserve">(단위: 인구 10만 명당)  </t>
    <phoneticPr fontId="3" type="noConversion"/>
  </si>
  <si>
    <t xml:space="preserve">    (단위: 인구 10만 명당)  </t>
    <phoneticPr fontId="3" type="noConversion"/>
  </si>
  <si>
    <t xml:space="preserve">    (단위: 인구 10만 명당)  </t>
    <phoneticPr fontId="3" type="noConversion"/>
  </si>
  <si>
    <t>터키</t>
    <phoneticPr fontId="3" type="noConversion"/>
  </si>
  <si>
    <t>운수사고</t>
    <phoneticPr fontId="4" type="noConversion"/>
  </si>
  <si>
    <t xml:space="preserve">(단위: OECD 표준인구 10만 명당) </t>
    <phoneticPr fontId="4" type="noConversion"/>
  </si>
  <si>
    <t>* 출처: OECD.STAT, Health Status Data(2014.9. 추출), Statistics and Indicatiors for 34 countries</t>
    <phoneticPr fontId="3" type="noConversion"/>
  </si>
  <si>
    <t xml:space="preserve">(단위 : 인구 10만 명당, 명)  </t>
    <phoneticPr fontId="4" type="noConversion"/>
  </si>
  <si>
    <t>1 - 9</t>
    <phoneticPr fontId="4" type="noConversion"/>
  </si>
  <si>
    <t>0</t>
    <phoneticPr fontId="3" type="noConversion"/>
  </si>
  <si>
    <t>10-19</t>
    <phoneticPr fontId="4" type="noConversion"/>
  </si>
  <si>
    <t>20-29</t>
    <phoneticPr fontId="4" type="noConversion"/>
  </si>
  <si>
    <t>30-39</t>
    <phoneticPr fontId="4" type="noConversion"/>
  </si>
  <si>
    <t>40-49</t>
    <phoneticPr fontId="4" type="noConversion"/>
  </si>
  <si>
    <t>50-59</t>
    <phoneticPr fontId="4" type="noConversion"/>
  </si>
  <si>
    <t>60-69</t>
    <phoneticPr fontId="4" type="noConversion"/>
  </si>
  <si>
    <t>70-79</t>
    <phoneticPr fontId="4" type="noConversion"/>
  </si>
  <si>
    <t>80+</t>
    <phoneticPr fontId="4" type="noConversion"/>
  </si>
  <si>
    <t>2. 주요 사망원인별 사망자 수 및 사망원인 구성비, 2013년</t>
    <phoneticPr fontId="4" type="noConversion"/>
  </si>
  <si>
    <t>3. 주요 사망원인별 사망률 추이, 2003년-2013년</t>
    <phoneticPr fontId="4" type="noConversion"/>
  </si>
  <si>
    <t>5. 연도별 사망원인 순위, 2003년-2013년</t>
    <phoneticPr fontId="4" type="noConversion"/>
  </si>
  <si>
    <t>6. OECD국가의 연령표준화 사망률</t>
    <phoneticPr fontId="4" type="noConversion"/>
  </si>
</sst>
</file>

<file path=xl/styles.xml><?xml version="1.0" encoding="utf-8"?>
<styleSheet xmlns="http://schemas.openxmlformats.org/spreadsheetml/2006/main">
  <numFmts count="12">
    <numFmt numFmtId="41" formatCode="_-* #,##0_-;\-* #,##0_-;_-* &quot;-&quot;_-;_-@_-"/>
    <numFmt numFmtId="43" formatCode="_-* #,##0.00_-;\-* #,##0.00_-;_-* &quot;-&quot;??_-;_-@_-"/>
    <numFmt numFmtId="176" formatCode="0.0_);[Red]\(0.0\)"/>
    <numFmt numFmtId="177" formatCode="0.0_ "/>
    <numFmt numFmtId="178" formatCode="0.0"/>
    <numFmt numFmtId="179" formatCode="#,##0_ "/>
    <numFmt numFmtId="180" formatCode="#,##0_);[Red]\(#,##0\)"/>
    <numFmt numFmtId="181" formatCode="0_);[Red]\(0\)"/>
    <numFmt numFmtId="182" formatCode="#,##0.0"/>
    <numFmt numFmtId="183" formatCode="000\-000"/>
    <numFmt numFmtId="184" formatCode="0_ "/>
    <numFmt numFmtId="185" formatCode="_ * #,##0_ ;_ * \-#,##0_ ;_ * &quot;-&quot;_ ;_ @_ "/>
  </numFmts>
  <fonts count="32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5"/>
      <name val="새굴림"/>
      <family val="1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name val="새굴림"/>
      <family val="1"/>
      <charset val="129"/>
    </font>
    <font>
      <b/>
      <sz val="14"/>
      <name val="새굴림"/>
      <family val="1"/>
      <charset val="129"/>
    </font>
    <font>
      <sz val="10"/>
      <name val="새굴림"/>
      <family val="1"/>
      <charset val="129"/>
    </font>
    <font>
      <b/>
      <sz val="9"/>
      <name val="새굴림"/>
      <family val="1"/>
      <charset val="129"/>
    </font>
    <font>
      <sz val="11"/>
      <name val="새굴림"/>
      <family val="1"/>
      <charset val="129"/>
    </font>
    <font>
      <sz val="14"/>
      <name val="새굴림"/>
      <family val="1"/>
      <charset val="129"/>
    </font>
    <font>
      <b/>
      <sz val="10"/>
      <name val="새굴림"/>
      <family val="1"/>
      <charset val="129"/>
    </font>
    <font>
      <sz val="12"/>
      <name val="새굴림"/>
      <family val="1"/>
      <charset val="129"/>
    </font>
    <font>
      <sz val="8"/>
      <name val="새굴림"/>
      <family val="1"/>
      <charset val="129"/>
    </font>
    <font>
      <sz val="9.5"/>
      <name val="새굴림"/>
      <family val="1"/>
      <charset val="129"/>
    </font>
    <font>
      <sz val="11"/>
      <name val="굴림"/>
      <family val="3"/>
      <charset val="129"/>
    </font>
    <font>
      <sz val="8.5"/>
      <name val="새굴림"/>
      <family val="1"/>
      <charset val="129"/>
    </font>
    <font>
      <sz val="7"/>
      <name val="새굴림"/>
      <family val="1"/>
      <charset val="129"/>
    </font>
    <font>
      <b/>
      <sz val="9.5"/>
      <name val="새굴림"/>
      <family val="1"/>
      <charset val="129"/>
    </font>
    <font>
      <b/>
      <sz val="9.5500000000000007"/>
      <name val="새굴림"/>
      <family val="1"/>
      <charset val="129"/>
    </font>
    <font>
      <b/>
      <sz val="16"/>
      <name val="새굴림"/>
      <family val="1"/>
      <charset val="129"/>
    </font>
    <font>
      <sz val="10"/>
      <color indexed="8"/>
      <name val="새굴림"/>
      <family val="1"/>
      <charset val="129"/>
    </font>
    <font>
      <sz val="9"/>
      <color indexed="8"/>
      <name val="새굴림"/>
      <family val="1"/>
      <charset val="129"/>
    </font>
    <font>
      <sz val="11"/>
      <name val="굴림체"/>
      <family val="3"/>
      <charset val="129"/>
    </font>
    <font>
      <sz val="11"/>
      <color theme="1"/>
      <name val="돋움"/>
      <family val="2"/>
      <charset val="129"/>
    </font>
    <font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새굴림"/>
      <family val="1"/>
      <charset val="129"/>
    </font>
    <font>
      <sz val="10"/>
      <color theme="1"/>
      <name val="새굴림"/>
      <family val="1"/>
      <charset val="129"/>
    </font>
    <font>
      <sz val="9"/>
      <color theme="1"/>
      <name val="새굴림"/>
      <family val="1"/>
      <charset val="129"/>
    </font>
    <font>
      <sz val="8"/>
      <color theme="1"/>
      <name val="새굴림"/>
      <family val="1"/>
      <charset val="129"/>
    </font>
    <font>
      <sz val="6"/>
      <name val="새굴림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Down="1">
      <left/>
      <right style="thin">
        <color indexed="8"/>
      </right>
      <top style="thin">
        <color indexed="8"/>
      </top>
      <bottom/>
      <diagonal style="thin">
        <color indexed="8"/>
      </diagonal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 diagonalDown="1">
      <left/>
      <right style="thin">
        <color indexed="8"/>
      </right>
      <top/>
      <bottom/>
      <diagonal style="thin">
        <color indexed="8"/>
      </diagonal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 diagonalDown="1">
      <left/>
      <right style="thin">
        <color indexed="8"/>
      </right>
      <top/>
      <bottom style="thin">
        <color indexed="8"/>
      </bottom>
      <diagonal style="thin">
        <color indexed="8"/>
      </diagonal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8">
    <xf numFmtId="0" fontId="0" fillId="0" borderId="0">
      <alignment vertical="center"/>
    </xf>
    <xf numFmtId="0" fontId="1" fillId="0" borderId="0"/>
    <xf numFmtId="43" fontId="7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41" fontId="7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85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0" borderId="0"/>
    <xf numFmtId="0" fontId="26" fillId="0" borderId="0"/>
  </cellStyleXfs>
  <cellXfs count="344">
    <xf numFmtId="0" fontId="0" fillId="0" borderId="0" xfId="0">
      <alignment vertical="center"/>
    </xf>
    <xf numFmtId="0" fontId="2" fillId="0" borderId="0" xfId="1" applyFont="1" applyAlignment="1">
      <alignment horizontal="left" vertical="center"/>
    </xf>
    <xf numFmtId="0" fontId="5" fillId="0" borderId="0" xfId="1" applyFont="1" applyAlignment="1">
      <alignment horizontal="centerContinuous" vertical="center"/>
    </xf>
    <xf numFmtId="176" fontId="5" fillId="0" borderId="0" xfId="1" applyNumberFormat="1" applyFont="1" applyAlignment="1">
      <alignment horizontal="centerContinuous" vertical="center"/>
    </xf>
    <xf numFmtId="176" fontId="5" fillId="0" borderId="0" xfId="1" applyNumberFormat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horizontal="left" vertical="center"/>
    </xf>
    <xf numFmtId="0" fontId="7" fillId="0" borderId="0" xfId="1" applyFont="1" applyAlignment="1">
      <alignment vertical="center"/>
    </xf>
    <xf numFmtId="176" fontId="7" fillId="0" borderId="0" xfId="1" applyNumberFormat="1" applyFont="1" applyAlignment="1">
      <alignment vertical="center"/>
    </xf>
    <xf numFmtId="176" fontId="7" fillId="0" borderId="0" xfId="1" applyNumberFormat="1" applyFont="1" applyAlignment="1">
      <alignment horizontal="left" vertical="center"/>
    </xf>
    <xf numFmtId="176" fontId="7" fillId="0" borderId="0" xfId="1" applyNumberFormat="1" applyFont="1" applyAlignment="1">
      <alignment horizontal="right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176" fontId="7" fillId="2" borderId="3" xfId="1" quotePrefix="1" applyNumberFormat="1" applyFont="1" applyFill="1" applyBorder="1" applyAlignment="1">
      <alignment horizontal="center" vertical="center"/>
    </xf>
    <xf numFmtId="176" fontId="7" fillId="2" borderId="3" xfId="1" applyNumberFormat="1" applyFont="1" applyFill="1" applyBorder="1" applyAlignment="1">
      <alignment horizontal="center" vertical="center"/>
    </xf>
    <xf numFmtId="0" fontId="5" fillId="3" borderId="0" xfId="1" applyFont="1" applyFill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176" fontId="5" fillId="0" borderId="0" xfId="1" applyNumberFormat="1" applyFont="1" applyBorder="1" applyAlignment="1">
      <alignment horizontal="right" vertical="center"/>
    </xf>
    <xf numFmtId="176" fontId="5" fillId="0" borderId="5" xfId="1" applyNumberFormat="1" applyFont="1" applyBorder="1" applyAlignment="1">
      <alignment horizontal="right" vertical="center"/>
    </xf>
    <xf numFmtId="43" fontId="8" fillId="0" borderId="4" xfId="2" applyFont="1" applyBorder="1" applyAlignment="1">
      <alignment horizontal="left" vertical="center"/>
    </xf>
    <xf numFmtId="177" fontId="5" fillId="0" borderId="4" xfId="3" applyNumberFormat="1" applyFont="1" applyBorder="1" applyAlignment="1">
      <alignment horizontal="right" vertical="center"/>
    </xf>
    <xf numFmtId="177" fontId="5" fillId="0" borderId="0" xfId="3" applyNumberFormat="1" applyFont="1" applyBorder="1" applyAlignment="1">
      <alignment horizontal="right" vertical="center"/>
    </xf>
    <xf numFmtId="177" fontId="5" fillId="0" borderId="5" xfId="3" applyNumberFormat="1" applyFont="1" applyBorder="1" applyAlignment="1">
      <alignment horizontal="right" vertical="center"/>
    </xf>
    <xf numFmtId="0" fontId="5" fillId="0" borderId="4" xfId="1" applyFont="1" applyBorder="1" applyAlignment="1">
      <alignment horizontal="left" vertical="center"/>
    </xf>
    <xf numFmtId="177" fontId="5" fillId="0" borderId="4" xfId="3" applyNumberFormat="1" applyFont="1" applyBorder="1"/>
    <xf numFmtId="177" fontId="5" fillId="0" borderId="0" xfId="3" applyNumberFormat="1" applyFont="1" applyBorder="1"/>
    <xf numFmtId="177" fontId="5" fillId="0" borderId="5" xfId="3" applyNumberFormat="1" applyFont="1" applyBorder="1"/>
    <xf numFmtId="0" fontId="8" fillId="0" borderId="4" xfId="1" applyFont="1" applyBorder="1" applyAlignment="1">
      <alignment horizontal="left" vertical="center"/>
    </xf>
    <xf numFmtId="0" fontId="5" fillId="0" borderId="4" xfId="1" quotePrefix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5" fillId="0" borderId="7" xfId="1" applyFont="1" applyBorder="1" applyAlignment="1">
      <alignment vertical="center"/>
    </xf>
    <xf numFmtId="178" fontId="5" fillId="0" borderId="8" xfId="1" applyNumberFormat="1" applyFont="1" applyBorder="1" applyAlignment="1">
      <alignment horizontal="right" vertical="center"/>
    </xf>
    <xf numFmtId="178" fontId="5" fillId="0" borderId="7" xfId="1" applyNumberFormat="1" applyFont="1" applyBorder="1" applyAlignment="1">
      <alignment horizontal="right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vertical="center"/>
    </xf>
    <xf numFmtId="178" fontId="5" fillId="0" borderId="0" xfId="1" applyNumberFormat="1" applyFont="1" applyBorder="1" applyAlignment="1">
      <alignment horizontal="right" vertical="center"/>
    </xf>
    <xf numFmtId="0" fontId="8" fillId="0" borderId="0" xfId="1" quotePrefix="1" applyFont="1" applyAlignment="1">
      <alignment horizontal="center" vertical="center"/>
    </xf>
    <xf numFmtId="176" fontId="7" fillId="0" borderId="0" xfId="1" applyNumberFormat="1" applyFont="1" applyAlignment="1">
      <alignment horizontal="center" vertical="center"/>
    </xf>
    <xf numFmtId="176" fontId="5" fillId="0" borderId="0" xfId="1" applyNumberFormat="1" applyFont="1" applyBorder="1" applyAlignment="1">
      <alignment vertical="center"/>
    </xf>
    <xf numFmtId="176" fontId="5" fillId="0" borderId="9" xfId="1" applyNumberFormat="1" applyFont="1" applyBorder="1" applyAlignment="1">
      <alignment horizontal="right" vertical="center"/>
    </xf>
    <xf numFmtId="177" fontId="5" fillId="0" borderId="0" xfId="3" quotePrefix="1" applyNumberFormat="1" applyFont="1" applyBorder="1" applyAlignment="1">
      <alignment horizontal="right"/>
    </xf>
    <xf numFmtId="177" fontId="5" fillId="0" borderId="5" xfId="3" quotePrefix="1" applyNumberFormat="1" applyFont="1" applyBorder="1" applyAlignment="1">
      <alignment horizontal="right"/>
    </xf>
    <xf numFmtId="177" fontId="5" fillId="0" borderId="8" xfId="3" quotePrefix="1" applyNumberFormat="1" applyFont="1" applyBorder="1"/>
    <xf numFmtId="177" fontId="5" fillId="0" borderId="7" xfId="3" quotePrefix="1" applyNumberFormat="1" applyFont="1" applyBorder="1"/>
    <xf numFmtId="177" fontId="5" fillId="0" borderId="0" xfId="3" quotePrefix="1" applyNumberFormat="1" applyFont="1" applyBorder="1"/>
    <xf numFmtId="176" fontId="5" fillId="0" borderId="9" xfId="1" applyNumberFormat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177" fontId="5" fillId="0" borderId="8" xfId="3" quotePrefix="1" applyNumberFormat="1" applyFont="1" applyBorder="1" applyAlignment="1">
      <alignment horizontal="right"/>
    </xf>
    <xf numFmtId="177" fontId="5" fillId="0" borderId="7" xfId="3" quotePrefix="1" applyNumberFormat="1" applyFont="1" applyBorder="1" applyAlignment="1">
      <alignment horizontal="right"/>
    </xf>
    <xf numFmtId="0" fontId="8" fillId="0" borderId="4" xfId="1" quotePrefix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177" fontId="5" fillId="0" borderId="10" xfId="3" quotePrefix="1" applyNumberFormat="1" applyFont="1" applyBorder="1" applyAlignment="1">
      <alignment horizontal="right"/>
    </xf>
    <xf numFmtId="0" fontId="5" fillId="0" borderId="10" xfId="1" applyFont="1" applyBorder="1" applyAlignment="1">
      <alignment horizontal="left" vertical="center"/>
    </xf>
    <xf numFmtId="176" fontId="5" fillId="0" borderId="10" xfId="1" applyNumberFormat="1" applyFont="1" applyBorder="1" applyAlignment="1">
      <alignment horizontal="right" vertical="center"/>
    </xf>
    <xf numFmtId="178" fontId="5" fillId="0" borderId="0" xfId="1" applyNumberFormat="1" applyFont="1" applyAlignment="1">
      <alignment horizontal="right" vertical="center"/>
    </xf>
    <xf numFmtId="178" fontId="5" fillId="0" borderId="9" xfId="1" applyNumberFormat="1" applyFont="1" applyBorder="1" applyAlignment="1">
      <alignment horizontal="right" vertical="center"/>
    </xf>
    <xf numFmtId="0" fontId="9" fillId="0" borderId="8" xfId="3" applyFont="1" applyBorder="1"/>
    <xf numFmtId="0" fontId="9" fillId="0" borderId="7" xfId="3" applyFont="1" applyBorder="1"/>
    <xf numFmtId="49" fontId="2" fillId="0" borderId="0" xfId="4" applyNumberFormat="1" applyFont="1" applyFill="1" applyBorder="1" applyAlignment="1">
      <alignment horizontal="left" vertical="center"/>
    </xf>
    <xf numFmtId="49" fontId="6" fillId="0" borderId="0" xfId="4" applyNumberFormat="1" applyFont="1" applyFill="1" applyBorder="1" applyAlignment="1">
      <alignment horizontal="left" vertical="center"/>
    </xf>
    <xf numFmtId="49" fontId="10" fillId="0" borderId="0" xfId="4" applyNumberFormat="1" applyFont="1" applyFill="1" applyBorder="1" applyAlignment="1">
      <alignment horizontal="center" vertical="center"/>
    </xf>
    <xf numFmtId="49" fontId="6" fillId="0" borderId="0" xfId="4" applyNumberFormat="1" applyFont="1" applyFill="1" applyBorder="1" applyAlignment="1">
      <alignment horizontal="left"/>
    </xf>
    <xf numFmtId="49" fontId="11" fillId="0" borderId="0" xfId="4" applyNumberFormat="1" applyFont="1" applyFill="1" applyBorder="1" applyAlignment="1">
      <alignment horizontal="left"/>
    </xf>
    <xf numFmtId="49" fontId="7" fillId="0" borderId="0" xfId="4" applyNumberFormat="1" applyFont="1" applyFill="1" applyBorder="1" applyAlignment="1">
      <alignment horizontal="center"/>
    </xf>
    <xf numFmtId="49" fontId="7" fillId="0" borderId="3" xfId="4" applyNumberFormat="1" applyFont="1" applyFill="1" applyBorder="1" applyAlignment="1">
      <alignment horizontal="centerContinuous" vertical="center"/>
    </xf>
    <xf numFmtId="49" fontId="7" fillId="0" borderId="2" xfId="4" applyNumberFormat="1" applyFont="1" applyFill="1" applyBorder="1" applyAlignment="1">
      <alignment horizontal="centerContinuous" vertical="center"/>
    </xf>
    <xf numFmtId="49" fontId="7" fillId="0" borderId="1" xfId="4" applyNumberFormat="1" applyFont="1" applyFill="1" applyBorder="1" applyAlignment="1">
      <alignment horizontal="centerContinuous" vertical="center"/>
    </xf>
    <xf numFmtId="49" fontId="7" fillId="0" borderId="0" xfId="4" applyNumberFormat="1" applyFont="1" applyFill="1" applyBorder="1" applyAlignment="1">
      <alignment horizontal="center" vertical="center"/>
    </xf>
    <xf numFmtId="49" fontId="7" fillId="0" borderId="3" xfId="4" applyNumberFormat="1" applyFont="1" applyFill="1" applyBorder="1" applyAlignment="1">
      <alignment horizontal="center" vertical="center"/>
    </xf>
    <xf numFmtId="49" fontId="7" fillId="0" borderId="2" xfId="4" applyNumberFormat="1" applyFont="1" applyFill="1" applyBorder="1" applyAlignment="1">
      <alignment horizontal="center" vertical="center"/>
    </xf>
    <xf numFmtId="49" fontId="7" fillId="0" borderId="1" xfId="4" applyNumberFormat="1" applyFont="1" applyFill="1" applyBorder="1" applyAlignment="1">
      <alignment horizontal="center" vertical="center"/>
    </xf>
    <xf numFmtId="0" fontId="8" fillId="0" borderId="0" xfId="5" applyFont="1" applyBorder="1" applyAlignment="1">
      <alignment horizontal="left" vertical="top"/>
    </xf>
    <xf numFmtId="179" fontId="8" fillId="0" borderId="4" xfId="3" applyNumberFormat="1" applyFont="1" applyBorder="1" applyAlignment="1">
      <alignment horizontal="right" vertical="top"/>
    </xf>
    <xf numFmtId="179" fontId="8" fillId="0" borderId="0" xfId="3" applyNumberFormat="1" applyFont="1" applyBorder="1" applyAlignment="1">
      <alignment horizontal="right" vertical="top"/>
    </xf>
    <xf numFmtId="179" fontId="8" fillId="0" borderId="5" xfId="3" applyNumberFormat="1" applyFont="1" applyBorder="1" applyAlignment="1">
      <alignment horizontal="right" vertical="top"/>
    </xf>
    <xf numFmtId="177" fontId="8" fillId="0" borderId="0" xfId="4" applyNumberFormat="1" applyFont="1" applyBorder="1" applyAlignment="1">
      <alignment horizontal="right" vertical="top" indent="1"/>
    </xf>
    <xf numFmtId="0" fontId="7" fillId="0" borderId="0" xfId="4" applyFont="1" applyBorder="1" applyAlignment="1">
      <alignment horizontal="right" vertical="center"/>
    </xf>
    <xf numFmtId="0" fontId="8" fillId="0" borderId="0" xfId="5" applyFont="1" applyFill="1" applyBorder="1" applyAlignment="1">
      <alignment vertical="top"/>
    </xf>
    <xf numFmtId="179" fontId="8" fillId="0" borderId="4" xfId="3" applyNumberFormat="1" applyFont="1" applyFill="1" applyBorder="1" applyAlignment="1">
      <alignment horizontal="right" vertical="top"/>
    </xf>
    <xf numFmtId="179" fontId="8" fillId="0" borderId="0" xfId="3" applyNumberFormat="1" applyFont="1" applyFill="1" applyBorder="1" applyAlignment="1">
      <alignment horizontal="right" vertical="top"/>
    </xf>
    <xf numFmtId="179" fontId="8" fillId="0" borderId="5" xfId="3" applyNumberFormat="1" applyFont="1" applyFill="1" applyBorder="1" applyAlignment="1">
      <alignment horizontal="right" vertical="top"/>
    </xf>
    <xf numFmtId="177" fontId="5" fillId="0" borderId="0" xfId="4" applyNumberFormat="1" applyFont="1" applyBorder="1" applyAlignment="1">
      <alignment horizontal="right" vertical="top" indent="1"/>
    </xf>
    <xf numFmtId="0" fontId="7" fillId="0" borderId="0" xfId="4" applyFont="1" applyFill="1" applyBorder="1" applyAlignment="1">
      <alignment horizontal="right" vertical="top"/>
    </xf>
    <xf numFmtId="0" fontId="5" fillId="0" borderId="0" xfId="5" applyFont="1" applyFill="1" applyBorder="1" applyAlignment="1">
      <alignment vertical="top"/>
    </xf>
    <xf numFmtId="179" fontId="5" fillId="0" borderId="4" xfId="3" applyNumberFormat="1" applyFont="1" applyFill="1" applyBorder="1" applyAlignment="1">
      <alignment horizontal="right" vertical="top"/>
    </xf>
    <xf numFmtId="179" fontId="5" fillId="0" borderId="0" xfId="3" applyNumberFormat="1" applyFont="1" applyFill="1" applyBorder="1" applyAlignment="1">
      <alignment horizontal="right" vertical="top"/>
    </xf>
    <xf numFmtId="179" fontId="5" fillId="0" borderId="5" xfId="3" applyNumberFormat="1" applyFont="1" applyFill="1" applyBorder="1" applyAlignment="1">
      <alignment horizontal="right" vertical="top"/>
    </xf>
    <xf numFmtId="177" fontId="5" fillId="0" borderId="0" xfId="4" quotePrefix="1" applyNumberFormat="1" applyFont="1" applyBorder="1" applyAlignment="1">
      <alignment horizontal="right" vertical="top" indent="1"/>
    </xf>
    <xf numFmtId="0" fontId="8" fillId="0" borderId="0" xfId="5" applyFont="1" applyFill="1" applyBorder="1" applyAlignment="1">
      <alignment vertical="top" wrapText="1"/>
    </xf>
    <xf numFmtId="179" fontId="8" fillId="0" borderId="4" xfId="4" quotePrefix="1" applyNumberFormat="1" applyFont="1" applyFill="1" applyBorder="1" applyAlignment="1">
      <alignment horizontal="right" vertical="top"/>
    </xf>
    <xf numFmtId="179" fontId="8" fillId="0" borderId="0" xfId="4" applyNumberFormat="1" applyFont="1" applyFill="1" applyBorder="1" applyAlignment="1">
      <alignment horizontal="right" vertical="top"/>
    </xf>
    <xf numFmtId="179" fontId="8" fillId="0" borderId="5" xfId="4" applyNumberFormat="1" applyFont="1" applyBorder="1" applyAlignment="1">
      <alignment vertical="top"/>
    </xf>
    <xf numFmtId="177" fontId="8" fillId="0" borderId="0" xfId="4" quotePrefix="1" applyNumberFormat="1" applyFont="1" applyBorder="1" applyAlignment="1">
      <alignment horizontal="right" vertical="top" indent="1"/>
    </xf>
    <xf numFmtId="180" fontId="7" fillId="0" borderId="0" xfId="4" applyNumberFormat="1" applyFont="1" applyFill="1" applyBorder="1" applyAlignment="1">
      <alignment horizontal="right" vertical="top"/>
    </xf>
    <xf numFmtId="0" fontId="5" fillId="0" borderId="0" xfId="5" applyFont="1" applyFill="1" applyBorder="1" applyAlignment="1">
      <alignment horizontal="left" vertical="top"/>
    </xf>
    <xf numFmtId="0" fontId="5" fillId="0" borderId="8" xfId="5" applyFont="1" applyFill="1" applyBorder="1" applyAlignment="1">
      <alignment vertical="top"/>
    </xf>
    <xf numFmtId="179" fontId="5" fillId="0" borderId="6" xfId="3" applyNumberFormat="1" applyFont="1" applyFill="1" applyBorder="1" applyAlignment="1">
      <alignment horizontal="right" vertical="top"/>
    </xf>
    <xf numFmtId="179" fontId="5" fillId="0" borderId="8" xfId="3" applyNumberFormat="1" applyFont="1" applyFill="1" applyBorder="1" applyAlignment="1">
      <alignment horizontal="right" vertical="top"/>
    </xf>
    <xf numFmtId="179" fontId="5" fillId="0" borderId="7" xfId="3" applyNumberFormat="1" applyFont="1" applyFill="1" applyBorder="1" applyAlignment="1">
      <alignment horizontal="right" vertical="top"/>
    </xf>
    <xf numFmtId="177" fontId="5" fillId="0" borderId="8" xfId="4" applyNumberFormat="1" applyFont="1" applyBorder="1" applyAlignment="1">
      <alignment horizontal="right" vertical="top" indent="1"/>
    </xf>
    <xf numFmtId="0" fontId="7" fillId="0" borderId="0" xfId="4" applyFont="1" applyBorder="1" applyAlignment="1">
      <alignment horizontal="right" vertical="top"/>
    </xf>
    <xf numFmtId="0" fontId="9" fillId="0" borderId="0" xfId="3" applyFont="1" applyBorder="1" applyAlignment="1">
      <alignment vertical="top"/>
    </xf>
    <xf numFmtId="0" fontId="12" fillId="0" borderId="0" xfId="5" applyFont="1" applyFill="1" applyAlignment="1">
      <alignment vertical="center"/>
    </xf>
    <xf numFmtId="178" fontId="13" fillId="0" borderId="0" xfId="5" applyNumberFormat="1" applyFont="1" applyFill="1" applyAlignment="1">
      <alignment vertical="center"/>
    </xf>
    <xf numFmtId="177" fontId="12" fillId="0" borderId="0" xfId="5" applyNumberFormat="1" applyFont="1" applyFill="1" applyAlignment="1">
      <alignment vertical="center"/>
    </xf>
    <xf numFmtId="177" fontId="12" fillId="0" borderId="0" xfId="5" applyNumberFormat="1" applyFont="1" applyAlignment="1">
      <alignment vertical="center"/>
    </xf>
    <xf numFmtId="0" fontId="8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7" fillId="0" borderId="0" xfId="5" applyFont="1" applyFill="1" applyAlignment="1"/>
    <xf numFmtId="177" fontId="7" fillId="0" borderId="0" xfId="5" applyNumberFormat="1" applyFont="1" applyFill="1" applyAlignment="1"/>
    <xf numFmtId="0" fontId="14" fillId="0" borderId="3" xfId="5" applyFont="1" applyFill="1" applyBorder="1" applyAlignment="1">
      <alignment horizontal="center" vertical="top" wrapText="1"/>
    </xf>
    <xf numFmtId="0" fontId="14" fillId="0" borderId="1" xfId="5" applyFont="1" applyBorder="1" applyAlignment="1">
      <alignment horizontal="center" vertical="top" wrapText="1"/>
    </xf>
    <xf numFmtId="0" fontId="8" fillId="0" borderId="5" xfId="5" applyFont="1" applyFill="1" applyBorder="1" applyAlignment="1">
      <alignment vertical="center"/>
    </xf>
    <xf numFmtId="176" fontId="8" fillId="0" borderId="0" xfId="5" applyNumberFormat="1" applyFont="1" applyFill="1" applyAlignment="1">
      <alignment horizontal="right" vertical="center"/>
    </xf>
    <xf numFmtId="176" fontId="8" fillId="0" borderId="0" xfId="5" applyNumberFormat="1" applyFont="1" applyFill="1" applyBorder="1" applyAlignment="1">
      <alignment horizontal="right" vertical="center"/>
    </xf>
    <xf numFmtId="177" fontId="8" fillId="0" borderId="0" xfId="5" applyNumberFormat="1" applyFont="1" applyFill="1" applyBorder="1" applyAlignment="1">
      <alignment horizontal="right" vertical="center"/>
    </xf>
    <xf numFmtId="177" fontId="8" fillId="0" borderId="0" xfId="5" applyNumberFormat="1" applyFont="1" applyFill="1" applyAlignment="1">
      <alignment horizontal="right" vertical="center"/>
    </xf>
    <xf numFmtId="176" fontId="8" fillId="0" borderId="0" xfId="3" applyNumberFormat="1" applyFont="1" applyFill="1" applyAlignment="1">
      <alignment horizontal="right" vertical="center"/>
    </xf>
    <xf numFmtId="0" fontId="5" fillId="0" borderId="5" xfId="5" applyFont="1" applyFill="1" applyBorder="1" applyAlignment="1">
      <alignment vertical="center"/>
    </xf>
    <xf numFmtId="176" fontId="5" fillId="0" borderId="0" xfId="5" applyNumberFormat="1" applyFont="1" applyFill="1" applyBorder="1" applyAlignment="1">
      <alignment horizontal="right" vertical="center"/>
    </xf>
    <xf numFmtId="176" fontId="5" fillId="0" borderId="0" xfId="3" applyNumberFormat="1" applyFont="1" applyFill="1" applyAlignment="1">
      <alignment horizontal="right" vertical="center"/>
    </xf>
    <xf numFmtId="177" fontId="5" fillId="0" borderId="0" xfId="5" applyNumberFormat="1" applyFont="1" applyFill="1" applyBorder="1" applyAlignment="1">
      <alignment horizontal="right" vertical="center"/>
    </xf>
    <xf numFmtId="177" fontId="5" fillId="0" borderId="0" xfId="5" applyNumberFormat="1" applyFont="1" applyFill="1" applyAlignment="1">
      <alignment horizontal="right" vertical="center"/>
    </xf>
    <xf numFmtId="176" fontId="5" fillId="0" borderId="0" xfId="6" applyNumberFormat="1" applyFont="1" applyFill="1" applyAlignment="1">
      <alignment horizontal="right" vertical="center"/>
    </xf>
    <xf numFmtId="0" fontId="8" fillId="0" borderId="5" xfId="5" applyFont="1" applyFill="1" applyBorder="1" applyAlignment="1">
      <alignment vertical="center" wrapText="1"/>
    </xf>
    <xf numFmtId="0" fontId="5" fillId="0" borderId="7" xfId="5" applyFont="1" applyFill="1" applyBorder="1" applyAlignment="1">
      <alignment vertical="center"/>
    </xf>
    <xf numFmtId="176" fontId="5" fillId="0" borderId="8" xfId="5" applyNumberFormat="1" applyFont="1" applyFill="1" applyBorder="1" applyAlignment="1">
      <alignment horizontal="right" vertical="center"/>
    </xf>
    <xf numFmtId="176" fontId="5" fillId="0" borderId="8" xfId="3" applyNumberFormat="1" applyFont="1" applyFill="1" applyBorder="1" applyAlignment="1">
      <alignment horizontal="right" vertical="center"/>
    </xf>
    <xf numFmtId="177" fontId="5" fillId="0" borderId="8" xfId="5" applyNumberFormat="1" applyFont="1" applyFill="1" applyBorder="1" applyAlignment="1">
      <alignment horizontal="right" vertical="center"/>
    </xf>
    <xf numFmtId="0" fontId="6" fillId="0" borderId="0" xfId="5" applyFont="1" applyAlignment="1">
      <alignment vertical="center"/>
    </xf>
    <xf numFmtId="178" fontId="7" fillId="0" borderId="0" xfId="5" applyNumberFormat="1" applyFont="1" applyAlignment="1">
      <alignment horizontal="right"/>
    </xf>
    <xf numFmtId="178" fontId="8" fillId="0" borderId="0" xfId="5" applyNumberFormat="1" applyFont="1" applyFill="1" applyAlignment="1">
      <alignment horizontal="right" vertical="center"/>
    </xf>
    <xf numFmtId="178" fontId="8" fillId="0" borderId="0" xfId="5" applyNumberFormat="1" applyFont="1" applyFill="1" applyBorder="1" applyAlignment="1">
      <alignment horizontal="right" vertical="center"/>
    </xf>
    <xf numFmtId="178" fontId="5" fillId="0" borderId="0" xfId="5" applyNumberFormat="1" applyFont="1" applyFill="1" applyBorder="1" applyAlignment="1">
      <alignment horizontal="right" vertical="center"/>
    </xf>
    <xf numFmtId="0" fontId="8" fillId="0" borderId="5" xfId="3" applyFont="1" applyFill="1" applyBorder="1" applyAlignment="1">
      <alignment horizontal="left" vertical="center"/>
    </xf>
    <xf numFmtId="178" fontId="5" fillId="0" borderId="8" xfId="5" applyNumberFormat="1" applyFont="1" applyFill="1" applyBorder="1" applyAlignment="1">
      <alignment horizontal="right" vertical="center"/>
    </xf>
    <xf numFmtId="0" fontId="7" fillId="0" borderId="0" xfId="5" applyFont="1" applyFill="1" applyAlignment="1">
      <alignment vertical="center"/>
    </xf>
    <xf numFmtId="177" fontId="7" fillId="0" borderId="0" xfId="5" applyNumberFormat="1" applyFont="1" applyFill="1" applyAlignment="1">
      <alignment vertical="center"/>
    </xf>
    <xf numFmtId="0" fontId="7" fillId="0" borderId="0" xfId="5" applyFont="1" applyAlignment="1">
      <alignment vertical="center"/>
    </xf>
    <xf numFmtId="177" fontId="7" fillId="0" borderId="0" xfId="5" applyNumberFormat="1" applyFont="1" applyAlignment="1">
      <alignment vertical="center"/>
    </xf>
    <xf numFmtId="181" fontId="2" fillId="0" borderId="0" xfId="7" applyNumberFormat="1" applyFont="1" applyAlignment="1">
      <alignment horizontal="left" vertical="center"/>
    </xf>
    <xf numFmtId="0" fontId="7" fillId="0" borderId="0" xfId="7" applyFont="1" applyAlignment="1">
      <alignment horizontal="left" vertical="center" wrapText="1"/>
    </xf>
    <xf numFmtId="182" fontId="7" fillId="0" borderId="0" xfId="7" applyNumberFormat="1" applyFont="1" applyAlignment="1">
      <alignment vertical="center"/>
    </xf>
    <xf numFmtId="3" fontId="7" fillId="0" borderId="0" xfId="7" applyNumberFormat="1" applyFont="1" applyAlignment="1">
      <alignment vertical="center"/>
    </xf>
    <xf numFmtId="0" fontId="7" fillId="0" borderId="0" xfId="7" applyFont="1" applyAlignment="1">
      <alignment vertical="center" wrapText="1"/>
    </xf>
    <xf numFmtId="177" fontId="7" fillId="0" borderId="0" xfId="7" applyNumberFormat="1" applyFont="1" applyAlignment="1">
      <alignment vertical="center"/>
    </xf>
    <xf numFmtId="3" fontId="7" fillId="0" borderId="0" xfId="7" applyNumberFormat="1" applyFont="1" applyAlignment="1">
      <alignment horizontal="center" vertical="center"/>
    </xf>
    <xf numFmtId="0" fontId="7" fillId="0" borderId="0" xfId="7" applyFont="1" applyAlignment="1">
      <alignment vertical="center"/>
    </xf>
    <xf numFmtId="181" fontId="8" fillId="0" borderId="0" xfId="7" applyNumberFormat="1" applyFont="1" applyAlignment="1">
      <alignment horizontal="left"/>
    </xf>
    <xf numFmtId="0" fontId="8" fillId="0" borderId="0" xfId="7" applyFont="1" applyAlignment="1">
      <alignment horizontal="left" wrapText="1"/>
    </xf>
    <xf numFmtId="182" fontId="8" fillId="0" borderId="0" xfId="7" applyNumberFormat="1" applyFont="1" applyAlignment="1"/>
    <xf numFmtId="3" fontId="8" fillId="0" borderId="0" xfId="7" applyNumberFormat="1" applyFont="1" applyAlignment="1"/>
    <xf numFmtId="0" fontId="8" fillId="0" borderId="0" xfId="7" applyFont="1" applyAlignment="1">
      <alignment wrapText="1"/>
    </xf>
    <xf numFmtId="0" fontId="8" fillId="0" borderId="0" xfId="7" applyFont="1" applyAlignment="1"/>
    <xf numFmtId="177" fontId="8" fillId="0" borderId="0" xfId="7" applyNumberFormat="1" applyFont="1" applyAlignment="1"/>
    <xf numFmtId="3" fontId="8" fillId="0" borderId="0" xfId="7" applyNumberFormat="1" applyFont="1" applyAlignment="1">
      <alignment horizontal="right"/>
    </xf>
    <xf numFmtId="181" fontId="13" fillId="0" borderId="11" xfId="7" applyNumberFormat="1" applyFont="1" applyBorder="1" applyAlignment="1">
      <alignment horizontal="center" vertical="top" wrapText="1"/>
    </xf>
    <xf numFmtId="181" fontId="13" fillId="0" borderId="14" xfId="7" applyNumberFormat="1" applyFont="1" applyBorder="1" applyAlignment="1">
      <alignment horizontal="center" vertical="top" wrapText="1"/>
    </xf>
    <xf numFmtId="49" fontId="13" fillId="0" borderId="4" xfId="3" applyNumberFormat="1" applyFont="1" applyBorder="1" applyAlignment="1">
      <alignment vertical="top" wrapText="1"/>
    </xf>
    <xf numFmtId="181" fontId="13" fillId="0" borderId="12" xfId="7" applyNumberFormat="1" applyFont="1" applyBorder="1" applyAlignment="1">
      <alignment horizontal="center" vertical="top" wrapText="1"/>
    </xf>
    <xf numFmtId="49" fontId="13" fillId="0" borderId="6" xfId="3" applyNumberFormat="1" applyFont="1" applyBorder="1" applyAlignment="1">
      <alignment vertical="top" wrapText="1"/>
    </xf>
    <xf numFmtId="0" fontId="8" fillId="0" borderId="0" xfId="7" applyFont="1" applyBorder="1" applyAlignment="1">
      <alignment horizontal="left" wrapText="1"/>
    </xf>
    <xf numFmtId="182" fontId="8" fillId="0" borderId="0" xfId="7" applyNumberFormat="1" applyFont="1" applyBorder="1" applyAlignment="1"/>
    <xf numFmtId="3" fontId="8" fillId="0" borderId="0" xfId="7" applyNumberFormat="1" applyFont="1" applyBorder="1" applyAlignment="1"/>
    <xf numFmtId="49" fontId="17" fillId="0" borderId="4" xfId="3" applyNumberFormat="1" applyFont="1" applyBorder="1" applyAlignment="1">
      <alignment vertical="top" wrapText="1"/>
    </xf>
    <xf numFmtId="181" fontId="8" fillId="0" borderId="8" xfId="7" applyNumberFormat="1" applyFont="1" applyBorder="1" applyAlignment="1">
      <alignment horizontal="left"/>
    </xf>
    <xf numFmtId="0" fontId="8" fillId="0" borderId="8" xfId="7" applyFont="1" applyBorder="1" applyAlignment="1">
      <alignment horizontal="left" wrapText="1"/>
    </xf>
    <xf numFmtId="182" fontId="8" fillId="0" borderId="8" xfId="7" applyNumberFormat="1" applyFont="1" applyBorder="1" applyAlignment="1"/>
    <xf numFmtId="3" fontId="8" fillId="0" borderId="8" xfId="7" applyNumberFormat="1" applyFont="1" applyBorder="1" applyAlignment="1"/>
    <xf numFmtId="181" fontId="17" fillId="0" borderId="0" xfId="7" applyNumberFormat="1" applyFont="1" applyBorder="1" applyAlignment="1" applyProtection="1">
      <alignment horizontal="left" vertical="center"/>
      <protection locked="0"/>
    </xf>
    <xf numFmtId="183" fontId="17" fillId="0" borderId="0" xfId="7" applyNumberFormat="1" applyFont="1" applyBorder="1" applyAlignment="1">
      <alignment horizontal="center" vertical="center"/>
    </xf>
    <xf numFmtId="182" fontId="17" fillId="0" borderId="0" xfId="7" applyNumberFormat="1" applyFont="1" applyBorder="1" applyAlignment="1">
      <alignment horizontal="center" vertical="center"/>
    </xf>
    <xf numFmtId="3" fontId="17" fillId="0" borderId="0" xfId="7" applyNumberFormat="1" applyFont="1" applyBorder="1" applyAlignment="1">
      <alignment horizontal="center" vertical="center"/>
    </xf>
    <xf numFmtId="0" fontId="17" fillId="0" borderId="0" xfId="7" applyFont="1" applyAlignment="1">
      <alignment vertical="center" wrapText="1"/>
    </xf>
    <xf numFmtId="184" fontId="17" fillId="0" borderId="0" xfId="7" applyNumberFormat="1" applyFont="1" applyBorder="1" applyAlignment="1" applyProtection="1">
      <alignment horizontal="left" vertical="center"/>
      <protection locked="0"/>
    </xf>
    <xf numFmtId="0" fontId="17" fillId="0" borderId="0" xfId="7" applyFont="1" applyBorder="1" applyAlignment="1">
      <alignment horizontal="left" vertical="center" wrapText="1"/>
    </xf>
    <xf numFmtId="0" fontId="17" fillId="0" borderId="0" xfId="7" applyFont="1" applyAlignment="1">
      <alignment vertical="center"/>
    </xf>
    <xf numFmtId="181" fontId="17" fillId="0" borderId="0" xfId="7" applyNumberFormat="1" applyFont="1" applyAlignment="1">
      <alignment horizontal="left"/>
    </xf>
    <xf numFmtId="183" fontId="17" fillId="0" borderId="0" xfId="7" applyNumberFormat="1" applyFont="1" applyBorder="1" applyAlignment="1">
      <alignment horizontal="center"/>
    </xf>
    <xf numFmtId="182" fontId="17" fillId="0" borderId="0" xfId="7" applyNumberFormat="1" applyFont="1" applyBorder="1" applyAlignment="1">
      <alignment horizontal="center"/>
    </xf>
    <xf numFmtId="3" fontId="17" fillId="0" borderId="0" xfId="7" applyNumberFormat="1" applyFont="1" applyBorder="1" applyAlignment="1">
      <alignment horizontal="center"/>
    </xf>
    <xf numFmtId="183" fontId="17" fillId="0" borderId="0" xfId="7" applyNumberFormat="1" applyFont="1" applyBorder="1" applyAlignment="1">
      <alignment horizontal="left"/>
    </xf>
    <xf numFmtId="0" fontId="17" fillId="0" borderId="0" xfId="7" applyFont="1" applyAlignment="1">
      <alignment wrapText="1"/>
    </xf>
    <xf numFmtId="3" fontId="17" fillId="0" borderId="0" xfId="7" applyNumberFormat="1" applyFont="1" applyAlignment="1">
      <alignment horizontal="center"/>
    </xf>
    <xf numFmtId="0" fontId="17" fillId="0" borderId="0" xfId="7" applyFont="1"/>
    <xf numFmtId="0" fontId="17" fillId="0" borderId="0" xfId="7" applyFont="1" applyAlignment="1">
      <alignment horizontal="left"/>
    </xf>
    <xf numFmtId="182" fontId="17" fillId="0" borderId="0" xfId="7" applyNumberFormat="1" applyFont="1" applyAlignment="1"/>
    <xf numFmtId="3" fontId="17" fillId="0" borderId="0" xfId="7" applyNumberFormat="1" applyFont="1" applyAlignment="1"/>
    <xf numFmtId="0" fontId="17" fillId="0" borderId="0" xfId="7" applyFont="1" applyAlignment="1"/>
    <xf numFmtId="182" fontId="17" fillId="0" borderId="0" xfId="7" applyNumberFormat="1" applyFont="1"/>
    <xf numFmtId="3" fontId="17" fillId="0" borderId="0" xfId="7" applyNumberFormat="1" applyFont="1"/>
    <xf numFmtId="177" fontId="17" fillId="0" borderId="0" xfId="7" applyNumberFormat="1" applyFont="1" applyAlignment="1"/>
    <xf numFmtId="181" fontId="7" fillId="0" borderId="0" xfId="7" applyNumberFormat="1" applyFont="1" applyAlignment="1">
      <alignment horizontal="left"/>
    </xf>
    <xf numFmtId="0" fontId="7" fillId="0" borderId="0" xfId="7" applyFont="1" applyAlignment="1">
      <alignment horizontal="left"/>
    </xf>
    <xf numFmtId="182" fontId="7" fillId="0" borderId="0" xfId="7" applyNumberFormat="1" applyFont="1" applyAlignment="1"/>
    <xf numFmtId="3" fontId="7" fillId="0" borderId="0" xfId="7" applyNumberFormat="1" applyFont="1" applyAlignment="1"/>
    <xf numFmtId="0" fontId="7" fillId="0" borderId="0" xfId="7" applyFont="1" applyAlignment="1"/>
    <xf numFmtId="182" fontId="7" fillId="0" borderId="0" xfId="7" applyNumberFormat="1" applyFont="1"/>
    <xf numFmtId="3" fontId="7" fillId="0" borderId="0" xfId="7" applyNumberFormat="1" applyFont="1"/>
    <xf numFmtId="0" fontId="7" fillId="0" borderId="0" xfId="7" applyFont="1" applyAlignment="1">
      <alignment wrapText="1"/>
    </xf>
    <xf numFmtId="177" fontId="7" fillId="0" borderId="0" xfId="7" applyNumberFormat="1" applyFont="1" applyAlignment="1"/>
    <xf numFmtId="3" fontId="7" fillId="0" borderId="0" xfId="7" applyNumberFormat="1" applyFont="1" applyAlignment="1">
      <alignment horizontal="center"/>
    </xf>
    <xf numFmtId="0" fontId="7" fillId="0" borderId="0" xfId="7" applyFont="1"/>
    <xf numFmtId="0" fontId="7" fillId="0" borderId="0" xfId="7" applyFont="1" applyAlignment="1">
      <alignment horizontal="left" wrapText="1"/>
    </xf>
    <xf numFmtId="177" fontId="7" fillId="0" borderId="0" xfId="7" applyNumberFormat="1" applyFont="1"/>
    <xf numFmtId="176" fontId="10" fillId="0" borderId="0" xfId="5" applyNumberFormat="1" applyFont="1" applyAlignment="1">
      <alignment horizontal="left"/>
    </xf>
    <xf numFmtId="0" fontId="10" fillId="0" borderId="0" xfId="5" applyFont="1" applyAlignment="1"/>
    <xf numFmtId="176" fontId="10" fillId="0" borderId="0" xfId="5" applyNumberFormat="1" applyFont="1" applyAlignment="1"/>
    <xf numFmtId="0" fontId="6" fillId="0" borderId="0" xfId="5" applyFont="1" applyAlignment="1">
      <alignment horizontal="left"/>
    </xf>
    <xf numFmtId="0" fontId="18" fillId="0" borderId="0" xfId="9" applyFont="1" applyAlignment="1">
      <alignment horizontal="left"/>
    </xf>
    <xf numFmtId="0" fontId="7" fillId="0" borderId="0" xfId="5" applyFont="1" applyAlignment="1"/>
    <xf numFmtId="176" fontId="7" fillId="0" borderId="0" xfId="5" applyNumberFormat="1" applyFont="1" applyAlignment="1"/>
    <xf numFmtId="0" fontId="5" fillId="0" borderId="0" xfId="5" applyFont="1" applyAlignment="1">
      <alignment horizontal="right"/>
    </xf>
    <xf numFmtId="49" fontId="13" fillId="0" borderId="4" xfId="9" applyNumberFormat="1" applyFont="1" applyBorder="1" applyAlignment="1">
      <alignment horizontal="center" vertical="top"/>
    </xf>
    <xf numFmtId="0" fontId="13" fillId="0" borderId="15" xfId="5" applyFont="1" applyBorder="1" applyAlignment="1">
      <alignment vertical="top"/>
    </xf>
    <xf numFmtId="176" fontId="13" fillId="0" borderId="9" xfId="5" applyNumberFormat="1" applyFont="1" applyBorder="1" applyAlignment="1">
      <alignment vertical="top"/>
    </xf>
    <xf numFmtId="0" fontId="13" fillId="0" borderId="4" xfId="3" applyFont="1" applyBorder="1" applyAlignment="1">
      <alignment vertical="top"/>
    </xf>
    <xf numFmtId="178" fontId="13" fillId="0" borderId="5" xfId="3" applyNumberFormat="1" applyFont="1" applyBorder="1" applyAlignment="1">
      <alignment vertical="top"/>
    </xf>
    <xf numFmtId="176" fontId="13" fillId="0" borderId="5" xfId="5" applyNumberFormat="1" applyFont="1" applyBorder="1" applyAlignment="1">
      <alignment vertical="top"/>
    </xf>
    <xf numFmtId="178" fontId="13" fillId="0" borderId="0" xfId="3" applyNumberFormat="1" applyFont="1" applyBorder="1" applyAlignment="1">
      <alignment vertical="top"/>
    </xf>
    <xf numFmtId="49" fontId="13" fillId="0" borderId="15" xfId="5" applyNumberFormat="1" applyFont="1" applyBorder="1" applyAlignment="1">
      <alignment vertical="top"/>
    </xf>
    <xf numFmtId="0" fontId="13" fillId="0" borderId="15" xfId="5" applyNumberFormat="1" applyFont="1" applyBorder="1" applyAlignment="1">
      <alignment vertical="top"/>
    </xf>
    <xf numFmtId="49" fontId="13" fillId="0" borderId="14" xfId="9" applyNumberFormat="1" applyFont="1" applyBorder="1" applyAlignment="1">
      <alignment horizontal="center" vertical="top"/>
    </xf>
    <xf numFmtId="0" fontId="13" fillId="0" borderId="0" xfId="5" applyFont="1" applyAlignment="1">
      <alignment vertical="top"/>
    </xf>
    <xf numFmtId="0" fontId="13" fillId="0" borderId="4" xfId="5" applyFont="1" applyBorder="1" applyAlignment="1">
      <alignment vertical="top"/>
    </xf>
    <xf numFmtId="0" fontId="13" fillId="0" borderId="4" xfId="3" applyNumberFormat="1" applyFont="1" applyBorder="1" applyAlignment="1">
      <alignment vertical="top"/>
    </xf>
    <xf numFmtId="0" fontId="13" fillId="0" borderId="4" xfId="5" applyFont="1" applyBorder="1" applyAlignment="1">
      <alignment vertical="top" wrapText="1"/>
    </xf>
    <xf numFmtId="0" fontId="13" fillId="0" borderId="4" xfId="5" applyNumberFormat="1" applyFont="1" applyBorder="1" applyAlignment="1">
      <alignment vertical="top" wrapText="1"/>
    </xf>
    <xf numFmtId="49" fontId="13" fillId="0" borderId="6" xfId="9" applyNumberFormat="1" applyFont="1" applyBorder="1" applyAlignment="1">
      <alignment horizontal="center" vertical="top"/>
    </xf>
    <xf numFmtId="0" fontId="13" fillId="0" borderId="6" xfId="5" applyFont="1" applyBorder="1" applyAlignment="1">
      <alignment vertical="top"/>
    </xf>
    <xf numFmtId="176" fontId="13" fillId="0" borderId="7" xfId="5" applyNumberFormat="1" applyFont="1" applyBorder="1" applyAlignment="1">
      <alignment vertical="top"/>
    </xf>
    <xf numFmtId="0" fontId="13" fillId="0" borderId="6" xfId="3" applyFont="1" applyBorder="1" applyAlignment="1">
      <alignment vertical="top"/>
    </xf>
    <xf numFmtId="178" fontId="13" fillId="0" borderId="7" xfId="3" applyNumberFormat="1" applyFont="1" applyBorder="1" applyAlignment="1">
      <alignment vertical="top"/>
    </xf>
    <xf numFmtId="178" fontId="13" fillId="0" borderId="8" xfId="3" applyNumberFormat="1" applyFont="1" applyBorder="1" applyAlignment="1">
      <alignment vertical="top"/>
    </xf>
    <xf numFmtId="0" fontId="13" fillId="0" borderId="6" xfId="3" applyNumberFormat="1" applyFont="1" applyBorder="1" applyAlignment="1">
      <alignment vertical="top"/>
    </xf>
    <xf numFmtId="49" fontId="13" fillId="0" borderId="12" xfId="9" applyNumberFormat="1" applyFont="1" applyBorder="1" applyAlignment="1">
      <alignment horizontal="center" vertical="top"/>
    </xf>
    <xf numFmtId="0" fontId="13" fillId="0" borderId="6" xfId="5" applyFont="1" applyBorder="1" applyAlignment="1">
      <alignment vertical="top" wrapText="1"/>
    </xf>
    <xf numFmtId="0" fontId="19" fillId="0" borderId="0" xfId="5" applyFont="1" applyAlignment="1">
      <alignment horizontal="left"/>
    </xf>
    <xf numFmtId="178" fontId="13" fillId="0" borderId="0" xfId="3" applyNumberFormat="1" applyFont="1" applyFill="1" applyBorder="1" applyAlignment="1">
      <alignment vertical="top"/>
    </xf>
    <xf numFmtId="0" fontId="5" fillId="0" borderId="0" xfId="5" applyFont="1" applyAlignment="1">
      <alignment horizontal="center"/>
    </xf>
    <xf numFmtId="0" fontId="5" fillId="0" borderId="0" xfId="5" applyFont="1"/>
    <xf numFmtId="176" fontId="5" fillId="0" borderId="0" xfId="5" applyNumberFormat="1" applyFont="1"/>
    <xf numFmtId="0" fontId="5" fillId="0" borderId="0" xfId="10" applyFont="1" applyAlignment="1">
      <alignment vertical="center"/>
    </xf>
    <xf numFmtId="176" fontId="5" fillId="0" borderId="0" xfId="10" applyNumberFormat="1" applyFont="1" applyAlignment="1">
      <alignment vertical="center"/>
    </xf>
    <xf numFmtId="176" fontId="7" fillId="0" borderId="0" xfId="10" applyNumberFormat="1" applyFont="1" applyAlignment="1">
      <alignment horizontal="right" vertical="center"/>
    </xf>
    <xf numFmtId="0" fontId="21" fillId="0" borderId="19" xfId="3" applyFont="1" applyFill="1" applyBorder="1" applyAlignment="1">
      <alignment horizontal="center" wrapText="1"/>
    </xf>
    <xf numFmtId="0" fontId="21" fillId="0" borderId="26" xfId="3" applyFont="1" applyFill="1" applyBorder="1" applyAlignment="1">
      <alignment horizontal="left" wrapText="1"/>
    </xf>
    <xf numFmtId="0" fontId="21" fillId="0" borderId="23" xfId="3" applyFont="1" applyFill="1" applyBorder="1" applyAlignment="1">
      <alignment horizontal="center" wrapText="1"/>
    </xf>
    <xf numFmtId="177" fontId="7" fillId="0" borderId="15" xfId="3" applyNumberFormat="1" applyFont="1" applyFill="1" applyBorder="1" applyAlignment="1">
      <alignment horizontal="right"/>
    </xf>
    <xf numFmtId="177" fontId="7" fillId="0" borderId="10" xfId="3" applyNumberFormat="1" applyFont="1" applyFill="1" applyBorder="1" applyAlignment="1">
      <alignment horizontal="right"/>
    </xf>
    <xf numFmtId="0" fontId="21" fillId="0" borderId="27" xfId="3" applyFont="1" applyFill="1" applyBorder="1" applyAlignment="1">
      <alignment horizontal="left" wrapText="1"/>
    </xf>
    <xf numFmtId="0" fontId="21" fillId="0" borderId="28" xfId="3" applyFont="1" applyFill="1" applyBorder="1" applyAlignment="1">
      <alignment horizontal="center" wrapText="1"/>
    </xf>
    <xf numFmtId="177" fontId="7" fillId="0" borderId="6" xfId="3" applyNumberFormat="1" applyFont="1" applyFill="1" applyBorder="1" applyAlignment="1">
      <alignment horizontal="right"/>
    </xf>
    <xf numFmtId="177" fontId="7" fillId="0" borderId="8" xfId="3" applyNumberFormat="1" applyFont="1" applyFill="1" applyBorder="1" applyAlignment="1">
      <alignment horizontal="right"/>
    </xf>
    <xf numFmtId="0" fontId="9" fillId="0" borderId="0" xfId="3" applyFont="1" applyFill="1"/>
    <xf numFmtId="0" fontId="21" fillId="0" borderId="23" xfId="3" applyFont="1" applyFill="1" applyBorder="1" applyAlignment="1">
      <alignment horizontal="center" vertical="center" wrapText="1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9" fillId="0" borderId="0" xfId="3" applyFont="1"/>
    <xf numFmtId="177" fontId="27" fillId="0" borderId="0" xfId="0" applyNumberFormat="1" applyFont="1">
      <alignment vertical="center"/>
    </xf>
    <xf numFmtId="176" fontId="27" fillId="0" borderId="0" xfId="0" applyNumberFormat="1" applyFont="1">
      <alignment vertical="center"/>
    </xf>
    <xf numFmtId="49" fontId="7" fillId="0" borderId="0" xfId="4" applyNumberFormat="1" applyFont="1" applyFill="1" applyBorder="1" applyAlignment="1">
      <alignment horizontal="right"/>
    </xf>
    <xf numFmtId="0" fontId="7" fillId="0" borderId="29" xfId="5" applyFont="1" applyBorder="1" applyAlignment="1">
      <alignment horizontal="center" vertical="center"/>
    </xf>
    <xf numFmtId="0" fontId="7" fillId="0" borderId="0" xfId="5" applyFont="1" applyFill="1" applyBorder="1" applyAlignment="1">
      <alignment horizontal="center" vertical="center"/>
    </xf>
    <xf numFmtId="0" fontId="11" fillId="0" borderId="0" xfId="5" applyFont="1" applyFill="1" applyBorder="1" applyAlignment="1">
      <alignment horizontal="center" vertical="center"/>
    </xf>
    <xf numFmtId="0" fontId="14" fillId="0" borderId="0" xfId="5" applyFont="1" applyFill="1" applyBorder="1" applyAlignment="1">
      <alignment horizontal="center" vertical="top" wrapText="1"/>
    </xf>
    <xf numFmtId="0" fontId="14" fillId="0" borderId="0" xfId="5" applyFont="1" applyBorder="1" applyAlignment="1">
      <alignment horizontal="center" vertical="top" wrapText="1"/>
    </xf>
    <xf numFmtId="0" fontId="5" fillId="0" borderId="29" xfId="5" applyFont="1" applyFill="1" applyBorder="1" applyAlignment="1">
      <alignment vertical="center"/>
    </xf>
    <xf numFmtId="176" fontId="5" fillId="0" borderId="0" xfId="3" applyNumberFormat="1" applyFont="1" applyFill="1" applyBorder="1" applyAlignment="1">
      <alignment horizontal="right" vertical="center"/>
    </xf>
    <xf numFmtId="177" fontId="27" fillId="0" borderId="0" xfId="0" applyNumberFormat="1" applyFont="1" applyBorder="1">
      <alignment vertical="center"/>
    </xf>
    <xf numFmtId="176" fontId="27" fillId="0" borderId="0" xfId="0" applyNumberFormat="1" applyFont="1" applyBorder="1">
      <alignment vertical="center"/>
    </xf>
    <xf numFmtId="0" fontId="27" fillId="0" borderId="0" xfId="0" applyFont="1" applyBorder="1">
      <alignment vertical="center"/>
    </xf>
    <xf numFmtId="0" fontId="16" fillId="0" borderId="0" xfId="5" applyFont="1" applyFill="1" applyAlignment="1"/>
    <xf numFmtId="0" fontId="13" fillId="0" borderId="0" xfId="5" applyFont="1" applyFill="1" applyAlignment="1"/>
    <xf numFmtId="178" fontId="13" fillId="0" borderId="0" xfId="5" applyNumberFormat="1" applyFont="1" applyFill="1" applyAlignment="1"/>
    <xf numFmtId="178" fontId="13" fillId="0" borderId="0" xfId="5" applyNumberFormat="1" applyFont="1" applyFill="1" applyBorder="1" applyAlignment="1"/>
    <xf numFmtId="177" fontId="12" fillId="0" borderId="0" xfId="5" applyNumberFormat="1" applyFont="1" applyFill="1" applyAlignment="1"/>
    <xf numFmtId="177" fontId="27" fillId="0" borderId="0" xfId="0" applyNumberFormat="1" applyFont="1" applyAlignment="1"/>
    <xf numFmtId="0" fontId="27" fillId="0" borderId="0" xfId="0" applyFont="1" applyAlignment="1"/>
    <xf numFmtId="178" fontId="16" fillId="0" borderId="0" xfId="5" applyNumberFormat="1" applyFont="1" applyFill="1" applyBorder="1" applyAlignment="1"/>
    <xf numFmtId="177" fontId="16" fillId="0" borderId="0" xfId="5" applyNumberFormat="1" applyFont="1" applyFill="1" applyAlignment="1"/>
    <xf numFmtId="0" fontId="7" fillId="0" borderId="0" xfId="5" applyFont="1" applyFill="1" applyBorder="1" applyAlignment="1"/>
    <xf numFmtId="182" fontId="13" fillId="0" borderId="0" xfId="3" applyNumberFormat="1" applyFont="1" applyBorder="1" applyAlignment="1">
      <alignment vertical="top" wrapText="1"/>
    </xf>
    <xf numFmtId="3" fontId="13" fillId="0" borderId="5" xfId="3" applyNumberFormat="1" applyFont="1" applyBorder="1" applyAlignment="1">
      <alignment vertical="top" wrapText="1"/>
    </xf>
    <xf numFmtId="182" fontId="13" fillId="0" borderId="8" xfId="3" applyNumberFormat="1" applyFont="1" applyBorder="1" applyAlignment="1">
      <alignment vertical="top" wrapText="1"/>
    </xf>
    <xf numFmtId="3" fontId="13" fillId="0" borderId="7" xfId="3" applyNumberFormat="1" applyFont="1" applyBorder="1" applyAlignment="1">
      <alignment vertical="top" wrapText="1"/>
    </xf>
    <xf numFmtId="3" fontId="13" fillId="0" borderId="5" xfId="8" applyNumberFormat="1" applyFont="1" applyBorder="1" applyAlignment="1">
      <alignment vertical="top" wrapText="1"/>
    </xf>
    <xf numFmtId="3" fontId="13" fillId="0" borderId="7" xfId="8" applyNumberFormat="1" applyFont="1" applyBorder="1" applyAlignment="1">
      <alignment vertical="top" wrapText="1"/>
    </xf>
    <xf numFmtId="0" fontId="30" fillId="0" borderId="0" xfId="0" applyFont="1" applyAlignment="1">
      <alignment vertical="center" wrapText="1"/>
    </xf>
    <xf numFmtId="49" fontId="31" fillId="0" borderId="4" xfId="3" applyNumberFormat="1" applyFont="1" applyBorder="1" applyAlignment="1">
      <alignment vertical="top" wrapText="1"/>
    </xf>
    <xf numFmtId="49" fontId="31" fillId="0" borderId="6" xfId="3" applyNumberFormat="1" applyFont="1" applyBorder="1" applyAlignment="1">
      <alignment vertical="top" wrapText="1"/>
    </xf>
    <xf numFmtId="0" fontId="28" fillId="0" borderId="0" xfId="0" applyFont="1" applyAlignment="1"/>
    <xf numFmtId="0" fontId="21" fillId="0" borderId="26" xfId="3" applyFont="1" applyFill="1" applyBorder="1" applyAlignment="1">
      <alignment horizontal="left" vertical="center" wrapText="1"/>
    </xf>
    <xf numFmtId="177" fontId="7" fillId="0" borderId="4" xfId="3" applyNumberFormat="1" applyFont="1" applyFill="1" applyBorder="1" applyAlignment="1">
      <alignment horizontal="right" vertical="center"/>
    </xf>
    <xf numFmtId="177" fontId="7" fillId="0" borderId="0" xfId="3" applyNumberFormat="1" applyFont="1" applyFill="1" applyBorder="1" applyAlignment="1">
      <alignment horizontal="right" vertical="center"/>
    </xf>
    <xf numFmtId="0" fontId="27" fillId="0" borderId="0" xfId="0" applyFont="1" applyAlignment="1">
      <alignment vertical="center"/>
    </xf>
    <xf numFmtId="0" fontId="21" fillId="0" borderId="26" xfId="3" applyFont="1" applyBorder="1" applyAlignment="1">
      <alignment horizontal="left" vertical="center" wrapText="1"/>
    </xf>
    <xf numFmtId="181" fontId="8" fillId="4" borderId="3" xfId="7" applyNumberFormat="1" applyFont="1" applyFill="1" applyBorder="1" applyAlignment="1">
      <alignment horizontal="left" vertical="center"/>
    </xf>
    <xf numFmtId="0" fontId="8" fillId="4" borderId="1" xfId="7" applyFont="1" applyFill="1" applyBorder="1" applyAlignment="1">
      <alignment horizontal="centerContinuous" vertical="center" wrapText="1"/>
    </xf>
    <xf numFmtId="182" fontId="8" fillId="4" borderId="13" xfId="7" applyNumberFormat="1" applyFont="1" applyFill="1" applyBorder="1" applyAlignment="1">
      <alignment horizontal="centerContinuous" vertical="center"/>
    </xf>
    <xf numFmtId="3" fontId="8" fillId="4" borderId="2" xfId="7" applyNumberFormat="1" applyFont="1" applyFill="1" applyBorder="1" applyAlignment="1">
      <alignment horizontal="centerContinuous" vertical="center"/>
    </xf>
    <xf numFmtId="49" fontId="8" fillId="4" borderId="3" xfId="7" applyNumberFormat="1" applyFont="1" applyFill="1" applyBorder="1" applyAlignment="1">
      <alignment horizontal="left" vertical="center"/>
    </xf>
    <xf numFmtId="0" fontId="29" fillId="4" borderId="0" xfId="0" applyFont="1" applyFill="1">
      <alignment vertical="center"/>
    </xf>
    <xf numFmtId="0" fontId="8" fillId="4" borderId="3" xfId="5" applyFont="1" applyFill="1" applyBorder="1" applyAlignment="1">
      <alignment horizontal="center" vertical="center"/>
    </xf>
    <xf numFmtId="181" fontId="8" fillId="4" borderId="1" xfId="5" applyNumberFormat="1" applyFont="1" applyFill="1" applyBorder="1" applyAlignment="1">
      <alignment horizontal="centerContinuous" vertical="center"/>
    </xf>
    <xf numFmtId="181" fontId="8" fillId="4" borderId="2" xfId="5" applyNumberFormat="1" applyFont="1" applyFill="1" applyBorder="1" applyAlignment="1">
      <alignment horizontal="centerContinuous" vertical="center"/>
    </xf>
    <xf numFmtId="181" fontId="8" fillId="4" borderId="1" xfId="5" applyNumberFormat="1" applyFont="1" applyFill="1" applyBorder="1" applyAlignment="1">
      <alignment horizontal="right" vertical="center"/>
    </xf>
    <xf numFmtId="181" fontId="8" fillId="4" borderId="13" xfId="5" applyNumberFormat="1" applyFont="1" applyFill="1" applyBorder="1" applyAlignment="1">
      <alignment horizontal="centerContinuous" vertical="center"/>
    </xf>
    <xf numFmtId="0" fontId="5" fillId="4" borderId="0" xfId="5" applyFont="1" applyFill="1" applyAlignment="1">
      <alignment vertical="center"/>
    </xf>
    <xf numFmtId="0" fontId="27" fillId="4" borderId="0" xfId="0" applyFont="1" applyFill="1">
      <alignment vertical="center"/>
    </xf>
    <xf numFmtId="0" fontId="8" fillId="4" borderId="0" xfId="5" applyFont="1" applyFill="1" applyAlignment="1">
      <alignment vertical="center"/>
    </xf>
    <xf numFmtId="0" fontId="7" fillId="0" borderId="0" xfId="5" applyFont="1" applyAlignment="1">
      <alignment horizontal="right"/>
    </xf>
    <xf numFmtId="3" fontId="7" fillId="0" borderId="0" xfId="7" applyNumberFormat="1" applyFont="1" applyAlignment="1">
      <alignment horizontal="right"/>
    </xf>
    <xf numFmtId="0" fontId="7" fillId="0" borderId="0" xfId="7" applyFont="1" applyAlignment="1">
      <alignment horizontal="right"/>
    </xf>
    <xf numFmtId="177" fontId="5" fillId="0" borderId="0" xfId="3" applyNumberFormat="1" applyFont="1" applyBorder="1" applyAlignment="1">
      <alignment horizontal="right"/>
    </xf>
    <xf numFmtId="177" fontId="5" fillId="0" borderId="5" xfId="3" applyNumberFormat="1" applyFont="1" applyBorder="1" applyAlignment="1">
      <alignment horizontal="right"/>
    </xf>
    <xf numFmtId="0" fontId="21" fillId="0" borderId="23" xfId="3" applyFont="1" applyFill="1" applyBorder="1" applyAlignment="1">
      <alignment horizontal="center" vertical="center" wrapText="1"/>
    </xf>
    <xf numFmtId="0" fontId="7" fillId="0" borderId="9" xfId="5" applyFont="1" applyFill="1" applyBorder="1" applyAlignment="1">
      <alignment horizontal="center" vertical="center"/>
    </xf>
    <xf numFmtId="0" fontId="7" fillId="0" borderId="7" xfId="5" applyFont="1" applyFill="1" applyBorder="1" applyAlignment="1">
      <alignment horizontal="center" vertical="center"/>
    </xf>
    <xf numFmtId="0" fontId="7" fillId="0" borderId="2" xfId="5" applyFont="1" applyBorder="1" applyAlignment="1">
      <alignment horizontal="center" vertical="center"/>
    </xf>
    <xf numFmtId="0" fontId="7" fillId="0" borderId="3" xfId="5" applyFont="1" applyFill="1" applyBorder="1" applyAlignment="1">
      <alignment horizontal="center" vertical="center"/>
    </xf>
    <xf numFmtId="0" fontId="7" fillId="0" borderId="11" xfId="5" applyFont="1" applyFill="1" applyBorder="1" applyAlignment="1">
      <alignment horizontal="center" vertical="center"/>
    </xf>
    <xf numFmtId="0" fontId="7" fillId="0" borderId="12" xfId="5" applyFont="1" applyFill="1" applyBorder="1" applyAlignment="1">
      <alignment horizontal="center" vertical="center"/>
    </xf>
    <xf numFmtId="0" fontId="11" fillId="0" borderId="11" xfId="5" applyFont="1" applyFill="1" applyBorder="1" applyAlignment="1">
      <alignment horizontal="center" vertical="center"/>
    </xf>
    <xf numFmtId="0" fontId="11" fillId="0" borderId="12" xfId="5" applyFont="1" applyFill="1" applyBorder="1" applyAlignment="1">
      <alignment horizontal="center" vertical="center"/>
    </xf>
    <xf numFmtId="177" fontId="7" fillId="0" borderId="3" xfId="5" applyNumberFormat="1" applyFont="1" applyBorder="1" applyAlignment="1">
      <alignment horizontal="center" vertical="center"/>
    </xf>
    <xf numFmtId="177" fontId="7" fillId="0" borderId="1" xfId="5" applyNumberFormat="1" applyFont="1" applyBorder="1" applyAlignment="1">
      <alignment horizontal="center" vertical="center"/>
    </xf>
    <xf numFmtId="0" fontId="2" fillId="0" borderId="0" xfId="5" applyFont="1" applyAlignment="1">
      <alignment horizontal="left" vertical="center"/>
    </xf>
    <xf numFmtId="0" fontId="5" fillId="0" borderId="8" xfId="5" applyFont="1" applyBorder="1" applyAlignment="1">
      <alignment horizontal="right"/>
    </xf>
    <xf numFmtId="0" fontId="21" fillId="0" borderId="17" xfId="3" applyFont="1" applyFill="1" applyBorder="1" applyAlignment="1">
      <alignment horizontal="center" vertical="center" wrapText="1"/>
    </xf>
    <xf numFmtId="0" fontId="21" fillId="0" borderId="22" xfId="3" applyFont="1" applyFill="1" applyBorder="1" applyAlignment="1">
      <alignment horizontal="center" vertical="center" wrapText="1"/>
    </xf>
    <xf numFmtId="0" fontId="20" fillId="0" borderId="0" xfId="10" applyFont="1" applyAlignment="1">
      <alignment horizontal="left" vertical="center"/>
    </xf>
    <xf numFmtId="0" fontId="21" fillId="0" borderId="16" xfId="3" applyFont="1" applyBorder="1" applyAlignment="1">
      <alignment horizontal="left" wrapText="1"/>
    </xf>
    <xf numFmtId="0" fontId="21" fillId="0" borderId="21" xfId="3" applyFont="1" applyBorder="1" applyAlignment="1">
      <alignment horizontal="left" wrapText="1"/>
    </xf>
    <xf numFmtId="0" fontId="21" fillId="0" borderId="24" xfId="3" applyFont="1" applyBorder="1" applyAlignment="1">
      <alignment horizontal="left" wrapText="1"/>
    </xf>
    <xf numFmtId="0" fontId="21" fillId="0" borderId="17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 wrapText="1"/>
    </xf>
    <xf numFmtId="0" fontId="21" fillId="0" borderId="25" xfId="3" applyFont="1" applyBorder="1" applyAlignment="1">
      <alignment horizontal="center" vertical="center" wrapText="1"/>
    </xf>
    <xf numFmtId="0" fontId="21" fillId="0" borderId="18" xfId="3" applyFont="1" applyFill="1" applyBorder="1" applyAlignment="1">
      <alignment horizontal="center" vertical="center" wrapText="1"/>
    </xf>
    <xf numFmtId="0" fontId="21" fillId="0" borderId="23" xfId="3" applyFont="1" applyFill="1" applyBorder="1" applyAlignment="1">
      <alignment horizontal="center" vertical="center" wrapText="1"/>
    </xf>
    <xf numFmtId="0" fontId="21" fillId="0" borderId="20" xfId="3" applyFont="1" applyFill="1" applyBorder="1" applyAlignment="1">
      <alignment horizontal="center" vertical="center" wrapText="1"/>
    </xf>
    <xf numFmtId="0" fontId="21" fillId="0" borderId="0" xfId="3" applyFont="1" applyFill="1" applyBorder="1" applyAlignment="1">
      <alignment horizontal="center" vertical="center" wrapText="1"/>
    </xf>
  </cellXfs>
  <cellStyles count="18">
    <cellStyle name="Normal 2" xfId="16"/>
    <cellStyle name="Normal 3" xfId="17"/>
    <cellStyle name="쉼표 [0] 2" xfId="8"/>
    <cellStyle name="쉼표 2" xfId="2"/>
    <cellStyle name="콤마 [0]_99ingu" xfId="11"/>
    <cellStyle name="콤마_보도부록통계표" xfId="12"/>
    <cellStyle name="표준" xfId="0" builtinId="0"/>
    <cellStyle name="표준 2" xfId="13"/>
    <cellStyle name="표준 3" xfId="14"/>
    <cellStyle name="표준 4" xfId="15"/>
    <cellStyle name="표준_2001년통계표(차이)" xfId="5"/>
    <cellStyle name="표준_2008년_사망원인통계_결과(통계표)(1)" xfId="3"/>
    <cellStyle name="표준_Book1" xfId="4"/>
    <cellStyle name="표준_SUN순위전국" xfId="9"/>
    <cellStyle name="표준_SUN순위전국_통계표4" xfId="7"/>
    <cellStyle name="표준_참고표3" xfId="1"/>
    <cellStyle name="표준_참고표3_보도자료 통계표(2007)123" xfId="10"/>
    <cellStyle name="표준_통계표4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9548;&#54788;\&#44277;&#50976;\09&#54844;&#51064;&#51088;&#4933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648;&#50672;\&#51060;&#51648;&#50672;\Documents%20and%20Settings\&#50504;&#51648;&#48124;\&#48148;&#53461;%20&#54868;&#47732;\&#48372;&#46020;&#51088;&#47308;\&#48372;&#46020;&#51088;&#47308;\&#48376;&#47928;&#51089;&#49457;%20&#54364;-&#51648;&#481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.&#51204;&#53469;&#47144;/&#50672;&#48372;/2010/&#49884;&#46020;&#54200;/&#51064;&#49604;/2009&#45380;&#48372;&#46020;/1&#52264;_&#48372;&#46020;/09&#48372;&#46020;&#51088;&#47308;%20&#48376;&#47928;&#5436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648;&#50672;\&#51060;&#51648;&#50672;\1.&#49324;&#47581;\2006\&#48372;&#46020;&#51088;&#47308;\&#48516;&#49437;&#54364;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.&#51204;&#53469;&#47144;/&#50672;&#48372;/2010/&#49884;&#46020;&#54200;/&#51064;&#49604;/09&#48372;&#46020;&#51088;&#47308;%20&#48376;&#47928;&#54364;_3&#5226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648;&#50672;\&#51060;&#51648;&#50672;\1.&#49324;&#47581;\2006\&#48372;&#46020;&#51088;&#47308;\&#51648;&#50669;&#51089;&#49457;%20&#54364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참고"/>
      <sheetName val="교육"/>
      <sheetName val="교육07"/>
      <sheetName val="혼인07"/>
      <sheetName val="혼인_그림07"/>
      <sheetName val="혼인08"/>
      <sheetName val="혼인_그림08"/>
      <sheetName val="혼인_남08"/>
      <sheetName val="혼인_여08"/>
      <sheetName val="성별 혼인"/>
      <sheetName val="혼인인구(추계)"/>
      <sheetName val="혼인_남07"/>
      <sheetName val="혼인_여07"/>
      <sheetName val="연앙인구"/>
    </sheetNames>
    <sheetDataSet>
      <sheetData sheetId="0"/>
      <sheetData sheetId="1"/>
      <sheetData sheetId="2">
        <row r="3">
          <cell r="B3" t="str">
            <v>15세이상</v>
          </cell>
          <cell r="C3" t="str">
            <v>15-19세</v>
          </cell>
          <cell r="D3" t="str">
            <v>20-29세</v>
          </cell>
          <cell r="E3" t="str">
            <v>30-39세</v>
          </cell>
          <cell r="F3" t="str">
            <v>40-49세</v>
          </cell>
          <cell r="G3" t="str">
            <v>50-59세</v>
          </cell>
          <cell r="H3" t="str">
            <v>60-69세</v>
          </cell>
          <cell r="I3" t="str">
            <v>70세이상</v>
          </cell>
        </row>
        <row r="4">
          <cell r="B4">
            <v>12121</v>
          </cell>
          <cell r="C4">
            <v>257</v>
          </cell>
          <cell r="D4">
            <v>1557</v>
          </cell>
          <cell r="E4">
            <v>1952</v>
          </cell>
          <cell r="F4">
            <v>2231</v>
          </cell>
          <cell r="G4">
            <v>1773</v>
          </cell>
          <cell r="H4">
            <v>1807</v>
          </cell>
          <cell r="I4">
            <v>2544</v>
          </cell>
        </row>
        <row r="5">
          <cell r="B5">
            <v>1398</v>
          </cell>
          <cell r="D5">
            <v>4</v>
          </cell>
          <cell r="E5">
            <v>9</v>
          </cell>
          <cell r="F5">
            <v>44</v>
          </cell>
          <cell r="G5">
            <v>74</v>
          </cell>
          <cell r="H5">
            <v>247</v>
          </cell>
          <cell r="I5">
            <v>1020</v>
          </cell>
        </row>
        <row r="6">
          <cell r="B6">
            <v>2665</v>
          </cell>
          <cell r="C6">
            <v>5</v>
          </cell>
          <cell r="D6">
            <v>22</v>
          </cell>
          <cell r="E6">
            <v>60</v>
          </cell>
          <cell r="F6">
            <v>316</v>
          </cell>
          <cell r="G6">
            <v>532</v>
          </cell>
          <cell r="H6">
            <v>756</v>
          </cell>
          <cell r="I6">
            <v>974</v>
          </cell>
        </row>
        <row r="7">
          <cell r="B7">
            <v>1831</v>
          </cell>
          <cell r="C7">
            <v>91</v>
          </cell>
          <cell r="D7">
            <v>155</v>
          </cell>
          <cell r="E7">
            <v>227</v>
          </cell>
          <cell r="F7">
            <v>453</v>
          </cell>
          <cell r="G7">
            <v>390</v>
          </cell>
          <cell r="H7">
            <v>304</v>
          </cell>
          <cell r="I7">
            <v>211</v>
          </cell>
        </row>
        <row r="8">
          <cell r="B8">
            <v>4065</v>
          </cell>
          <cell r="C8">
            <v>135</v>
          </cell>
          <cell r="D8">
            <v>753</v>
          </cell>
          <cell r="E8">
            <v>1073</v>
          </cell>
          <cell r="F8">
            <v>971</v>
          </cell>
          <cell r="G8">
            <v>565</v>
          </cell>
          <cell r="H8">
            <v>358</v>
          </cell>
          <cell r="I8">
            <v>210</v>
          </cell>
        </row>
        <row r="9">
          <cell r="B9">
            <v>1973</v>
          </cell>
          <cell r="C9">
            <v>24</v>
          </cell>
          <cell r="D9">
            <v>609</v>
          </cell>
          <cell r="E9">
            <v>557</v>
          </cell>
          <cell r="F9">
            <v>406</v>
          </cell>
          <cell r="G9">
            <v>178</v>
          </cell>
          <cell r="H9">
            <v>108</v>
          </cell>
          <cell r="I9">
            <v>91</v>
          </cell>
        </row>
        <row r="10">
          <cell r="B10">
            <v>189</v>
          </cell>
          <cell r="C10">
            <v>2</v>
          </cell>
          <cell r="D10">
            <v>14</v>
          </cell>
          <cell r="E10">
            <v>26</v>
          </cell>
          <cell r="F10">
            <v>41</v>
          </cell>
          <cell r="G10">
            <v>34</v>
          </cell>
          <cell r="H10">
            <v>34</v>
          </cell>
          <cell r="I10">
            <v>38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_Q1"/>
      <sheetName val="표1"/>
      <sheetName val="표_연령별"/>
      <sheetName val="표2"/>
      <sheetName val="표10"/>
      <sheetName val="원인별"/>
      <sheetName val="표4"/>
      <sheetName val="표3"/>
      <sheetName val="표_순위"/>
      <sheetName val="월별"/>
      <sheetName val="월별-2"/>
      <sheetName val="표_월"/>
      <sheetName val="표_장소"/>
      <sheetName val="혼인율"/>
      <sheetName val="혼인06 (2)"/>
      <sheetName val="표_혼인"/>
      <sheetName val="혼인00-06"/>
      <sheetName val="Sheet4"/>
      <sheetName val="표_알코올"/>
      <sheetName val="kosis"/>
      <sheetName val="CODE"/>
    </sheetNames>
    <sheetDataSet>
      <sheetData sheetId="0">
        <row r="1">
          <cell r="B1" t="str">
            <v>CAUSE</v>
          </cell>
          <cell r="C1" t="str">
            <v>SEX</v>
          </cell>
          <cell r="D1" t="str">
            <v>AGETOT</v>
          </cell>
          <cell r="E1" t="str">
            <v>AGE0019</v>
          </cell>
          <cell r="F1" t="str">
            <v>AGE2029</v>
          </cell>
          <cell r="G1" t="str">
            <v>AGE3039</v>
          </cell>
          <cell r="H1" t="str">
            <v>AGE4049</v>
          </cell>
          <cell r="I1" t="str">
            <v>AGE5059</v>
          </cell>
          <cell r="J1" t="str">
            <v>AGE6069</v>
          </cell>
          <cell r="K1" t="str">
            <v>AGE7079</v>
          </cell>
          <cell r="L1" t="str">
            <v>AGE8000</v>
          </cell>
          <cell r="M1" t="str">
            <v>RALL</v>
          </cell>
          <cell r="N1" t="str">
            <v>R0019</v>
          </cell>
          <cell r="O1" t="str">
            <v>R2029</v>
          </cell>
          <cell r="P1" t="str">
            <v>R3039</v>
          </cell>
          <cell r="Q1" t="str">
            <v>R4049</v>
          </cell>
          <cell r="R1" t="str">
            <v>R5059</v>
          </cell>
          <cell r="S1" t="str">
            <v>R6069</v>
          </cell>
          <cell r="T1" t="str">
            <v>R7079</v>
          </cell>
          <cell r="U1" t="str">
            <v>R8000</v>
          </cell>
        </row>
        <row r="2">
          <cell r="B2" t="str">
            <v>103-ALC</v>
          </cell>
          <cell r="C2" t="str">
            <v>0</v>
          </cell>
          <cell r="D2">
            <v>3073</v>
          </cell>
          <cell r="F2">
            <v>21</v>
          </cell>
          <cell r="G2">
            <v>312</v>
          </cell>
          <cell r="H2">
            <v>1006</v>
          </cell>
          <cell r="I2">
            <v>792</v>
          </cell>
          <cell r="J2">
            <v>614</v>
          </cell>
          <cell r="K2">
            <v>256</v>
          </cell>
          <cell r="L2">
            <v>72</v>
          </cell>
          <cell r="M2">
            <v>6.4185243165104469</v>
          </cell>
          <cell r="O2">
            <v>0.25290645213134205</v>
          </cell>
          <cell r="P2">
            <v>3.5166888300720176</v>
          </cell>
          <cell r="Q2">
            <v>13.566759820139289</v>
          </cell>
          <cell r="R2">
            <v>17.796205139013754</v>
          </cell>
          <cell r="S2">
            <v>18.971386267620755</v>
          </cell>
          <cell r="T2">
            <v>16.710237304952038</v>
          </cell>
          <cell r="U2">
            <v>13.818941162019408</v>
          </cell>
        </row>
        <row r="3">
          <cell r="B3" t="str">
            <v>103-ALC</v>
          </cell>
          <cell r="C3" t="str">
            <v>1</v>
          </cell>
          <cell r="D3">
            <v>2874</v>
          </cell>
          <cell r="F3">
            <v>16</v>
          </cell>
          <cell r="G3">
            <v>281</v>
          </cell>
          <cell r="H3">
            <v>955</v>
          </cell>
          <cell r="I3">
            <v>755</v>
          </cell>
          <cell r="J3">
            <v>582</v>
          </cell>
          <cell r="K3">
            <v>227</v>
          </cell>
          <cell r="L3">
            <v>58</v>
          </cell>
          <cell r="M3">
            <v>11.958917498261869</v>
          </cell>
          <cell r="O3">
            <v>0.37657235137542461</v>
          </cell>
          <cell r="P3">
            <v>6.1832787638811579</v>
          </cell>
          <cell r="Q3">
            <v>25.31773425101062</v>
          </cell>
          <cell r="R3">
            <v>34.257615910416561</v>
          </cell>
          <cell r="S3">
            <v>40.09008559095507</v>
          </cell>
          <cell r="T3">
            <v>40.784463095900087</v>
          </cell>
          <cell r="U3">
            <v>39.235184489925693</v>
          </cell>
        </row>
        <row r="4">
          <cell r="B4" t="str">
            <v>103-ALC</v>
          </cell>
          <cell r="C4" t="str">
            <v>2</v>
          </cell>
          <cell r="D4">
            <v>199</v>
          </cell>
          <cell r="F4">
            <v>5</v>
          </cell>
          <cell r="G4">
            <v>31</v>
          </cell>
          <cell r="H4">
            <v>51</v>
          </cell>
          <cell r="I4">
            <v>37</v>
          </cell>
          <cell r="J4">
            <v>32</v>
          </cell>
          <cell r="K4">
            <v>29</v>
          </cell>
          <cell r="L4">
            <v>14</v>
          </cell>
          <cell r="M4">
            <v>0.83456445569852977</v>
          </cell>
          <cell r="O4">
            <v>0.12331630088585498</v>
          </cell>
          <cell r="P4">
            <v>0.71635431115311665</v>
          </cell>
          <cell r="Q4">
            <v>1.399897834907029</v>
          </cell>
          <cell r="R4">
            <v>1.6470082873450782</v>
          </cell>
          <cell r="S4">
            <v>1.7929958298839175</v>
          </cell>
          <cell r="T4">
            <v>2.9731072199858417</v>
          </cell>
          <cell r="U4">
            <v>3.751364893923459</v>
          </cell>
        </row>
        <row r="5">
          <cell r="B5" t="str">
            <v>103-ALC</v>
          </cell>
          <cell r="C5" t="str">
            <v>0</v>
          </cell>
          <cell r="D5">
            <v>4109</v>
          </cell>
          <cell r="E5">
            <v>2</v>
          </cell>
          <cell r="F5">
            <v>34</v>
          </cell>
          <cell r="G5">
            <v>409</v>
          </cell>
          <cell r="H5">
            <v>1397</v>
          </cell>
          <cell r="I5">
            <v>997</v>
          </cell>
          <cell r="J5">
            <v>829</v>
          </cell>
          <cell r="K5">
            <v>327</v>
          </cell>
          <cell r="L5">
            <v>114</v>
          </cell>
          <cell r="M5">
            <v>8.5380497334436036</v>
          </cell>
          <cell r="N5">
            <v>1.5706445281179138E-2</v>
          </cell>
          <cell r="O5">
            <v>0.41494520343481878</v>
          </cell>
          <cell r="P5">
            <v>4.6171765175369455</v>
          </cell>
          <cell r="Q5">
            <v>17.977895938867949</v>
          </cell>
          <cell r="R5">
            <v>22.157653146720111</v>
          </cell>
          <cell r="S5">
            <v>24.261917496310595</v>
          </cell>
          <cell r="T5">
            <v>20.470604806210044</v>
          </cell>
          <cell r="U5">
            <v>20.575945997166293</v>
          </cell>
        </row>
        <row r="6">
          <cell r="B6" t="str">
            <v>103-ALC</v>
          </cell>
          <cell r="C6" t="str">
            <v>1</v>
          </cell>
          <cell r="D6">
            <v>3810</v>
          </cell>
          <cell r="E6">
            <v>1</v>
          </cell>
          <cell r="F6">
            <v>18</v>
          </cell>
          <cell r="G6">
            <v>360</v>
          </cell>
          <cell r="H6">
            <v>1311</v>
          </cell>
          <cell r="I6">
            <v>961</v>
          </cell>
          <cell r="J6">
            <v>788</v>
          </cell>
          <cell r="K6">
            <v>291</v>
          </cell>
          <cell r="L6">
            <v>80</v>
          </cell>
          <cell r="M6">
            <v>15.775530351281933</v>
          </cell>
          <cell r="N6">
            <v>1.4952165406236503E-2</v>
          </cell>
          <cell r="O6">
            <v>0.42952205291496931</v>
          </cell>
          <cell r="P6">
            <v>7.9381713474130766</v>
          </cell>
          <cell r="Q6">
            <v>33.168389538067558</v>
          </cell>
          <cell r="R6">
            <v>43.019869494458341</v>
          </cell>
          <cell r="S6">
            <v>50.919227759508743</v>
          </cell>
          <cell r="T6">
            <v>49.929952223384205</v>
          </cell>
          <cell r="U6">
            <v>50.425941625669324</v>
          </cell>
        </row>
        <row r="7">
          <cell r="B7" t="str">
            <v>103-ALC</v>
          </cell>
          <cell r="C7" t="str">
            <v>2</v>
          </cell>
          <cell r="D7">
            <v>299</v>
          </cell>
          <cell r="E7">
            <v>1</v>
          </cell>
          <cell r="F7">
            <v>16</v>
          </cell>
          <cell r="G7">
            <v>49</v>
          </cell>
          <cell r="H7">
            <v>86</v>
          </cell>
          <cell r="I7">
            <v>36</v>
          </cell>
          <cell r="J7">
            <v>41</v>
          </cell>
          <cell r="K7">
            <v>36</v>
          </cell>
          <cell r="L7">
            <v>34</v>
          </cell>
          <cell r="M7">
            <v>1.2471627568670387</v>
          </cell>
          <cell r="N7">
            <v>1.6540869221023477E-2</v>
          </cell>
          <cell r="O7">
            <v>0.39968539763138938</v>
          </cell>
          <cell r="P7">
            <v>1.1334254569208115</v>
          </cell>
          <cell r="Q7">
            <v>2.2524321683981148</v>
          </cell>
          <cell r="R7">
            <v>1.5888971398748082</v>
          </cell>
          <cell r="S7">
            <v>2.193300963420822</v>
          </cell>
          <cell r="T7">
            <v>3.5482103221380727</v>
          </cell>
          <cell r="U7">
            <v>8.5989633190986776</v>
          </cell>
        </row>
        <row r="8">
          <cell r="B8" t="str">
            <v>103-ALC</v>
          </cell>
          <cell r="C8" t="str">
            <v>0</v>
          </cell>
          <cell r="D8">
            <v>4743</v>
          </cell>
          <cell r="E8">
            <v>2</v>
          </cell>
          <cell r="F8">
            <v>28</v>
          </cell>
          <cell r="G8">
            <v>410</v>
          </cell>
          <cell r="H8">
            <v>1634</v>
          </cell>
          <cell r="I8">
            <v>1281</v>
          </cell>
          <cell r="J8">
            <v>913</v>
          </cell>
          <cell r="K8">
            <v>363</v>
          </cell>
          <cell r="L8">
            <v>112</v>
          </cell>
          <cell r="M8">
            <v>9.8181712158440906</v>
          </cell>
          <cell r="N8">
            <v>1.604629355691169E-2</v>
          </cell>
          <cell r="O8">
            <v>0.34736213196982119</v>
          </cell>
          <cell r="P8">
            <v>4.6198474053134104</v>
          </cell>
          <cell r="Q8">
            <v>20.424578743063424</v>
          </cell>
          <cell r="R8">
            <v>27.791014607421545</v>
          </cell>
          <cell r="S8">
            <v>25.606905394264306</v>
          </cell>
          <cell r="T8">
            <v>21.728739730102713</v>
          </cell>
          <cell r="U8">
            <v>18.868814566724847</v>
          </cell>
        </row>
        <row r="9">
          <cell r="B9" t="str">
            <v>103-ALC</v>
          </cell>
          <cell r="C9" t="str">
            <v>1</v>
          </cell>
          <cell r="D9">
            <v>4404</v>
          </cell>
          <cell r="E9">
            <v>2</v>
          </cell>
          <cell r="F9">
            <v>22</v>
          </cell>
          <cell r="G9">
            <v>372</v>
          </cell>
          <cell r="H9">
            <v>1525</v>
          </cell>
          <cell r="I9">
            <v>1206</v>
          </cell>
          <cell r="J9">
            <v>856</v>
          </cell>
          <cell r="K9">
            <v>330</v>
          </cell>
          <cell r="L9">
            <v>91</v>
          </cell>
          <cell r="M9">
            <v>18.171939599757252</v>
          </cell>
          <cell r="N9">
            <v>3.0522517262200403E-2</v>
          </cell>
          <cell r="O9">
            <v>0.53339979818091277</v>
          </cell>
          <cell r="P9">
            <v>8.2065192633148847</v>
          </cell>
          <cell r="Q9">
            <v>37.438651246197672</v>
          </cell>
          <cell r="R9">
            <v>52.581244235301504</v>
          </cell>
          <cell r="S9">
            <v>52.623991437535601</v>
          </cell>
          <cell r="T9">
            <v>53.642095065171084</v>
          </cell>
          <cell r="U9">
            <v>53.148617551892912</v>
          </cell>
        </row>
        <row r="10">
          <cell r="B10" t="str">
            <v>103-ALC</v>
          </cell>
          <cell r="C10" t="str">
            <v>2</v>
          </cell>
          <cell r="D10">
            <v>339</v>
          </cell>
          <cell r="F10">
            <v>6</v>
          </cell>
          <cell r="G10">
            <v>38</v>
          </cell>
          <cell r="H10">
            <v>109</v>
          </cell>
          <cell r="I10">
            <v>75</v>
          </cell>
          <cell r="J10">
            <v>57</v>
          </cell>
          <cell r="K10">
            <v>33</v>
          </cell>
          <cell r="L10">
            <v>21</v>
          </cell>
          <cell r="M10">
            <v>1.4082039218853084</v>
          </cell>
          <cell r="O10">
            <v>0.15242872305885832</v>
          </cell>
          <cell r="P10">
            <v>0.87521899188361063</v>
          </cell>
          <cell r="Q10">
            <v>2.7757726993587331</v>
          </cell>
          <cell r="R10">
            <v>3.2386076577957605</v>
          </cell>
          <cell r="S10">
            <v>2.9399476998777603</v>
          </cell>
          <cell r="T10">
            <v>3.1267469514217225</v>
          </cell>
          <cell r="U10">
            <v>4.9721323818408258</v>
          </cell>
        </row>
        <row r="11">
          <cell r="B11" t="str">
            <v>103-ALC</v>
          </cell>
          <cell r="C11" t="str">
            <v>0</v>
          </cell>
          <cell r="D11">
            <v>5050</v>
          </cell>
          <cell r="E11">
            <v>1</v>
          </cell>
          <cell r="F11">
            <v>22</v>
          </cell>
          <cell r="G11">
            <v>408</v>
          </cell>
          <cell r="H11">
            <v>1715</v>
          </cell>
          <cell r="I11">
            <v>1444</v>
          </cell>
          <cell r="J11">
            <v>990</v>
          </cell>
          <cell r="K11">
            <v>381</v>
          </cell>
          <cell r="L11">
            <v>89</v>
          </cell>
          <cell r="M11">
            <v>10.415524997940613</v>
          </cell>
          <cell r="N11">
            <v>8.1671725481402748E-3</v>
          </cell>
          <cell r="O11">
            <v>0.27948935009007497</v>
          </cell>
          <cell r="P11">
            <v>4.5846330852406334</v>
          </cell>
          <cell r="Q11">
            <v>20.939600789868603</v>
          </cell>
          <cell r="R11">
            <v>30.176001949319573</v>
          </cell>
          <cell r="S11">
            <v>27.19122849421019</v>
          </cell>
          <cell r="T11">
            <v>21.568426540826316</v>
          </cell>
          <cell r="U11">
            <v>14.187709776846456</v>
          </cell>
        </row>
        <row r="12">
          <cell r="B12" t="str">
            <v>103-ALC</v>
          </cell>
          <cell r="C12" t="str">
            <v>1</v>
          </cell>
          <cell r="D12">
            <v>4676</v>
          </cell>
          <cell r="E12">
            <v>1</v>
          </cell>
          <cell r="F12">
            <v>20</v>
          </cell>
          <cell r="G12">
            <v>356</v>
          </cell>
          <cell r="H12">
            <v>1579</v>
          </cell>
          <cell r="I12">
            <v>1370</v>
          </cell>
          <cell r="J12">
            <v>939</v>
          </cell>
          <cell r="K12">
            <v>341</v>
          </cell>
          <cell r="L12">
            <v>70</v>
          </cell>
          <cell r="M12">
            <v>19.229651761123147</v>
          </cell>
          <cell r="N12">
            <v>1.5526071029135526E-2</v>
          </cell>
          <cell r="O12">
            <v>0.49600228359451365</v>
          </cell>
          <cell r="P12">
            <v>7.8471533238976461</v>
          </cell>
          <cell r="Q12">
            <v>37.856129923964083</v>
          </cell>
          <cell r="R12">
            <v>57.376034784116385</v>
          </cell>
          <cell r="S12">
            <v>56.256549035161243</v>
          </cell>
          <cell r="T12">
            <v>51.90693284825975</v>
          </cell>
          <cell r="U12">
            <v>38.317951412837608</v>
          </cell>
        </row>
        <row r="13">
          <cell r="B13" t="str">
            <v>103-ALC</v>
          </cell>
          <cell r="C13" t="str">
            <v>2</v>
          </cell>
          <cell r="D13">
            <v>374</v>
          </cell>
          <cell r="F13">
            <v>2</v>
          </cell>
          <cell r="G13">
            <v>52</v>
          </cell>
          <cell r="H13">
            <v>136</v>
          </cell>
          <cell r="I13">
            <v>74</v>
          </cell>
          <cell r="J13">
            <v>51</v>
          </cell>
          <cell r="K13">
            <v>40</v>
          </cell>
          <cell r="L13">
            <v>19</v>
          </cell>
          <cell r="M13">
            <v>1.5474559431224706</v>
          </cell>
          <cell r="O13">
            <v>5.20933857288607E-2</v>
          </cell>
          <cell r="P13">
            <v>1.1919449734018626</v>
          </cell>
          <cell r="Q13">
            <v>3.3837849027460409</v>
          </cell>
          <cell r="R13">
            <v>3.0865446258044309</v>
          </cell>
          <cell r="S13">
            <v>2.5865466103306671</v>
          </cell>
          <cell r="T13">
            <v>3.6051430971423835</v>
          </cell>
          <cell r="U13">
            <v>4.2732976250586177</v>
          </cell>
        </row>
        <row r="14">
          <cell r="B14" t="str">
            <v>103-ALC</v>
          </cell>
          <cell r="C14" t="str">
            <v>0</v>
          </cell>
          <cell r="D14">
            <v>4676</v>
          </cell>
          <cell r="F14">
            <v>21</v>
          </cell>
          <cell r="G14">
            <v>332</v>
          </cell>
          <cell r="H14">
            <v>1517</v>
          </cell>
          <cell r="I14">
            <v>1380</v>
          </cell>
          <cell r="J14">
            <v>968</v>
          </cell>
          <cell r="K14">
            <v>372</v>
          </cell>
          <cell r="L14">
            <v>86</v>
          </cell>
          <cell r="M14">
            <v>9.6049877904603722</v>
          </cell>
          <cell r="O14">
            <v>0.27281719610957483</v>
          </cell>
          <cell r="P14">
            <v>3.7475006315441575</v>
          </cell>
          <cell r="Q14">
            <v>18.222116063347858</v>
          </cell>
          <cell r="R14">
            <v>27.167640583927092</v>
          </cell>
          <cell r="S14">
            <v>26.341712973293639</v>
          </cell>
          <cell r="T14">
            <v>19.684601878926998</v>
          </cell>
          <cell r="U14">
            <v>13.068458970357392</v>
          </cell>
        </row>
        <row r="15">
          <cell r="B15" t="str">
            <v>103-ALC</v>
          </cell>
          <cell r="C15" t="str">
            <v>1</v>
          </cell>
          <cell r="D15">
            <v>4289</v>
          </cell>
          <cell r="F15">
            <v>13</v>
          </cell>
          <cell r="G15">
            <v>277</v>
          </cell>
          <cell r="H15">
            <v>1392</v>
          </cell>
          <cell r="I15">
            <v>1302</v>
          </cell>
          <cell r="J15">
            <v>915</v>
          </cell>
          <cell r="K15">
            <v>320</v>
          </cell>
          <cell r="L15">
            <v>70</v>
          </cell>
          <cell r="M15">
            <v>17.570913579147369</v>
          </cell>
          <cell r="O15">
            <v>0.32924662294271512</v>
          </cell>
          <cell r="P15">
            <v>6.136192459350494</v>
          </cell>
          <cell r="Q15">
            <v>32.834738303951312</v>
          </cell>
          <cell r="R15">
            <v>51.309414686472678</v>
          </cell>
          <cell r="S15">
            <v>54.019572796687747</v>
          </cell>
          <cell r="T15">
            <v>44.968799382241116</v>
          </cell>
          <cell r="U15">
            <v>36.381118199654381</v>
          </cell>
        </row>
        <row r="16">
          <cell r="B16" t="str">
            <v>103-ALC</v>
          </cell>
          <cell r="C16" t="str">
            <v>2</v>
          </cell>
          <cell r="D16">
            <v>387</v>
          </cell>
          <cell r="F16">
            <v>8</v>
          </cell>
          <cell r="G16">
            <v>55</v>
          </cell>
          <cell r="H16">
            <v>125</v>
          </cell>
          <cell r="I16">
            <v>78</v>
          </cell>
          <cell r="J16">
            <v>53</v>
          </cell>
          <cell r="K16">
            <v>52</v>
          </cell>
          <cell r="L16">
            <v>16</v>
          </cell>
          <cell r="M16">
            <v>1.5943390828002082</v>
          </cell>
          <cell r="O16">
            <v>0.21338716380185507</v>
          </cell>
          <cell r="P16">
            <v>1.265811714419989</v>
          </cell>
          <cell r="Q16">
            <v>3.0594991820122988</v>
          </cell>
          <cell r="R16">
            <v>3.068418051503397</v>
          </cell>
          <cell r="S16">
            <v>2.675484660260143</v>
          </cell>
          <cell r="T16">
            <v>4.413521502125068</v>
          </cell>
          <cell r="U16">
            <v>3.4359427528988085</v>
          </cell>
        </row>
        <row r="17">
          <cell r="B17" t="str">
            <v>103-ALC</v>
          </cell>
          <cell r="C17" t="str">
            <v>0</v>
          </cell>
          <cell r="D17">
            <v>4491</v>
          </cell>
          <cell r="F17">
            <v>25</v>
          </cell>
          <cell r="G17">
            <v>332</v>
          </cell>
          <cell r="H17">
            <v>1393</v>
          </cell>
          <cell r="I17">
            <v>1417</v>
          </cell>
          <cell r="J17">
            <v>877</v>
          </cell>
          <cell r="K17">
            <v>366</v>
          </cell>
          <cell r="L17">
            <v>81</v>
          </cell>
          <cell r="M17">
            <v>9.1864863165690807</v>
          </cell>
          <cell r="O17">
            <v>0.33082059651982026</v>
          </cell>
          <cell r="P17">
            <v>3.7771800529396815</v>
          </cell>
          <cell r="Q17">
            <v>16.547919799966181</v>
          </cell>
          <cell r="R17">
            <v>26.185624849622073</v>
          </cell>
          <cell r="S17">
            <v>23.68995814548957</v>
          </cell>
          <cell r="T17">
            <v>18.120884120906897</v>
          </cell>
          <cell r="U17">
            <v>11.702378183299695</v>
          </cell>
        </row>
        <row r="18">
          <cell r="B18" t="str">
            <v>103-ALC</v>
          </cell>
          <cell r="C18" t="str">
            <v>1</v>
          </cell>
          <cell r="D18">
            <v>4108</v>
          </cell>
          <cell r="F18">
            <v>13</v>
          </cell>
          <cell r="G18">
            <v>283</v>
          </cell>
          <cell r="H18">
            <v>1263</v>
          </cell>
          <cell r="I18">
            <v>1320</v>
          </cell>
          <cell r="J18">
            <v>842</v>
          </cell>
          <cell r="K18">
            <v>322</v>
          </cell>
          <cell r="L18">
            <v>65</v>
          </cell>
          <cell r="M18">
            <v>16.762818241063773</v>
          </cell>
          <cell r="O18">
            <v>0.33475130553009158</v>
          </cell>
          <cell r="P18">
            <v>6.327811255924078</v>
          </cell>
          <cell r="Q18">
            <v>29.417474608794752</v>
          </cell>
          <cell r="R18">
            <v>48.841187329263974</v>
          </cell>
          <cell r="S18">
            <v>49.027128829844131</v>
          </cell>
          <cell r="T18">
            <v>41.723707423515712</v>
          </cell>
          <cell r="U18">
            <v>32.206677683002056</v>
          </cell>
        </row>
        <row r="19">
          <cell r="B19" t="str">
            <v>103-ALC</v>
          </cell>
          <cell r="C19" t="str">
            <v>2</v>
          </cell>
          <cell r="D19">
            <v>383</v>
          </cell>
          <cell r="F19">
            <v>12</v>
          </cell>
          <cell r="G19">
            <v>49</v>
          </cell>
          <cell r="H19">
            <v>130</v>
          </cell>
          <cell r="I19">
            <v>97</v>
          </cell>
          <cell r="J19">
            <v>35</v>
          </cell>
          <cell r="K19">
            <v>44</v>
          </cell>
          <cell r="L19">
            <v>16</v>
          </cell>
          <cell r="M19">
            <v>1.570933545716986</v>
          </cell>
          <cell r="O19">
            <v>0.3266651894140879</v>
          </cell>
          <cell r="P19">
            <v>1.1349671687583842</v>
          </cell>
          <cell r="Q19">
            <v>3.1518131411212211</v>
          </cell>
          <cell r="R19">
            <v>3.5810153027490013</v>
          </cell>
          <cell r="S19">
            <v>1.7636026673734515</v>
          </cell>
          <cell r="T19">
            <v>3.5255689887746686</v>
          </cell>
          <cell r="U19">
            <v>3.2630053707029023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09연앙인구"/>
      <sheetName val="연앙인구"/>
      <sheetName val="시도연앙"/>
      <sheetName val="요약그림1"/>
      <sheetName val="요약그림2"/>
      <sheetName val="요약그림3+그림6"/>
      <sheetName val="그림1"/>
      <sheetName val="그림2"/>
      <sheetName val="그림8"/>
      <sheetName val="총사망자"/>
      <sheetName val="표1"/>
      <sheetName val="표2"/>
      <sheetName val="표3"/>
      <sheetName val="표4"/>
      <sheetName val="표5"/>
      <sheetName val="표6"/>
      <sheetName val="표7"/>
      <sheetName val="표8"/>
      <sheetName val="표9"/>
      <sheetName val="표10"/>
      <sheetName val="표11"/>
      <sheetName val="표17"/>
      <sheetName val="표18"/>
      <sheetName val="표19"/>
      <sheetName val="표20"/>
      <sheetName val="표21"/>
      <sheetName val="통계표차례"/>
      <sheetName val="통계표1"/>
      <sheetName val="통계표2"/>
      <sheetName val="통계표3"/>
      <sheetName val="통계표4"/>
      <sheetName val="통계표5"/>
      <sheetName val="통계표6"/>
      <sheetName val="oecd가중치"/>
      <sheetName val="통계표1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표"/>
      <sheetName val="표.사망자와사망률"/>
      <sheetName val="56순위"/>
      <sheetName val="표1. 연령별 사망률"/>
      <sheetName val="과장님"/>
      <sheetName val="표2. 연령별 사망률 성비"/>
      <sheetName val="표2-2. 연령별 사망률성비2"/>
      <sheetName val="표3"/>
      <sheetName val="주요사인연령표준화"/>
      <sheetName val="주요사인연령표준화 (2)"/>
      <sheetName val="주요사인연령표준화 (3)"/>
      <sheetName val="표4.시도 사망원인별 표준화사망률"/>
      <sheetName val="4분위표"/>
      <sheetName val="SALL"/>
      <sheetName val="5년 순위"/>
      <sheetName val="추가2"/>
      <sheetName val="추가2 (2)"/>
      <sheetName val="추가2 (3)"/>
      <sheetName val="지역별5순위"/>
      <sheetName val="사망자수"/>
      <sheetName val="사망자수구성비"/>
      <sheetName val="연령계층별 사망자수,사망률"/>
      <sheetName val="변동계수"/>
      <sheetName val="5개년 평균"/>
      <sheetName val="평균 1위"/>
      <sheetName val="평균 1위 (2)"/>
      <sheetName val="평균 1위 (3)"/>
      <sheetName val="남녀 연령계층"/>
      <sheetName val="연령별 5순위"/>
      <sheetName val="10순위"/>
      <sheetName val="코드"/>
      <sheetName val="R코드"/>
      <sheetName val="Sheet4"/>
      <sheetName val="연령계층 사망률"/>
      <sheetName val="연령계층 사망률 (2)"/>
      <sheetName val="Sheet2"/>
      <sheetName val="추가표"/>
      <sheetName val="사망지수NEW"/>
      <sheetName val="조사망률 성비"/>
      <sheetName val="65세이상 주요연령사망률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G1" t="str">
            <v>00</v>
          </cell>
          <cell r="H1" t="str">
            <v>전국</v>
          </cell>
        </row>
        <row r="2">
          <cell r="A2" t="str">
            <v>103-000</v>
          </cell>
          <cell r="B2" t="str">
            <v>총 신고사망자</v>
          </cell>
          <cell r="G2" t="str">
            <v>11</v>
          </cell>
          <cell r="H2" t="str">
            <v>서울</v>
          </cell>
        </row>
        <row r="3">
          <cell r="A3" t="str">
            <v>103-001</v>
          </cell>
          <cell r="B3" t="str">
            <v>특정 감염성 및 기생충성 질환</v>
          </cell>
          <cell r="G3" t="str">
            <v>21</v>
          </cell>
          <cell r="H3" t="str">
            <v>부산</v>
          </cell>
        </row>
        <row r="4">
          <cell r="A4" t="str">
            <v>103-002</v>
          </cell>
          <cell r="B4" t="str">
            <v>콜레라</v>
          </cell>
          <cell r="G4" t="str">
            <v>22</v>
          </cell>
          <cell r="H4" t="str">
            <v>대구</v>
          </cell>
        </row>
        <row r="5">
          <cell r="A5" t="str">
            <v>103-003</v>
          </cell>
          <cell r="B5" t="str">
            <v>감염성 기원으로 추정되는 설사 및 위장염</v>
          </cell>
          <cell r="G5" t="str">
            <v>23</v>
          </cell>
          <cell r="H5" t="str">
            <v>인천</v>
          </cell>
        </row>
        <row r="6">
          <cell r="A6" t="str">
            <v>103-004</v>
          </cell>
          <cell r="B6" t="str">
            <v>기타 창자 감염성 질환</v>
          </cell>
          <cell r="G6" t="str">
            <v>24</v>
          </cell>
          <cell r="H6" t="str">
            <v>광주</v>
          </cell>
        </row>
        <row r="7">
          <cell r="A7" t="str">
            <v>103-005</v>
          </cell>
          <cell r="B7" t="str">
            <v>호흡기 결핵</v>
          </cell>
          <cell r="G7" t="str">
            <v>25</v>
          </cell>
          <cell r="H7" t="str">
            <v>대전</v>
          </cell>
        </row>
        <row r="8">
          <cell r="A8" t="str">
            <v>103-006</v>
          </cell>
          <cell r="B8" t="str">
            <v>기타 결핵</v>
          </cell>
          <cell r="G8" t="str">
            <v>26</v>
          </cell>
          <cell r="H8" t="str">
            <v>울산</v>
          </cell>
        </row>
        <row r="9">
          <cell r="A9" t="str">
            <v>103-007</v>
          </cell>
          <cell r="B9" t="str">
            <v>페스트</v>
          </cell>
          <cell r="G9" t="str">
            <v>31</v>
          </cell>
          <cell r="H9" t="str">
            <v>경기</v>
          </cell>
        </row>
        <row r="10">
          <cell r="A10" t="str">
            <v>103-008</v>
          </cell>
          <cell r="B10" t="str">
            <v>파상풍</v>
          </cell>
          <cell r="G10" t="str">
            <v>32</v>
          </cell>
          <cell r="H10" t="str">
            <v>강원</v>
          </cell>
        </row>
        <row r="11">
          <cell r="A11" t="str">
            <v>103-009</v>
          </cell>
          <cell r="B11" t="str">
            <v>디프테리아</v>
          </cell>
          <cell r="G11" t="str">
            <v>33</v>
          </cell>
          <cell r="H11" t="str">
            <v>충북</v>
          </cell>
        </row>
        <row r="12">
          <cell r="A12" t="str">
            <v>103-010</v>
          </cell>
          <cell r="B12" t="str">
            <v>백일해</v>
          </cell>
          <cell r="G12" t="str">
            <v>34</v>
          </cell>
          <cell r="H12" t="str">
            <v>충남</v>
          </cell>
        </row>
        <row r="13">
          <cell r="A13" t="str">
            <v>103-011</v>
          </cell>
          <cell r="B13" t="str">
            <v>수막알균감염</v>
          </cell>
          <cell r="G13" t="str">
            <v>35</v>
          </cell>
          <cell r="H13" t="str">
            <v>전북</v>
          </cell>
        </row>
        <row r="14">
          <cell r="A14" t="str">
            <v>103-012</v>
          </cell>
          <cell r="B14" t="str">
            <v>패혈증</v>
          </cell>
          <cell r="G14" t="str">
            <v>36</v>
          </cell>
          <cell r="H14" t="str">
            <v>전남</v>
          </cell>
        </row>
        <row r="15">
          <cell r="A15" t="str">
            <v>103-013</v>
          </cell>
          <cell r="B15" t="str">
            <v>주로 성행위로 전파되는 감염</v>
          </cell>
          <cell r="G15" t="str">
            <v>37</v>
          </cell>
          <cell r="H15" t="str">
            <v>경북</v>
          </cell>
        </row>
        <row r="16">
          <cell r="A16" t="str">
            <v>103-014</v>
          </cell>
          <cell r="B16" t="str">
            <v>급성 회색질척수염</v>
          </cell>
          <cell r="G16" t="str">
            <v>38</v>
          </cell>
          <cell r="H16" t="str">
            <v>경남</v>
          </cell>
        </row>
        <row r="17">
          <cell r="A17" t="str">
            <v>103-015</v>
          </cell>
          <cell r="B17" t="str">
            <v>광견병</v>
          </cell>
          <cell r="G17" t="str">
            <v>39</v>
          </cell>
          <cell r="H17" t="str">
            <v>제주</v>
          </cell>
        </row>
        <row r="18">
          <cell r="A18" t="str">
            <v>103-016</v>
          </cell>
          <cell r="B18" t="str">
            <v>황열</v>
          </cell>
        </row>
        <row r="19">
          <cell r="A19" t="str">
            <v>103-017</v>
          </cell>
          <cell r="B19" t="str">
            <v>기타 절지동물 매개의 바이러스열 및 바이러스출혈열</v>
          </cell>
        </row>
        <row r="20">
          <cell r="A20" t="str">
            <v>103-018</v>
          </cell>
          <cell r="B20" t="str">
            <v>홍역</v>
          </cell>
        </row>
        <row r="21">
          <cell r="A21" t="str">
            <v>103-019</v>
          </cell>
          <cell r="B21" t="str">
            <v>바이러스 간염</v>
          </cell>
        </row>
        <row r="22">
          <cell r="A22" t="str">
            <v>103-020</v>
          </cell>
          <cell r="B22" t="str">
            <v>인체 면역결핍 바이러스병</v>
          </cell>
        </row>
        <row r="23">
          <cell r="A23" t="str">
            <v>103-021</v>
          </cell>
          <cell r="B23" t="str">
            <v>말라리아</v>
          </cell>
        </row>
        <row r="24">
          <cell r="A24" t="str">
            <v>103-022</v>
          </cell>
          <cell r="B24" t="str">
            <v>리슈만편모충증</v>
          </cell>
        </row>
        <row r="25">
          <cell r="A25" t="str">
            <v>103-023</v>
          </cell>
          <cell r="B25" t="str">
            <v>파동편모충증</v>
          </cell>
        </row>
        <row r="26">
          <cell r="A26" t="str">
            <v>103-024</v>
          </cell>
          <cell r="B26" t="str">
            <v>주혈흡충증</v>
          </cell>
        </row>
        <row r="27">
          <cell r="A27" t="str">
            <v>103-025</v>
          </cell>
          <cell r="B27" t="str">
            <v>나머지 특정 감염성 및 기생충성 질환</v>
          </cell>
        </row>
        <row r="28">
          <cell r="A28" t="str">
            <v>103-026</v>
          </cell>
          <cell r="B28" t="str">
            <v>신생물</v>
          </cell>
        </row>
        <row r="29">
          <cell r="A29" t="str">
            <v>103-027</v>
          </cell>
          <cell r="B29" t="str">
            <v>입술, 구강 및 인두의 악성신생물</v>
          </cell>
        </row>
        <row r="30">
          <cell r="A30" t="str">
            <v>103-028</v>
          </cell>
          <cell r="B30" t="str">
            <v>식도암</v>
          </cell>
        </row>
        <row r="31">
          <cell r="A31" t="str">
            <v>103-029</v>
          </cell>
          <cell r="B31" t="str">
            <v>위암</v>
          </cell>
        </row>
        <row r="32">
          <cell r="A32" t="str">
            <v>103-030</v>
          </cell>
          <cell r="B32" t="str">
            <v>대장암</v>
          </cell>
        </row>
        <row r="33">
          <cell r="A33" t="str">
            <v>103-031</v>
          </cell>
          <cell r="B33" t="str">
            <v>간암</v>
          </cell>
        </row>
        <row r="34">
          <cell r="A34" t="str">
            <v>103-032</v>
          </cell>
          <cell r="B34" t="str">
            <v>췌장암</v>
          </cell>
        </row>
        <row r="35">
          <cell r="A35" t="str">
            <v>103-033</v>
          </cell>
          <cell r="B35" t="str">
            <v>후두암</v>
          </cell>
        </row>
        <row r="36">
          <cell r="A36" t="str">
            <v>103-034</v>
          </cell>
          <cell r="B36" t="str">
            <v>폐암</v>
          </cell>
        </row>
        <row r="37">
          <cell r="A37" t="str">
            <v>103-035</v>
          </cell>
          <cell r="B37" t="str">
            <v>피부암</v>
          </cell>
        </row>
        <row r="38">
          <cell r="A38" t="str">
            <v>103-036</v>
          </cell>
          <cell r="B38" t="str">
            <v>유방암</v>
          </cell>
        </row>
        <row r="39">
          <cell r="A39" t="str">
            <v>103-037</v>
          </cell>
          <cell r="B39" t="str">
            <v>자궁목의 악성신생물</v>
          </cell>
        </row>
        <row r="40">
          <cell r="A40" t="str">
            <v>103-038</v>
          </cell>
          <cell r="B40" t="str">
            <v>기타 및 상세불명 자궁부위의 악성신생물</v>
          </cell>
        </row>
        <row r="41">
          <cell r="A41" t="str">
            <v>103-039</v>
          </cell>
          <cell r="B41" t="str">
            <v>난소의 악성신생물</v>
          </cell>
        </row>
        <row r="42">
          <cell r="A42" t="str">
            <v>103-040</v>
          </cell>
          <cell r="B42" t="str">
            <v>전립샘암</v>
          </cell>
        </row>
        <row r="43">
          <cell r="A43" t="str">
            <v>103-041</v>
          </cell>
          <cell r="B43" t="str">
            <v>방광의 악성신생물</v>
          </cell>
        </row>
        <row r="44">
          <cell r="A44" t="str">
            <v>103-042</v>
          </cell>
          <cell r="B44" t="str">
            <v>뇌암</v>
          </cell>
        </row>
        <row r="45">
          <cell r="A45" t="str">
            <v>103-043</v>
          </cell>
          <cell r="B45" t="str">
            <v>비호지킨 림프종</v>
          </cell>
        </row>
        <row r="46">
          <cell r="A46" t="str">
            <v>103-044</v>
          </cell>
          <cell r="B46" t="str">
            <v>다발성 골수종 및 악성형질세포 신생물</v>
          </cell>
        </row>
        <row r="47">
          <cell r="A47" t="str">
            <v>103-045</v>
          </cell>
          <cell r="B47" t="str">
            <v>백혈병</v>
          </cell>
        </row>
        <row r="48">
          <cell r="A48" t="str">
            <v>103-046</v>
          </cell>
          <cell r="B48" t="str">
            <v>나머지 악성신생물</v>
          </cell>
        </row>
        <row r="49">
          <cell r="A49" t="str">
            <v>103-047</v>
          </cell>
          <cell r="B49" t="str">
            <v>나머지 신생물</v>
          </cell>
        </row>
        <row r="50">
          <cell r="A50" t="str">
            <v>103-048</v>
          </cell>
          <cell r="B50" t="str">
            <v>혈액 및 조혈기관질환과 면역기전을 침범하는 특정장애</v>
          </cell>
        </row>
        <row r="51">
          <cell r="A51" t="str">
            <v>103-049</v>
          </cell>
          <cell r="B51" t="str">
            <v>빈혈</v>
          </cell>
        </row>
        <row r="52">
          <cell r="A52" t="str">
            <v>103-050</v>
          </cell>
          <cell r="B52" t="str">
            <v>나머지 혈액 및 조혈기관질환 과 면역기전을 침범하는 특정장애</v>
          </cell>
        </row>
        <row r="53">
          <cell r="A53" t="str">
            <v>103-051</v>
          </cell>
          <cell r="B53" t="str">
            <v>내분비, 영양 및 대사 질환</v>
          </cell>
        </row>
        <row r="54">
          <cell r="A54" t="str">
            <v>103-052</v>
          </cell>
          <cell r="B54" t="str">
            <v>당뇨병</v>
          </cell>
        </row>
        <row r="55">
          <cell r="A55" t="str">
            <v>103-053</v>
          </cell>
          <cell r="B55" t="str">
            <v>영양실조</v>
          </cell>
        </row>
        <row r="56">
          <cell r="A56" t="str">
            <v>103-054</v>
          </cell>
          <cell r="B56" t="str">
            <v>나머지 내분비, 영양 및 대사 질환</v>
          </cell>
        </row>
        <row r="57">
          <cell r="A57" t="str">
            <v>103-055</v>
          </cell>
          <cell r="B57" t="str">
            <v>정신 및 행동장애</v>
          </cell>
        </row>
        <row r="58">
          <cell r="A58" t="str">
            <v>103-056</v>
          </cell>
          <cell r="B58" t="str">
            <v>정신활성물질 사용에 의한 정신 및 행동장애</v>
          </cell>
        </row>
        <row r="59">
          <cell r="A59" t="str">
            <v>103-057</v>
          </cell>
          <cell r="B59" t="str">
            <v>나머지 정신 및 행동장애</v>
          </cell>
        </row>
        <row r="60">
          <cell r="A60" t="str">
            <v>103-058</v>
          </cell>
          <cell r="B60" t="str">
            <v>신경계통의 질환</v>
          </cell>
        </row>
        <row r="61">
          <cell r="A61" t="str">
            <v>103-059</v>
          </cell>
          <cell r="B61" t="str">
            <v>수막염</v>
          </cell>
        </row>
        <row r="62">
          <cell r="A62" t="str">
            <v>103-060</v>
          </cell>
          <cell r="B62" t="str">
            <v>알쯔하이머병</v>
          </cell>
        </row>
        <row r="63">
          <cell r="A63" t="str">
            <v>103-061</v>
          </cell>
          <cell r="B63" t="str">
            <v>나머지 신경계통 질환</v>
          </cell>
        </row>
        <row r="64">
          <cell r="A64" t="str">
            <v>103-062</v>
          </cell>
          <cell r="B64" t="str">
            <v>눈 및 눈부속기의 질환</v>
          </cell>
        </row>
        <row r="65">
          <cell r="A65" t="str">
            <v>103-063</v>
          </cell>
          <cell r="B65" t="str">
            <v>귀 및 꼭지돌기의 질환</v>
          </cell>
        </row>
        <row r="66">
          <cell r="A66" t="str">
            <v>103-064</v>
          </cell>
          <cell r="B66" t="str">
            <v>순환기계통의 질환</v>
          </cell>
        </row>
        <row r="67">
          <cell r="A67" t="str">
            <v>103-065</v>
          </cell>
          <cell r="B67" t="str">
            <v>급성 류마티스열 및 만성 류마티스 심장 질환</v>
          </cell>
        </row>
        <row r="68">
          <cell r="A68" t="str">
            <v>103-066</v>
          </cell>
          <cell r="B68" t="str">
            <v>고혈압성 질환</v>
          </cell>
        </row>
        <row r="69">
          <cell r="A69" t="str">
            <v>103-067</v>
          </cell>
          <cell r="B69" t="str">
            <v>허혈성 심장 질환</v>
          </cell>
        </row>
        <row r="70">
          <cell r="A70" t="str">
            <v>103-068</v>
          </cell>
          <cell r="B70" t="str">
            <v>기타 심장 질환</v>
          </cell>
        </row>
        <row r="71">
          <cell r="A71" t="str">
            <v>103-069</v>
          </cell>
          <cell r="B71" t="str">
            <v>뇌혈관 질환</v>
          </cell>
        </row>
        <row r="72">
          <cell r="A72" t="str">
            <v>103-070</v>
          </cell>
          <cell r="B72" t="str">
            <v>죽상경화증(동맥경화증)</v>
          </cell>
        </row>
        <row r="73">
          <cell r="A73" t="str">
            <v>103-071</v>
          </cell>
          <cell r="B73" t="str">
            <v>나머지 순환기계통 질환</v>
          </cell>
        </row>
        <row r="74">
          <cell r="A74" t="str">
            <v>103-072</v>
          </cell>
          <cell r="B74" t="str">
            <v>호흡기계통의 질환</v>
          </cell>
        </row>
        <row r="75">
          <cell r="A75" t="str">
            <v>103-073</v>
          </cell>
          <cell r="B75" t="str">
            <v>인플루엔자</v>
          </cell>
        </row>
        <row r="76">
          <cell r="A76" t="str">
            <v>103-074</v>
          </cell>
          <cell r="B76" t="str">
            <v>폐렴</v>
          </cell>
        </row>
        <row r="77">
          <cell r="A77" t="str">
            <v>103-075</v>
          </cell>
          <cell r="B77" t="str">
            <v>기타급성하기도 감염</v>
          </cell>
        </row>
        <row r="78">
          <cell r="A78" t="str">
            <v>103-076</v>
          </cell>
          <cell r="B78" t="str">
            <v>만성하기도질환</v>
          </cell>
        </row>
        <row r="79">
          <cell r="A79" t="str">
            <v>103-077</v>
          </cell>
          <cell r="B79" t="str">
            <v>나머지 호흡기계통 질환</v>
          </cell>
        </row>
        <row r="80">
          <cell r="A80" t="str">
            <v>103-078</v>
          </cell>
          <cell r="B80" t="str">
            <v>소화기계통의 질환</v>
          </cell>
        </row>
        <row r="81">
          <cell r="A81" t="str">
            <v>103-079</v>
          </cell>
          <cell r="B81" t="str">
            <v>위 및 십이지장 궤양</v>
          </cell>
        </row>
        <row r="82">
          <cell r="A82" t="str">
            <v>103-080</v>
          </cell>
          <cell r="B82" t="str">
            <v>간 질환</v>
          </cell>
        </row>
        <row r="83">
          <cell r="A83" t="str">
            <v>103-081</v>
          </cell>
          <cell r="B83" t="str">
            <v>나머지 소화기계통 질환</v>
          </cell>
        </row>
        <row r="84">
          <cell r="A84" t="str">
            <v>103-082</v>
          </cell>
          <cell r="B84" t="str">
            <v>피부 및 피부밑조직의 질환</v>
          </cell>
        </row>
        <row r="85">
          <cell r="A85" t="str">
            <v>103-083</v>
          </cell>
          <cell r="B85" t="str">
            <v>근육골격계통 및 결합 조직의 질환</v>
          </cell>
        </row>
        <row r="86">
          <cell r="A86" t="str">
            <v>103-084</v>
          </cell>
          <cell r="B86" t="str">
            <v>비뇨생식기계통의 질환</v>
          </cell>
        </row>
        <row r="87">
          <cell r="A87" t="str">
            <v>103-085</v>
          </cell>
          <cell r="B87" t="str">
            <v>사구체질환 및 세뇨관-사이질성 질환</v>
          </cell>
        </row>
        <row r="88">
          <cell r="A88" t="str">
            <v>103-086</v>
          </cell>
          <cell r="B88" t="str">
            <v>나머지 비뇨생식기계통 질환</v>
          </cell>
        </row>
        <row r="89">
          <cell r="A89" t="str">
            <v>103-087</v>
          </cell>
          <cell r="B89" t="str">
            <v>임신, 출산 및 산후기</v>
          </cell>
        </row>
        <row r="90">
          <cell r="A90" t="str">
            <v>103-088</v>
          </cell>
          <cell r="B90" t="str">
            <v>유산된 임신</v>
          </cell>
        </row>
        <row r="91">
          <cell r="A91" t="str">
            <v>103-089</v>
          </cell>
          <cell r="B91" t="str">
            <v>기타 직접산과적 사망</v>
          </cell>
        </row>
        <row r="92">
          <cell r="A92" t="str">
            <v>103-090</v>
          </cell>
          <cell r="B92" t="str">
            <v>간접산과적 사망</v>
          </cell>
        </row>
        <row r="93">
          <cell r="A93" t="str">
            <v>103-091</v>
          </cell>
          <cell r="B93" t="str">
            <v>나머지 임신, 출산 및 산후기</v>
          </cell>
        </row>
        <row r="94">
          <cell r="A94" t="str">
            <v>103-092</v>
          </cell>
          <cell r="B94" t="str">
            <v>출생전후기질환</v>
          </cell>
        </row>
        <row r="95">
          <cell r="A95" t="str">
            <v>103-093</v>
          </cell>
          <cell r="B95" t="str">
            <v>선천 기형</v>
          </cell>
        </row>
        <row r="96">
          <cell r="A96" t="str">
            <v>103-094</v>
          </cell>
          <cell r="B96" t="str">
            <v>증상·징후</v>
          </cell>
        </row>
        <row r="97">
          <cell r="A97" t="str">
            <v>103-095</v>
          </cell>
          <cell r="B97" t="str">
            <v>사망의 외인</v>
          </cell>
        </row>
        <row r="98">
          <cell r="A98" t="str">
            <v>103-096</v>
          </cell>
          <cell r="B98" t="str">
            <v>운수사고</v>
          </cell>
        </row>
        <row r="99">
          <cell r="A99" t="str">
            <v>103-097</v>
          </cell>
          <cell r="B99" t="str">
            <v>추락사고</v>
          </cell>
        </row>
        <row r="100">
          <cell r="A100" t="str">
            <v>103-098</v>
          </cell>
          <cell r="B100" t="str">
            <v>익수사고</v>
          </cell>
        </row>
        <row r="101">
          <cell r="A101" t="str">
            <v>103-099</v>
          </cell>
          <cell r="B101" t="str">
            <v>화재사고</v>
          </cell>
        </row>
        <row r="102">
          <cell r="A102" t="str">
            <v>103-100</v>
          </cell>
          <cell r="B102" t="str">
            <v>중독사고</v>
          </cell>
        </row>
        <row r="103">
          <cell r="A103" t="str">
            <v>103-101</v>
          </cell>
          <cell r="B103" t="str">
            <v>자살</v>
          </cell>
        </row>
        <row r="104">
          <cell r="A104" t="str">
            <v>103-102</v>
          </cell>
          <cell r="B104" t="str">
            <v>타살</v>
          </cell>
        </row>
        <row r="105">
          <cell r="A105" t="str">
            <v>103-103</v>
          </cell>
          <cell r="B105" t="str">
            <v>모든 기타 외인</v>
          </cell>
        </row>
        <row r="106">
          <cell r="A106" t="str">
            <v>103-104</v>
          </cell>
          <cell r="B106" t="str">
            <v>암</v>
          </cell>
        </row>
        <row r="107">
          <cell r="A107" t="str">
            <v>103-105</v>
          </cell>
          <cell r="B107" t="str">
            <v>심장질환</v>
          </cell>
        </row>
        <row r="108">
          <cell r="A108" t="str">
            <v>103-106</v>
          </cell>
          <cell r="B108" t="str">
            <v>영아급사</v>
          </cell>
        </row>
        <row r="109">
          <cell r="A109" t="str">
            <v>103-999</v>
          </cell>
          <cell r="B109" t="str">
            <v>미상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09연앙"/>
      <sheetName val="08대비09연앙"/>
      <sheetName val="연앙인구"/>
      <sheetName val="시도연앙"/>
      <sheetName val="총사망자"/>
      <sheetName val="요약그림1"/>
      <sheetName val="요약그림2"/>
      <sheetName val="표1"/>
      <sheetName val="그림1"/>
      <sheetName val="그림1-2"/>
      <sheetName val="그림1-3"/>
      <sheetName val="그림1-4"/>
      <sheetName val="그림1-5"/>
      <sheetName val="그림1-1"/>
      <sheetName val="표2"/>
      <sheetName val="표3"/>
      <sheetName val="그림2"/>
      <sheetName val="표4"/>
      <sheetName val="표5"/>
      <sheetName val="표6"/>
      <sheetName val="표7"/>
      <sheetName val="표8"/>
      <sheetName val="표9"/>
      <sheetName val="표9-1"/>
      <sheetName val="표10"/>
      <sheetName val="표11"/>
      <sheetName val="표12"/>
      <sheetName val="표12-1"/>
      <sheetName val="0세순환기"/>
      <sheetName val="표13"/>
      <sheetName val="표14"/>
      <sheetName val="표15"/>
      <sheetName val="표15-1"/>
      <sheetName val="표Influ"/>
      <sheetName val="표21"/>
      <sheetName val="표21-1"/>
      <sheetName val="요약그림3+그림6"/>
      <sheetName val="표22"/>
      <sheetName val="표22-1"/>
      <sheetName val="표23"/>
      <sheetName val="표24"/>
      <sheetName val="표25"/>
      <sheetName val="표26"/>
      <sheetName val="표26-1"/>
      <sheetName val="시도순위"/>
      <sheetName val="시도사인표준화"/>
      <sheetName val="그림8"/>
      <sheetName val="통계표차례"/>
      <sheetName val="통계표1"/>
      <sheetName val="통계표2"/>
      <sheetName val="통계표3"/>
      <sheetName val="통계표4"/>
      <sheetName val="통계표5"/>
      <sheetName val="통계표6"/>
      <sheetName val="oecd가중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표1"/>
      <sheetName val="표2"/>
      <sheetName val="표3_표준화"/>
      <sheetName val="표3_표준화 순위"/>
      <sheetName val="표3_사망자수"/>
      <sheetName val="표3_그림"/>
      <sheetName val="시군구별"/>
      <sheetName val="시군구통계"/>
      <sheetName val="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E1" t="str">
            <v>00</v>
          </cell>
          <cell r="F1" t="str">
            <v>전국</v>
          </cell>
        </row>
        <row r="2">
          <cell r="E2" t="str">
            <v>11</v>
          </cell>
          <cell r="F2" t="str">
            <v>서울</v>
          </cell>
        </row>
        <row r="3">
          <cell r="E3" t="str">
            <v>21</v>
          </cell>
          <cell r="F3" t="str">
            <v>부산</v>
          </cell>
        </row>
        <row r="4">
          <cell r="E4" t="str">
            <v>22</v>
          </cell>
          <cell r="F4" t="str">
            <v>대구</v>
          </cell>
        </row>
        <row r="5">
          <cell r="E5" t="str">
            <v>23</v>
          </cell>
          <cell r="F5" t="str">
            <v>인천</v>
          </cell>
        </row>
        <row r="6">
          <cell r="E6" t="str">
            <v>24</v>
          </cell>
          <cell r="F6" t="str">
            <v>광주</v>
          </cell>
        </row>
        <row r="7">
          <cell r="E7" t="str">
            <v>25</v>
          </cell>
          <cell r="F7" t="str">
            <v>대전</v>
          </cell>
        </row>
        <row r="8">
          <cell r="E8" t="str">
            <v>26</v>
          </cell>
          <cell r="F8" t="str">
            <v>울산</v>
          </cell>
        </row>
        <row r="9">
          <cell r="E9" t="str">
            <v>31</v>
          </cell>
          <cell r="F9" t="str">
            <v>경기</v>
          </cell>
        </row>
        <row r="10">
          <cell r="E10" t="str">
            <v>32</v>
          </cell>
          <cell r="F10" t="str">
            <v>강원</v>
          </cell>
        </row>
        <row r="11">
          <cell r="E11" t="str">
            <v>33</v>
          </cell>
          <cell r="F11" t="str">
            <v>충북</v>
          </cell>
        </row>
        <row r="12">
          <cell r="E12" t="str">
            <v>34</v>
          </cell>
          <cell r="F12" t="str">
            <v>충남</v>
          </cell>
        </row>
        <row r="13">
          <cell r="E13" t="str">
            <v>35</v>
          </cell>
          <cell r="F13" t="str">
            <v>전북</v>
          </cell>
        </row>
        <row r="14">
          <cell r="E14" t="str">
            <v>36</v>
          </cell>
          <cell r="F14" t="str">
            <v>전남</v>
          </cell>
        </row>
        <row r="15">
          <cell r="E15" t="str">
            <v>37</v>
          </cell>
          <cell r="F15" t="str">
            <v>경북</v>
          </cell>
        </row>
        <row r="16">
          <cell r="E16" t="str">
            <v>38</v>
          </cell>
          <cell r="F16" t="str">
            <v>경남</v>
          </cell>
        </row>
        <row r="17">
          <cell r="E17" t="str">
            <v>39</v>
          </cell>
          <cell r="F17" t="str">
            <v>제주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N463"/>
  <sheetViews>
    <sheetView view="pageBreakPreview" zoomScale="85" zoomScaleNormal="115" zoomScaleSheetLayoutView="85" workbookViewId="0">
      <selection activeCell="A3" sqref="A3"/>
    </sheetView>
  </sheetViews>
  <sheetFormatPr defaultRowHeight="13.5"/>
  <cols>
    <col min="1" max="1" width="23.125" style="5" customWidth="1"/>
    <col min="2" max="2" width="2.625" style="5" customWidth="1"/>
    <col min="3" max="3" width="6.625" style="4" customWidth="1"/>
    <col min="4" max="5" width="6.125" style="4" customWidth="1"/>
    <col min="6" max="12" width="6.5" style="4" customWidth="1"/>
    <col min="13" max="13" width="6.875" style="4" customWidth="1"/>
    <col min="14" max="14" width="4" style="5" customWidth="1"/>
    <col min="15" max="16384" width="9" style="258"/>
  </cols>
  <sheetData>
    <row r="1" spans="1:14" ht="24.95" customHeight="1">
      <c r="A1" s="1" t="s">
        <v>313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4" ht="15" customHeight="1">
      <c r="A2" s="6"/>
      <c r="B2" s="7"/>
      <c r="C2" s="8"/>
      <c r="D2" s="8"/>
      <c r="E2" s="8"/>
      <c r="F2" s="8"/>
      <c r="G2" s="8"/>
      <c r="H2" s="8"/>
      <c r="I2" s="8"/>
      <c r="J2" s="8"/>
      <c r="K2" s="9"/>
      <c r="L2" s="8"/>
      <c r="M2" s="10" t="s">
        <v>332</v>
      </c>
      <c r="N2" s="7"/>
    </row>
    <row r="3" spans="1:14" ht="30" customHeight="1">
      <c r="A3" s="11" t="s">
        <v>312</v>
      </c>
      <c r="B3" s="12"/>
      <c r="C3" s="13" t="s">
        <v>0</v>
      </c>
      <c r="D3" s="13" t="s">
        <v>340</v>
      </c>
      <c r="E3" s="13" t="s">
        <v>339</v>
      </c>
      <c r="F3" s="13" t="s">
        <v>341</v>
      </c>
      <c r="G3" s="13" t="s">
        <v>342</v>
      </c>
      <c r="H3" s="13" t="s">
        <v>343</v>
      </c>
      <c r="I3" s="13" t="s">
        <v>344</v>
      </c>
      <c r="J3" s="13" t="s">
        <v>345</v>
      </c>
      <c r="K3" s="13" t="s">
        <v>346</v>
      </c>
      <c r="L3" s="14" t="s">
        <v>347</v>
      </c>
      <c r="M3" s="14" t="s">
        <v>348</v>
      </c>
      <c r="N3" s="15"/>
    </row>
    <row r="4" spans="1:14">
      <c r="A4" s="16"/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</row>
    <row r="5" spans="1:14" ht="14.65" customHeight="1">
      <c r="A5" s="20" t="s">
        <v>247</v>
      </c>
      <c r="B5" s="17" t="s">
        <v>1</v>
      </c>
      <c r="C5" s="21">
        <v>526.6</v>
      </c>
      <c r="D5" s="22">
        <v>294.60000000000002</v>
      </c>
      <c r="E5" s="22">
        <v>14.2</v>
      </c>
      <c r="F5" s="22">
        <v>17.100000000000001</v>
      </c>
      <c r="G5" s="22">
        <v>42.3</v>
      </c>
      <c r="H5" s="22">
        <v>78.2</v>
      </c>
      <c r="I5" s="22">
        <v>174.4</v>
      </c>
      <c r="J5" s="22">
        <v>382.1</v>
      </c>
      <c r="K5" s="22">
        <v>821.8</v>
      </c>
      <c r="L5" s="22">
        <v>2475.5</v>
      </c>
      <c r="M5" s="23">
        <v>8902.6</v>
      </c>
    </row>
    <row r="6" spans="1:14" ht="14.65" customHeight="1">
      <c r="A6" s="24"/>
      <c r="B6" s="17" t="s">
        <v>2</v>
      </c>
      <c r="C6" s="21">
        <v>579.79999999999995</v>
      </c>
      <c r="D6" s="22">
        <v>306.89999999999998</v>
      </c>
      <c r="E6" s="22">
        <v>16.2</v>
      </c>
      <c r="F6" s="22">
        <v>22.1</v>
      </c>
      <c r="G6" s="22">
        <v>53.8</v>
      </c>
      <c r="H6" s="22">
        <v>99.9</v>
      </c>
      <c r="I6" s="22">
        <v>243.3</v>
      </c>
      <c r="J6" s="22">
        <v>564.5</v>
      </c>
      <c r="K6" s="22">
        <v>1209.0999999999999</v>
      </c>
      <c r="L6" s="22">
        <v>3534.4</v>
      </c>
      <c r="M6" s="23">
        <v>11044.8</v>
      </c>
    </row>
    <row r="7" spans="1:14" ht="14.65" customHeight="1">
      <c r="A7" s="24"/>
      <c r="B7" s="17" t="s">
        <v>3</v>
      </c>
      <c r="C7" s="21">
        <v>473.4</v>
      </c>
      <c r="D7" s="22">
        <v>281.7</v>
      </c>
      <c r="E7" s="22">
        <v>11.9</v>
      </c>
      <c r="F7" s="22">
        <v>11.7</v>
      </c>
      <c r="G7" s="22">
        <v>29.7</v>
      </c>
      <c r="H7" s="22">
        <v>55.7</v>
      </c>
      <c r="I7" s="22">
        <v>103.1</v>
      </c>
      <c r="J7" s="22">
        <v>198.2</v>
      </c>
      <c r="K7" s="22">
        <v>461.1</v>
      </c>
      <c r="L7" s="22">
        <v>1707.8</v>
      </c>
      <c r="M7" s="23">
        <v>8013</v>
      </c>
    </row>
    <row r="8" spans="1:14" ht="14.65" customHeight="1">
      <c r="A8" s="16"/>
      <c r="B8" s="17"/>
      <c r="C8" s="25"/>
      <c r="D8" s="26"/>
      <c r="E8" s="26"/>
      <c r="F8" s="26"/>
      <c r="G8" s="26"/>
      <c r="H8" s="26"/>
      <c r="I8" s="26"/>
      <c r="J8" s="26"/>
      <c r="K8" s="26"/>
      <c r="L8" s="26"/>
      <c r="M8" s="27"/>
    </row>
    <row r="9" spans="1:14" ht="14.65" customHeight="1">
      <c r="A9" s="28" t="s">
        <v>248</v>
      </c>
      <c r="B9" s="17" t="s">
        <v>1</v>
      </c>
      <c r="C9" s="21">
        <v>13.2</v>
      </c>
      <c r="D9" s="22">
        <v>2.9</v>
      </c>
      <c r="E9" s="22">
        <v>0.4</v>
      </c>
      <c r="F9" s="22">
        <v>0</v>
      </c>
      <c r="G9" s="22">
        <v>0.5</v>
      </c>
      <c r="H9" s="22">
        <v>1.3</v>
      </c>
      <c r="I9" s="22">
        <v>4.0999999999999996</v>
      </c>
      <c r="J9" s="22">
        <v>8.3000000000000007</v>
      </c>
      <c r="K9" s="22">
        <v>18.3</v>
      </c>
      <c r="L9" s="22">
        <v>62.8</v>
      </c>
      <c r="M9" s="23">
        <v>253.2</v>
      </c>
    </row>
    <row r="10" spans="1:14" ht="14.65" customHeight="1">
      <c r="A10" s="28" t="s">
        <v>4</v>
      </c>
      <c r="B10" s="17" t="s">
        <v>2</v>
      </c>
      <c r="C10" s="21">
        <v>14.1</v>
      </c>
      <c r="D10" s="22">
        <v>4.8</v>
      </c>
      <c r="E10" s="22">
        <v>0.4</v>
      </c>
      <c r="F10" s="22">
        <v>0</v>
      </c>
      <c r="G10" s="22">
        <v>0.7</v>
      </c>
      <c r="H10" s="22">
        <v>2</v>
      </c>
      <c r="I10" s="22">
        <v>6.7</v>
      </c>
      <c r="J10" s="22">
        <v>13.4</v>
      </c>
      <c r="K10" s="22">
        <v>25.3</v>
      </c>
      <c r="L10" s="22">
        <v>83.7</v>
      </c>
      <c r="M10" s="23">
        <v>315.5</v>
      </c>
    </row>
    <row r="11" spans="1:14" ht="14.65" customHeight="1">
      <c r="A11" s="24" t="s">
        <v>5</v>
      </c>
      <c r="B11" s="17" t="s">
        <v>3</v>
      </c>
      <c r="C11" s="21">
        <v>12.3</v>
      </c>
      <c r="D11" s="22">
        <v>0.9</v>
      </c>
      <c r="E11" s="22">
        <v>0.4</v>
      </c>
      <c r="F11" s="22">
        <v>0.1</v>
      </c>
      <c r="G11" s="22">
        <v>0.4</v>
      </c>
      <c r="H11" s="22">
        <v>0.6</v>
      </c>
      <c r="I11" s="22">
        <v>1.4</v>
      </c>
      <c r="J11" s="22">
        <v>3.2</v>
      </c>
      <c r="K11" s="22">
        <v>11.7</v>
      </c>
      <c r="L11" s="22">
        <v>47.6</v>
      </c>
      <c r="M11" s="23">
        <v>227.3</v>
      </c>
    </row>
    <row r="12" spans="1:14" ht="14.65" customHeight="1">
      <c r="A12" s="16"/>
      <c r="B12" s="17"/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7"/>
    </row>
    <row r="13" spans="1:14" ht="14.65" customHeight="1">
      <c r="A13" s="29" t="s">
        <v>6</v>
      </c>
      <c r="B13" s="17" t="s">
        <v>1</v>
      </c>
      <c r="C13" s="21">
        <v>0</v>
      </c>
      <c r="D13" s="22" t="s">
        <v>7</v>
      </c>
      <c r="E13" s="22" t="s">
        <v>7</v>
      </c>
      <c r="F13" s="22" t="s">
        <v>7</v>
      </c>
      <c r="G13" s="22" t="s">
        <v>7</v>
      </c>
      <c r="H13" s="22" t="s">
        <v>7</v>
      </c>
      <c r="I13" s="22">
        <v>0</v>
      </c>
      <c r="J13" s="22" t="s">
        <v>7</v>
      </c>
      <c r="K13" s="22" t="s">
        <v>7</v>
      </c>
      <c r="L13" s="22" t="s">
        <v>7</v>
      </c>
      <c r="M13" s="23" t="s">
        <v>7</v>
      </c>
    </row>
    <row r="14" spans="1:14" ht="14.65" customHeight="1">
      <c r="A14" s="24" t="s">
        <v>5</v>
      </c>
      <c r="B14" s="17" t="s">
        <v>2</v>
      </c>
      <c r="C14" s="22">
        <v>0</v>
      </c>
      <c r="D14" s="22" t="s">
        <v>7</v>
      </c>
      <c r="E14" s="22" t="s">
        <v>7</v>
      </c>
      <c r="F14" s="22" t="s">
        <v>7</v>
      </c>
      <c r="G14" s="22" t="s">
        <v>7</v>
      </c>
      <c r="H14" s="22" t="s">
        <v>7</v>
      </c>
      <c r="I14" s="22">
        <v>0</v>
      </c>
      <c r="J14" s="22" t="s">
        <v>7</v>
      </c>
      <c r="K14" s="22" t="s">
        <v>7</v>
      </c>
      <c r="L14" s="22" t="s">
        <v>7</v>
      </c>
      <c r="M14" s="23" t="s">
        <v>7</v>
      </c>
    </row>
    <row r="15" spans="1:14" ht="14.65" customHeight="1">
      <c r="A15" s="24" t="s">
        <v>5</v>
      </c>
      <c r="B15" s="17" t="s">
        <v>3</v>
      </c>
      <c r="C15" s="22" t="s">
        <v>7</v>
      </c>
      <c r="D15" s="22" t="s">
        <v>7</v>
      </c>
      <c r="E15" s="22" t="s">
        <v>7</v>
      </c>
      <c r="F15" s="22" t="s">
        <v>7</v>
      </c>
      <c r="G15" s="22" t="s">
        <v>7</v>
      </c>
      <c r="H15" s="22" t="s">
        <v>7</v>
      </c>
      <c r="I15" s="22" t="s">
        <v>7</v>
      </c>
      <c r="J15" s="22" t="s">
        <v>7</v>
      </c>
      <c r="K15" s="22" t="s">
        <v>7</v>
      </c>
      <c r="L15" s="22" t="s">
        <v>7</v>
      </c>
      <c r="M15" s="23" t="s">
        <v>7</v>
      </c>
    </row>
    <row r="16" spans="1:14" ht="14.65" customHeight="1">
      <c r="A16" s="16"/>
      <c r="B16" s="17"/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7"/>
    </row>
    <row r="17" spans="1:13" s="258" customFormat="1" ht="14.65" customHeight="1">
      <c r="A17" s="29" t="s">
        <v>8</v>
      </c>
      <c r="B17" s="17" t="s">
        <v>1</v>
      </c>
      <c r="C17" s="21">
        <v>0.9</v>
      </c>
      <c r="D17" s="22">
        <v>0.7</v>
      </c>
      <c r="E17" s="22">
        <v>0.1</v>
      </c>
      <c r="F17" s="22" t="s">
        <v>7</v>
      </c>
      <c r="G17" s="22">
        <v>0</v>
      </c>
      <c r="H17" s="22">
        <v>0</v>
      </c>
      <c r="I17" s="22">
        <v>0.1</v>
      </c>
      <c r="J17" s="22">
        <v>0.2</v>
      </c>
      <c r="K17" s="22">
        <v>0.7</v>
      </c>
      <c r="L17" s="22">
        <v>4</v>
      </c>
      <c r="M17" s="23">
        <v>24.7</v>
      </c>
    </row>
    <row r="18" spans="1:13" s="258" customFormat="1" ht="14.65" customHeight="1">
      <c r="A18" s="29" t="s">
        <v>249</v>
      </c>
      <c r="B18" s="17" t="s">
        <v>2</v>
      </c>
      <c r="C18" s="21">
        <v>0.6</v>
      </c>
      <c r="D18" s="22">
        <v>1.3</v>
      </c>
      <c r="E18" s="22">
        <v>0.1</v>
      </c>
      <c r="F18" s="22" t="s">
        <v>7</v>
      </c>
      <c r="G18" s="22">
        <v>0</v>
      </c>
      <c r="H18" s="22">
        <v>0.1</v>
      </c>
      <c r="I18" s="22">
        <v>0.1</v>
      </c>
      <c r="J18" s="22">
        <v>0.3</v>
      </c>
      <c r="K18" s="22">
        <v>1</v>
      </c>
      <c r="L18" s="22">
        <v>4.2</v>
      </c>
      <c r="M18" s="23">
        <v>17.7</v>
      </c>
    </row>
    <row r="19" spans="1:13" s="258" customFormat="1" ht="14.65" customHeight="1">
      <c r="A19" s="24" t="s">
        <v>5</v>
      </c>
      <c r="B19" s="17" t="s">
        <v>3</v>
      </c>
      <c r="C19" s="21">
        <v>1.2</v>
      </c>
      <c r="D19" s="22" t="s">
        <v>7</v>
      </c>
      <c r="E19" s="22">
        <v>0</v>
      </c>
      <c r="F19" s="22" t="s">
        <v>7</v>
      </c>
      <c r="G19" s="22">
        <v>0</v>
      </c>
      <c r="H19" s="22" t="s">
        <v>7</v>
      </c>
      <c r="I19" s="22">
        <v>0</v>
      </c>
      <c r="J19" s="22">
        <v>0.2</v>
      </c>
      <c r="K19" s="22">
        <v>0.5</v>
      </c>
      <c r="L19" s="22">
        <v>3.8</v>
      </c>
      <c r="M19" s="23">
        <v>27.7</v>
      </c>
    </row>
    <row r="20" spans="1:13" s="258" customFormat="1" ht="14.65" customHeight="1">
      <c r="A20" s="16" t="s">
        <v>5</v>
      </c>
      <c r="B20" s="17"/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7"/>
    </row>
    <row r="21" spans="1:13" s="258" customFormat="1" ht="14.65" customHeight="1">
      <c r="A21" s="29" t="s">
        <v>250</v>
      </c>
      <c r="B21" s="17" t="s">
        <v>1</v>
      </c>
      <c r="C21" s="21">
        <v>0.5</v>
      </c>
      <c r="D21" s="22">
        <v>0.2</v>
      </c>
      <c r="E21" s="22">
        <v>0.1</v>
      </c>
      <c r="F21" s="22">
        <v>0</v>
      </c>
      <c r="G21" s="22" t="s">
        <v>7</v>
      </c>
      <c r="H21" s="22" t="s">
        <v>7</v>
      </c>
      <c r="I21" s="22">
        <v>0</v>
      </c>
      <c r="J21" s="22">
        <v>0.1</v>
      </c>
      <c r="K21" s="22">
        <v>0.6</v>
      </c>
      <c r="L21" s="22">
        <v>2.7</v>
      </c>
      <c r="M21" s="23">
        <v>13.5</v>
      </c>
    </row>
    <row r="22" spans="1:13" s="258" customFormat="1" ht="14.65" customHeight="1">
      <c r="A22" s="24" t="s">
        <v>5</v>
      </c>
      <c r="B22" s="17" t="s">
        <v>2</v>
      </c>
      <c r="C22" s="21">
        <v>0.4</v>
      </c>
      <c r="D22" s="22">
        <v>0.4</v>
      </c>
      <c r="E22" s="22">
        <v>0.1</v>
      </c>
      <c r="F22" s="22" t="s">
        <v>7</v>
      </c>
      <c r="G22" s="22" t="s">
        <v>7</v>
      </c>
      <c r="H22" s="22" t="s">
        <v>7</v>
      </c>
      <c r="I22" s="22">
        <v>0</v>
      </c>
      <c r="J22" s="22">
        <v>0.1</v>
      </c>
      <c r="K22" s="22">
        <v>0.8</v>
      </c>
      <c r="L22" s="22">
        <v>2.5</v>
      </c>
      <c r="M22" s="23">
        <v>13.4</v>
      </c>
    </row>
    <row r="23" spans="1:13" s="258" customFormat="1" ht="14.65" customHeight="1">
      <c r="A23" s="24" t="s">
        <v>5</v>
      </c>
      <c r="B23" s="17" t="s">
        <v>3</v>
      </c>
      <c r="C23" s="21">
        <v>0.7</v>
      </c>
      <c r="D23" s="22" t="s">
        <v>7</v>
      </c>
      <c r="E23" s="22">
        <v>0</v>
      </c>
      <c r="F23" s="22">
        <v>0</v>
      </c>
      <c r="G23" s="22" t="s">
        <v>7</v>
      </c>
      <c r="H23" s="22" t="s">
        <v>7</v>
      </c>
      <c r="I23" s="22" t="s">
        <v>7</v>
      </c>
      <c r="J23" s="22">
        <v>0.1</v>
      </c>
      <c r="K23" s="22">
        <v>0.4</v>
      </c>
      <c r="L23" s="22">
        <v>2.8</v>
      </c>
      <c r="M23" s="23">
        <v>13.6</v>
      </c>
    </row>
    <row r="24" spans="1:13" s="258" customFormat="1" ht="14.65" customHeight="1">
      <c r="A24" s="16"/>
      <c r="B24" s="17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7"/>
    </row>
    <row r="25" spans="1:13" s="258" customFormat="1" ht="14.65" customHeight="1">
      <c r="A25" s="29" t="s">
        <v>9</v>
      </c>
      <c r="B25" s="17" t="s">
        <v>1</v>
      </c>
      <c r="C25" s="21">
        <v>4.0999999999999996</v>
      </c>
      <c r="D25" s="22" t="s">
        <v>7</v>
      </c>
      <c r="E25" s="22" t="s">
        <v>7</v>
      </c>
      <c r="F25" s="22" t="s">
        <v>7</v>
      </c>
      <c r="G25" s="22">
        <v>0.2</v>
      </c>
      <c r="H25" s="22">
        <v>0.4</v>
      </c>
      <c r="I25" s="22">
        <v>1.3</v>
      </c>
      <c r="J25" s="22">
        <v>2.4</v>
      </c>
      <c r="K25" s="22">
        <v>5.7</v>
      </c>
      <c r="L25" s="22">
        <v>19.600000000000001</v>
      </c>
      <c r="M25" s="23">
        <v>78</v>
      </c>
    </row>
    <row r="26" spans="1:13" s="258" customFormat="1" ht="14.65" customHeight="1">
      <c r="A26" s="16" t="s">
        <v>5</v>
      </c>
      <c r="B26" s="17" t="s">
        <v>2</v>
      </c>
      <c r="C26" s="21">
        <v>5.4</v>
      </c>
      <c r="D26" s="22" t="s">
        <v>7</v>
      </c>
      <c r="E26" s="22" t="s">
        <v>7</v>
      </c>
      <c r="F26" s="22" t="s">
        <v>7</v>
      </c>
      <c r="G26" s="22">
        <v>0.3</v>
      </c>
      <c r="H26" s="22">
        <v>0.6</v>
      </c>
      <c r="I26" s="22">
        <v>2.5</v>
      </c>
      <c r="J26" s="22">
        <v>4.2</v>
      </c>
      <c r="K26" s="22">
        <v>9.5</v>
      </c>
      <c r="L26" s="22">
        <v>34.5</v>
      </c>
      <c r="M26" s="23">
        <v>130.69999999999999</v>
      </c>
    </row>
    <row r="27" spans="1:13" s="258" customFormat="1" ht="14.65" customHeight="1">
      <c r="A27" s="16" t="s">
        <v>5</v>
      </c>
      <c r="B27" s="17" t="s">
        <v>3</v>
      </c>
      <c r="C27" s="21">
        <v>2.7</v>
      </c>
      <c r="D27" s="22" t="s">
        <v>7</v>
      </c>
      <c r="E27" s="22" t="s">
        <v>7</v>
      </c>
      <c r="F27" s="22" t="s">
        <v>7</v>
      </c>
      <c r="G27" s="22">
        <v>0.2</v>
      </c>
      <c r="H27" s="22">
        <v>0.2</v>
      </c>
      <c r="I27" s="22">
        <v>0.1</v>
      </c>
      <c r="J27" s="22">
        <v>0.6</v>
      </c>
      <c r="K27" s="22">
        <v>2.2000000000000002</v>
      </c>
      <c r="L27" s="22">
        <v>8.9</v>
      </c>
      <c r="M27" s="23">
        <v>56.1</v>
      </c>
    </row>
    <row r="28" spans="1:13" s="258" customFormat="1" ht="14.65" customHeight="1">
      <c r="A28" s="16" t="s">
        <v>5</v>
      </c>
      <c r="B28" s="17"/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7"/>
    </row>
    <row r="29" spans="1:13" s="258" customFormat="1" ht="14.65" customHeight="1">
      <c r="A29" s="29" t="s">
        <v>10</v>
      </c>
      <c r="B29" s="17" t="s">
        <v>1</v>
      </c>
      <c r="C29" s="21">
        <v>0.3</v>
      </c>
      <c r="D29" s="22" t="s">
        <v>7</v>
      </c>
      <c r="E29" s="22" t="s">
        <v>7</v>
      </c>
      <c r="F29" s="22" t="s">
        <v>7</v>
      </c>
      <c r="G29" s="22">
        <v>0.1</v>
      </c>
      <c r="H29" s="22">
        <v>0</v>
      </c>
      <c r="I29" s="22">
        <v>0.1</v>
      </c>
      <c r="J29" s="22">
        <v>0.2</v>
      </c>
      <c r="K29" s="22">
        <v>0.6</v>
      </c>
      <c r="L29" s="22">
        <v>1.8</v>
      </c>
      <c r="M29" s="23">
        <v>5.7</v>
      </c>
    </row>
    <row r="30" spans="1:13" s="258" customFormat="1" ht="14.65" customHeight="1">
      <c r="A30" s="24" t="s">
        <v>5</v>
      </c>
      <c r="B30" s="17" t="s">
        <v>2</v>
      </c>
      <c r="C30" s="21">
        <v>0.3</v>
      </c>
      <c r="D30" s="22" t="s">
        <v>7</v>
      </c>
      <c r="E30" s="22" t="s">
        <v>7</v>
      </c>
      <c r="F30" s="22" t="s">
        <v>7</v>
      </c>
      <c r="G30" s="22">
        <v>0.1</v>
      </c>
      <c r="H30" s="22">
        <v>0.1</v>
      </c>
      <c r="I30" s="22">
        <v>0.2</v>
      </c>
      <c r="J30" s="22">
        <v>0.3</v>
      </c>
      <c r="K30" s="22">
        <v>0.6</v>
      </c>
      <c r="L30" s="22">
        <v>2.2000000000000002</v>
      </c>
      <c r="M30" s="23">
        <v>5.5</v>
      </c>
    </row>
    <row r="31" spans="1:13" s="258" customFormat="1" ht="14.65" customHeight="1">
      <c r="A31" s="16" t="s">
        <v>5</v>
      </c>
      <c r="B31" s="17" t="s">
        <v>3</v>
      </c>
      <c r="C31" s="21">
        <v>0.4</v>
      </c>
      <c r="D31" s="22" t="s">
        <v>7</v>
      </c>
      <c r="E31" s="22" t="s">
        <v>7</v>
      </c>
      <c r="F31" s="22" t="s">
        <v>7</v>
      </c>
      <c r="G31" s="22" t="s">
        <v>7</v>
      </c>
      <c r="H31" s="22" t="s">
        <v>7</v>
      </c>
      <c r="I31" s="22" t="s">
        <v>7</v>
      </c>
      <c r="J31" s="22">
        <v>0.2</v>
      </c>
      <c r="K31" s="22">
        <v>0.5</v>
      </c>
      <c r="L31" s="22">
        <v>1.6</v>
      </c>
      <c r="M31" s="23">
        <v>5.8</v>
      </c>
    </row>
    <row r="32" spans="1:13" s="258" customFormat="1" ht="14.65" customHeight="1">
      <c r="A32" s="16" t="s">
        <v>5</v>
      </c>
      <c r="B32" s="17"/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7"/>
    </row>
    <row r="33" spans="1:13" s="258" customFormat="1" ht="14.65" customHeight="1">
      <c r="A33" s="29" t="s">
        <v>11</v>
      </c>
      <c r="B33" s="17" t="s">
        <v>1</v>
      </c>
      <c r="C33" s="22" t="s">
        <v>7</v>
      </c>
      <c r="D33" s="22" t="s">
        <v>7</v>
      </c>
      <c r="E33" s="22" t="s">
        <v>7</v>
      </c>
      <c r="F33" s="22" t="s">
        <v>7</v>
      </c>
      <c r="G33" s="22" t="s">
        <v>7</v>
      </c>
      <c r="H33" s="22" t="s">
        <v>7</v>
      </c>
      <c r="I33" s="22" t="s">
        <v>7</v>
      </c>
      <c r="J33" s="22" t="s">
        <v>7</v>
      </c>
      <c r="K33" s="22" t="s">
        <v>7</v>
      </c>
      <c r="L33" s="22" t="s">
        <v>7</v>
      </c>
      <c r="M33" s="23" t="s">
        <v>7</v>
      </c>
    </row>
    <row r="34" spans="1:13" s="258" customFormat="1" ht="14.65" customHeight="1">
      <c r="A34" s="24" t="s">
        <v>5</v>
      </c>
      <c r="B34" s="17" t="s">
        <v>2</v>
      </c>
      <c r="C34" s="22" t="s">
        <v>7</v>
      </c>
      <c r="D34" s="22" t="s">
        <v>7</v>
      </c>
      <c r="E34" s="22" t="s">
        <v>7</v>
      </c>
      <c r="F34" s="22" t="s">
        <v>7</v>
      </c>
      <c r="G34" s="22" t="s">
        <v>7</v>
      </c>
      <c r="H34" s="22" t="s">
        <v>7</v>
      </c>
      <c r="I34" s="22" t="s">
        <v>7</v>
      </c>
      <c r="J34" s="22" t="s">
        <v>7</v>
      </c>
      <c r="K34" s="22" t="s">
        <v>7</v>
      </c>
      <c r="L34" s="22" t="s">
        <v>7</v>
      </c>
      <c r="M34" s="23" t="s">
        <v>7</v>
      </c>
    </row>
    <row r="35" spans="1:13" s="258" customFormat="1" ht="14.65" customHeight="1">
      <c r="A35" s="16" t="s">
        <v>5</v>
      </c>
      <c r="B35" s="17" t="s">
        <v>3</v>
      </c>
      <c r="C35" s="22" t="s">
        <v>7</v>
      </c>
      <c r="D35" s="22" t="s">
        <v>7</v>
      </c>
      <c r="E35" s="22" t="s">
        <v>7</v>
      </c>
      <c r="F35" s="22" t="s">
        <v>7</v>
      </c>
      <c r="G35" s="22" t="s">
        <v>7</v>
      </c>
      <c r="H35" s="22" t="s">
        <v>7</v>
      </c>
      <c r="I35" s="22" t="s">
        <v>7</v>
      </c>
      <c r="J35" s="22" t="s">
        <v>7</v>
      </c>
      <c r="K35" s="22" t="s">
        <v>7</v>
      </c>
      <c r="L35" s="22" t="s">
        <v>7</v>
      </c>
      <c r="M35" s="23" t="s">
        <v>7</v>
      </c>
    </row>
    <row r="36" spans="1:13" s="258" customFormat="1" ht="14.65" customHeight="1">
      <c r="A36" s="16"/>
      <c r="B36" s="17"/>
      <c r="C36" s="25"/>
      <c r="D36" s="26"/>
      <c r="E36" s="26"/>
      <c r="F36" s="26"/>
      <c r="G36" s="26"/>
      <c r="H36" s="26"/>
      <c r="I36" s="26"/>
      <c r="J36" s="26"/>
      <c r="K36" s="26"/>
      <c r="L36" s="26"/>
      <c r="M36" s="27"/>
    </row>
    <row r="37" spans="1:13" s="258" customFormat="1" ht="14.65" customHeight="1">
      <c r="A37" s="29" t="s">
        <v>12</v>
      </c>
      <c r="B37" s="17" t="s">
        <v>1</v>
      </c>
      <c r="C37" s="21">
        <v>0</v>
      </c>
      <c r="D37" s="22" t="s">
        <v>7</v>
      </c>
      <c r="E37" s="22" t="s">
        <v>7</v>
      </c>
      <c r="F37" s="22" t="s">
        <v>7</v>
      </c>
      <c r="G37" s="22" t="s">
        <v>7</v>
      </c>
      <c r="H37" s="22" t="s">
        <v>7</v>
      </c>
      <c r="I37" s="22" t="s">
        <v>7</v>
      </c>
      <c r="J37" s="22" t="s">
        <v>7</v>
      </c>
      <c r="K37" s="22">
        <v>0</v>
      </c>
      <c r="L37" s="22">
        <v>0.1</v>
      </c>
      <c r="M37" s="23">
        <v>0.3</v>
      </c>
    </row>
    <row r="38" spans="1:13" s="258" customFormat="1" ht="14.65" customHeight="1">
      <c r="A38" s="24" t="s">
        <v>5</v>
      </c>
      <c r="B38" s="17" t="s">
        <v>2</v>
      </c>
      <c r="C38" s="21">
        <v>0</v>
      </c>
      <c r="D38" s="22" t="s">
        <v>7</v>
      </c>
      <c r="E38" s="22" t="s">
        <v>7</v>
      </c>
      <c r="F38" s="22" t="s">
        <v>7</v>
      </c>
      <c r="G38" s="22" t="s">
        <v>7</v>
      </c>
      <c r="H38" s="22" t="s">
        <v>7</v>
      </c>
      <c r="I38" s="22" t="s">
        <v>7</v>
      </c>
      <c r="J38" s="22" t="s">
        <v>7</v>
      </c>
      <c r="K38" s="22">
        <v>0.1</v>
      </c>
      <c r="L38" s="22" t="s">
        <v>7</v>
      </c>
      <c r="M38" s="23" t="s">
        <v>7</v>
      </c>
    </row>
    <row r="39" spans="1:13" s="258" customFormat="1" ht="14.65" customHeight="1">
      <c r="A39" s="16" t="s">
        <v>5</v>
      </c>
      <c r="B39" s="17" t="s">
        <v>3</v>
      </c>
      <c r="C39" s="21">
        <v>0</v>
      </c>
      <c r="D39" s="22" t="s">
        <v>7</v>
      </c>
      <c r="E39" s="22" t="s">
        <v>7</v>
      </c>
      <c r="F39" s="22" t="s">
        <v>7</v>
      </c>
      <c r="G39" s="22" t="s">
        <v>7</v>
      </c>
      <c r="H39" s="22" t="s">
        <v>7</v>
      </c>
      <c r="I39" s="22" t="s">
        <v>7</v>
      </c>
      <c r="J39" s="22" t="s">
        <v>7</v>
      </c>
      <c r="K39" s="22" t="s">
        <v>7</v>
      </c>
      <c r="L39" s="22">
        <v>0.1</v>
      </c>
      <c r="M39" s="23">
        <v>0.4</v>
      </c>
    </row>
    <row r="40" spans="1:13" s="258" customFormat="1" ht="14.65" customHeight="1">
      <c r="A40" s="24" t="s">
        <v>5</v>
      </c>
      <c r="B40" s="17"/>
      <c r="C40" s="25"/>
      <c r="D40" s="26"/>
      <c r="E40" s="26"/>
      <c r="F40" s="26"/>
      <c r="G40" s="26"/>
      <c r="H40" s="26"/>
      <c r="I40" s="26"/>
      <c r="J40" s="26"/>
      <c r="K40" s="26"/>
      <c r="L40" s="26"/>
      <c r="M40" s="27"/>
    </row>
    <row r="41" spans="1:13" s="258" customFormat="1" ht="14.65" customHeight="1">
      <c r="A41" s="29" t="s">
        <v>13</v>
      </c>
      <c r="B41" s="17" t="s">
        <v>1</v>
      </c>
      <c r="C41" s="22" t="s">
        <v>7</v>
      </c>
      <c r="D41" s="22" t="s">
        <v>7</v>
      </c>
      <c r="E41" s="22" t="s">
        <v>7</v>
      </c>
      <c r="F41" s="22" t="s">
        <v>7</v>
      </c>
      <c r="G41" s="22" t="s">
        <v>7</v>
      </c>
      <c r="H41" s="22" t="s">
        <v>7</v>
      </c>
      <c r="I41" s="22" t="s">
        <v>7</v>
      </c>
      <c r="J41" s="22" t="s">
        <v>7</v>
      </c>
      <c r="K41" s="22" t="s">
        <v>7</v>
      </c>
      <c r="L41" s="22" t="s">
        <v>7</v>
      </c>
      <c r="M41" s="23" t="s">
        <v>7</v>
      </c>
    </row>
    <row r="42" spans="1:13" s="258" customFormat="1" ht="14.65" customHeight="1">
      <c r="A42" s="16" t="s">
        <v>5</v>
      </c>
      <c r="B42" s="17" t="s">
        <v>2</v>
      </c>
      <c r="C42" s="22" t="s">
        <v>7</v>
      </c>
      <c r="D42" s="22" t="s">
        <v>7</v>
      </c>
      <c r="E42" s="22" t="s">
        <v>7</v>
      </c>
      <c r="F42" s="22" t="s">
        <v>7</v>
      </c>
      <c r="G42" s="22" t="s">
        <v>7</v>
      </c>
      <c r="H42" s="22" t="s">
        <v>7</v>
      </c>
      <c r="I42" s="22" t="s">
        <v>7</v>
      </c>
      <c r="J42" s="22" t="s">
        <v>7</v>
      </c>
      <c r="K42" s="22" t="s">
        <v>7</v>
      </c>
      <c r="L42" s="22" t="s">
        <v>7</v>
      </c>
      <c r="M42" s="23" t="s">
        <v>7</v>
      </c>
    </row>
    <row r="43" spans="1:13" s="258" customFormat="1" ht="14.65" customHeight="1">
      <c r="A43" s="16" t="s">
        <v>5</v>
      </c>
      <c r="B43" s="17" t="s">
        <v>3</v>
      </c>
      <c r="C43" s="22" t="s">
        <v>7</v>
      </c>
      <c r="D43" s="22" t="s">
        <v>7</v>
      </c>
      <c r="E43" s="22" t="s">
        <v>7</v>
      </c>
      <c r="F43" s="22" t="s">
        <v>7</v>
      </c>
      <c r="G43" s="22" t="s">
        <v>7</v>
      </c>
      <c r="H43" s="22" t="s">
        <v>7</v>
      </c>
      <c r="I43" s="22" t="s">
        <v>7</v>
      </c>
      <c r="J43" s="22" t="s">
        <v>7</v>
      </c>
      <c r="K43" s="22" t="s">
        <v>7</v>
      </c>
      <c r="L43" s="22" t="s">
        <v>7</v>
      </c>
      <c r="M43" s="23" t="s">
        <v>7</v>
      </c>
    </row>
    <row r="44" spans="1:13" s="258" customFormat="1" ht="14.65" customHeight="1">
      <c r="A44" s="16"/>
      <c r="B44" s="17"/>
      <c r="C44" s="25"/>
      <c r="D44" s="26"/>
      <c r="E44" s="26"/>
      <c r="F44" s="26"/>
      <c r="G44" s="26"/>
      <c r="H44" s="26"/>
      <c r="I44" s="26"/>
      <c r="J44" s="26"/>
      <c r="K44" s="26"/>
      <c r="L44" s="26"/>
      <c r="M44" s="27"/>
    </row>
    <row r="45" spans="1:13" s="258" customFormat="1" ht="14.65" customHeight="1">
      <c r="A45" s="29" t="s">
        <v>14</v>
      </c>
      <c r="B45" s="17" t="s">
        <v>1</v>
      </c>
      <c r="C45" s="21" t="s">
        <v>7</v>
      </c>
      <c r="D45" s="22" t="s">
        <v>7</v>
      </c>
      <c r="E45" s="22" t="s">
        <v>7</v>
      </c>
      <c r="F45" s="22" t="s">
        <v>7</v>
      </c>
      <c r="G45" s="22" t="s">
        <v>7</v>
      </c>
      <c r="H45" s="22" t="s">
        <v>7</v>
      </c>
      <c r="I45" s="22" t="s">
        <v>7</v>
      </c>
      <c r="J45" s="22" t="s">
        <v>7</v>
      </c>
      <c r="K45" s="22" t="s">
        <v>7</v>
      </c>
      <c r="L45" s="22" t="s">
        <v>7</v>
      </c>
      <c r="M45" s="23" t="s">
        <v>7</v>
      </c>
    </row>
    <row r="46" spans="1:13" s="258" customFormat="1" ht="14.65" customHeight="1">
      <c r="A46" s="16"/>
      <c r="B46" s="17" t="s">
        <v>2</v>
      </c>
      <c r="C46" s="21" t="s">
        <v>7</v>
      </c>
      <c r="D46" s="22" t="s">
        <v>7</v>
      </c>
      <c r="E46" s="22" t="s">
        <v>7</v>
      </c>
      <c r="F46" s="22" t="s">
        <v>7</v>
      </c>
      <c r="G46" s="22" t="s">
        <v>7</v>
      </c>
      <c r="H46" s="22" t="s">
        <v>7</v>
      </c>
      <c r="I46" s="22" t="s">
        <v>7</v>
      </c>
      <c r="J46" s="22" t="s">
        <v>7</v>
      </c>
      <c r="K46" s="22" t="s">
        <v>7</v>
      </c>
      <c r="L46" s="22" t="s">
        <v>7</v>
      </c>
      <c r="M46" s="23" t="s">
        <v>7</v>
      </c>
    </row>
    <row r="47" spans="1:13" s="258" customFormat="1" ht="14.65" customHeight="1">
      <c r="A47" s="16"/>
      <c r="B47" s="17" t="s">
        <v>3</v>
      </c>
      <c r="C47" s="22" t="s">
        <v>7</v>
      </c>
      <c r="D47" s="22" t="s">
        <v>7</v>
      </c>
      <c r="E47" s="22" t="s">
        <v>7</v>
      </c>
      <c r="F47" s="22" t="s">
        <v>7</v>
      </c>
      <c r="G47" s="22" t="s">
        <v>7</v>
      </c>
      <c r="H47" s="22" t="s">
        <v>7</v>
      </c>
      <c r="I47" s="22" t="s">
        <v>7</v>
      </c>
      <c r="J47" s="22" t="s">
        <v>7</v>
      </c>
      <c r="K47" s="22" t="s">
        <v>7</v>
      </c>
      <c r="L47" s="22" t="s">
        <v>7</v>
      </c>
      <c r="M47" s="23" t="s">
        <v>7</v>
      </c>
    </row>
    <row r="48" spans="1:13" s="258" customFormat="1" ht="14.65" customHeight="1">
      <c r="A48" s="16"/>
      <c r="B48" s="17"/>
      <c r="C48" s="25"/>
      <c r="D48" s="26"/>
      <c r="E48" s="26"/>
      <c r="F48" s="26"/>
      <c r="G48" s="26"/>
      <c r="H48" s="26"/>
      <c r="I48" s="26"/>
      <c r="J48" s="26"/>
      <c r="K48" s="26"/>
      <c r="L48" s="26"/>
      <c r="M48" s="27"/>
    </row>
    <row r="49" spans="1:14" ht="14.65" customHeight="1">
      <c r="A49" s="29" t="s">
        <v>251</v>
      </c>
      <c r="B49" s="17" t="s">
        <v>1</v>
      </c>
      <c r="C49" s="21" t="s">
        <v>7</v>
      </c>
      <c r="D49" s="22" t="s">
        <v>7</v>
      </c>
      <c r="E49" s="22" t="s">
        <v>7</v>
      </c>
      <c r="F49" s="22" t="s">
        <v>7</v>
      </c>
      <c r="G49" s="22" t="s">
        <v>7</v>
      </c>
      <c r="H49" s="22" t="s">
        <v>7</v>
      </c>
      <c r="I49" s="22" t="s">
        <v>7</v>
      </c>
      <c r="J49" s="22" t="s">
        <v>7</v>
      </c>
      <c r="K49" s="22" t="s">
        <v>7</v>
      </c>
      <c r="L49" s="22" t="s">
        <v>7</v>
      </c>
      <c r="M49" s="23" t="s">
        <v>7</v>
      </c>
    </row>
    <row r="50" spans="1:14" ht="14.65" customHeight="1">
      <c r="A50" s="24" t="s">
        <v>5</v>
      </c>
      <c r="B50" s="17" t="s">
        <v>2</v>
      </c>
      <c r="C50" s="21" t="s">
        <v>7</v>
      </c>
      <c r="D50" s="22" t="s">
        <v>7</v>
      </c>
      <c r="E50" s="22" t="s">
        <v>7</v>
      </c>
      <c r="F50" s="22" t="s">
        <v>7</v>
      </c>
      <c r="G50" s="22" t="s">
        <v>7</v>
      </c>
      <c r="H50" s="22" t="s">
        <v>7</v>
      </c>
      <c r="I50" s="22" t="s">
        <v>7</v>
      </c>
      <c r="J50" s="22" t="s">
        <v>7</v>
      </c>
      <c r="K50" s="22" t="s">
        <v>7</v>
      </c>
      <c r="L50" s="22" t="s">
        <v>7</v>
      </c>
      <c r="M50" s="23" t="s">
        <v>7</v>
      </c>
    </row>
    <row r="51" spans="1:14" ht="14.65" customHeight="1">
      <c r="A51" s="24" t="s">
        <v>5</v>
      </c>
      <c r="B51" s="17" t="s">
        <v>3</v>
      </c>
      <c r="C51" s="22" t="s">
        <v>7</v>
      </c>
      <c r="D51" s="22" t="s">
        <v>7</v>
      </c>
      <c r="E51" s="22" t="s">
        <v>7</v>
      </c>
      <c r="F51" s="22" t="s">
        <v>7</v>
      </c>
      <c r="G51" s="22" t="s">
        <v>7</v>
      </c>
      <c r="H51" s="22" t="s">
        <v>7</v>
      </c>
      <c r="I51" s="22" t="s">
        <v>7</v>
      </c>
      <c r="J51" s="22" t="s">
        <v>7</v>
      </c>
      <c r="K51" s="22" t="s">
        <v>7</v>
      </c>
      <c r="L51" s="22" t="s">
        <v>7</v>
      </c>
      <c r="M51" s="23" t="s">
        <v>7</v>
      </c>
    </row>
    <row r="52" spans="1:14" ht="14.65" customHeight="1">
      <c r="A52" s="16"/>
      <c r="B52" s="17"/>
      <c r="C52" s="25"/>
      <c r="D52" s="26"/>
      <c r="E52" s="26"/>
      <c r="F52" s="26"/>
      <c r="G52" s="26"/>
      <c r="H52" s="26"/>
      <c r="I52" s="26"/>
      <c r="J52" s="26"/>
      <c r="K52" s="26"/>
      <c r="L52" s="26"/>
      <c r="M52" s="27"/>
    </row>
    <row r="53" spans="1:14" ht="14.65" customHeight="1">
      <c r="A53" s="29" t="s">
        <v>15</v>
      </c>
      <c r="B53" s="17" t="s">
        <v>1</v>
      </c>
      <c r="C53" s="21">
        <v>4.3</v>
      </c>
      <c r="D53" s="22">
        <v>0.5</v>
      </c>
      <c r="E53" s="22">
        <v>0.1</v>
      </c>
      <c r="F53" s="22">
        <v>0</v>
      </c>
      <c r="G53" s="22">
        <v>0.1</v>
      </c>
      <c r="H53" s="22">
        <v>0.2</v>
      </c>
      <c r="I53" s="22">
        <v>0.5</v>
      </c>
      <c r="J53" s="22">
        <v>1.7</v>
      </c>
      <c r="K53" s="22">
        <v>4.8</v>
      </c>
      <c r="L53" s="22">
        <v>20.3</v>
      </c>
      <c r="M53" s="23">
        <v>104.4</v>
      </c>
    </row>
    <row r="54" spans="1:14" ht="14.65" customHeight="1">
      <c r="A54" s="28" t="s">
        <v>5</v>
      </c>
      <c r="B54" s="17" t="s">
        <v>2</v>
      </c>
      <c r="C54" s="21">
        <v>3.6</v>
      </c>
      <c r="D54" s="22">
        <v>0.9</v>
      </c>
      <c r="E54" s="22">
        <v>0.1</v>
      </c>
      <c r="F54" s="22">
        <v>0</v>
      </c>
      <c r="G54" s="22">
        <v>0</v>
      </c>
      <c r="H54" s="22">
        <v>0.2</v>
      </c>
      <c r="I54" s="22">
        <v>0.7</v>
      </c>
      <c r="J54" s="22">
        <v>2.5</v>
      </c>
      <c r="K54" s="22">
        <v>6.2</v>
      </c>
      <c r="L54" s="22">
        <v>22.7</v>
      </c>
      <c r="M54" s="23">
        <v>106</v>
      </c>
    </row>
    <row r="55" spans="1:14" ht="14.65" customHeight="1">
      <c r="A55" s="24" t="s">
        <v>5</v>
      </c>
      <c r="B55" s="17" t="s">
        <v>3</v>
      </c>
      <c r="C55" s="21">
        <v>5.0999999999999996</v>
      </c>
      <c r="D55" s="22" t="s">
        <v>7</v>
      </c>
      <c r="E55" s="22">
        <v>0.1</v>
      </c>
      <c r="F55" s="22">
        <v>0</v>
      </c>
      <c r="G55" s="22">
        <v>0.2</v>
      </c>
      <c r="H55" s="22">
        <v>0.2</v>
      </c>
      <c r="I55" s="22">
        <v>0.3</v>
      </c>
      <c r="J55" s="22">
        <v>0.9</v>
      </c>
      <c r="K55" s="22">
        <v>3.5</v>
      </c>
      <c r="L55" s="22">
        <v>18.600000000000001</v>
      </c>
      <c r="M55" s="23">
        <v>103.8</v>
      </c>
    </row>
    <row r="56" spans="1:14">
      <c r="A56" s="30" t="s">
        <v>5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3"/>
    </row>
    <row r="57" spans="1:14">
      <c r="A57" s="34"/>
      <c r="B57" s="35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</row>
    <row r="58" spans="1:14" ht="24.95" customHeight="1">
      <c r="A58" s="37"/>
      <c r="B58" s="37"/>
    </row>
    <row r="59" spans="1:14" ht="15" customHeight="1">
      <c r="A59" s="7"/>
      <c r="B59" s="7"/>
      <c r="C59" s="8"/>
      <c r="D59" s="8"/>
      <c r="E59" s="8"/>
      <c r="F59" s="8"/>
      <c r="G59" s="8"/>
      <c r="H59" s="8"/>
      <c r="I59" s="8"/>
      <c r="J59" s="8"/>
      <c r="K59" s="7"/>
      <c r="L59" s="38"/>
      <c r="M59" s="10" t="s">
        <v>333</v>
      </c>
      <c r="N59" s="7"/>
    </row>
    <row r="60" spans="1:14" ht="30" customHeight="1">
      <c r="A60" s="11" t="s">
        <v>312</v>
      </c>
      <c r="B60" s="12"/>
      <c r="C60" s="13" t="s">
        <v>0</v>
      </c>
      <c r="D60" s="13" t="s">
        <v>340</v>
      </c>
      <c r="E60" s="13" t="s">
        <v>339</v>
      </c>
      <c r="F60" s="13" t="s">
        <v>341</v>
      </c>
      <c r="G60" s="13" t="s">
        <v>342</v>
      </c>
      <c r="H60" s="13" t="s">
        <v>343</v>
      </c>
      <c r="I60" s="13" t="s">
        <v>344</v>
      </c>
      <c r="J60" s="13" t="s">
        <v>345</v>
      </c>
      <c r="K60" s="13" t="s">
        <v>346</v>
      </c>
      <c r="L60" s="14" t="s">
        <v>347</v>
      </c>
      <c r="M60" s="14" t="s">
        <v>348</v>
      </c>
      <c r="N60" s="15"/>
    </row>
    <row r="61" spans="1:14">
      <c r="A61" s="16"/>
      <c r="B61" s="17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40"/>
    </row>
    <row r="62" spans="1:14" ht="14.65" customHeight="1">
      <c r="A62" s="29" t="s">
        <v>252</v>
      </c>
      <c r="B62" s="17" t="s">
        <v>1</v>
      </c>
      <c r="C62" s="41">
        <v>0</v>
      </c>
      <c r="D62" s="316" t="s">
        <v>7</v>
      </c>
      <c r="E62" s="22" t="s">
        <v>7</v>
      </c>
      <c r="F62" s="22" t="s">
        <v>7</v>
      </c>
      <c r="G62" s="22" t="s">
        <v>7</v>
      </c>
      <c r="H62" s="22" t="s">
        <v>7</v>
      </c>
      <c r="I62" s="316" t="s">
        <v>7</v>
      </c>
      <c r="J62" s="22" t="s">
        <v>7</v>
      </c>
      <c r="K62" s="22">
        <v>0</v>
      </c>
      <c r="L62" s="316" t="s">
        <v>7</v>
      </c>
      <c r="M62" s="23">
        <v>0.1</v>
      </c>
    </row>
    <row r="63" spans="1:14" ht="14.65" customHeight="1">
      <c r="A63" s="24" t="s">
        <v>5</v>
      </c>
      <c r="B63" s="17" t="s">
        <v>2</v>
      </c>
      <c r="C63" s="41">
        <v>0</v>
      </c>
      <c r="D63" s="316" t="s">
        <v>7</v>
      </c>
      <c r="E63" s="22" t="s">
        <v>7</v>
      </c>
      <c r="F63" s="22" t="s">
        <v>7</v>
      </c>
      <c r="G63" s="22" t="s">
        <v>7</v>
      </c>
      <c r="H63" s="22" t="s">
        <v>7</v>
      </c>
      <c r="I63" s="316" t="s">
        <v>7</v>
      </c>
      <c r="J63" s="22" t="s">
        <v>7</v>
      </c>
      <c r="K63" s="22">
        <v>0</v>
      </c>
      <c r="L63" s="22" t="s">
        <v>7</v>
      </c>
      <c r="M63" s="23" t="s">
        <v>7</v>
      </c>
    </row>
    <row r="64" spans="1:14" ht="14.65" customHeight="1">
      <c r="A64" s="24"/>
      <c r="B64" s="17" t="s">
        <v>3</v>
      </c>
      <c r="C64" s="41">
        <v>0</v>
      </c>
      <c r="D64" s="22" t="s">
        <v>7</v>
      </c>
      <c r="E64" s="22" t="s">
        <v>7</v>
      </c>
      <c r="F64" s="22" t="s">
        <v>7</v>
      </c>
      <c r="G64" s="22" t="s">
        <v>7</v>
      </c>
      <c r="H64" s="22" t="s">
        <v>7</v>
      </c>
      <c r="I64" s="22" t="s">
        <v>7</v>
      </c>
      <c r="J64" s="22" t="s">
        <v>7</v>
      </c>
      <c r="K64" s="22" t="s">
        <v>7</v>
      </c>
      <c r="L64" s="316" t="s">
        <v>7</v>
      </c>
      <c r="M64" s="23">
        <v>0.1</v>
      </c>
    </row>
    <row r="65" spans="1:13" s="258" customFormat="1" ht="14.65" customHeight="1">
      <c r="A65" s="24"/>
      <c r="B65" s="17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2"/>
    </row>
    <row r="66" spans="1:13" s="258" customFormat="1" ht="14.65" customHeight="1">
      <c r="A66" s="29" t="s">
        <v>253</v>
      </c>
      <c r="B66" s="17" t="s">
        <v>1</v>
      </c>
      <c r="C66" s="22" t="s">
        <v>7</v>
      </c>
      <c r="D66" s="22" t="s">
        <v>7</v>
      </c>
      <c r="E66" s="22" t="s">
        <v>7</v>
      </c>
      <c r="F66" s="22" t="s">
        <v>7</v>
      </c>
      <c r="G66" s="22" t="s">
        <v>7</v>
      </c>
      <c r="H66" s="22" t="s">
        <v>7</v>
      </c>
      <c r="I66" s="22" t="s">
        <v>7</v>
      </c>
      <c r="J66" s="22" t="s">
        <v>7</v>
      </c>
      <c r="K66" s="22" t="s">
        <v>7</v>
      </c>
      <c r="L66" s="22" t="s">
        <v>7</v>
      </c>
      <c r="M66" s="23" t="s">
        <v>7</v>
      </c>
    </row>
    <row r="67" spans="1:13" s="258" customFormat="1" ht="14.65" customHeight="1">
      <c r="A67" s="24"/>
      <c r="B67" s="17" t="s">
        <v>2</v>
      </c>
      <c r="C67" s="22" t="s">
        <v>7</v>
      </c>
      <c r="D67" s="22" t="s">
        <v>7</v>
      </c>
      <c r="E67" s="22" t="s">
        <v>7</v>
      </c>
      <c r="F67" s="22" t="s">
        <v>7</v>
      </c>
      <c r="G67" s="22" t="s">
        <v>7</v>
      </c>
      <c r="H67" s="22" t="s">
        <v>7</v>
      </c>
      <c r="I67" s="22" t="s">
        <v>7</v>
      </c>
      <c r="J67" s="22" t="s">
        <v>7</v>
      </c>
      <c r="K67" s="22" t="s">
        <v>7</v>
      </c>
      <c r="L67" s="22" t="s">
        <v>7</v>
      </c>
      <c r="M67" s="23" t="s">
        <v>7</v>
      </c>
    </row>
    <row r="68" spans="1:13" s="258" customFormat="1" ht="14.65" customHeight="1">
      <c r="A68" s="24"/>
      <c r="B68" s="17" t="s">
        <v>3</v>
      </c>
      <c r="C68" s="22" t="s">
        <v>7</v>
      </c>
      <c r="D68" s="22" t="s">
        <v>7</v>
      </c>
      <c r="E68" s="22" t="s">
        <v>7</v>
      </c>
      <c r="F68" s="22" t="s">
        <v>7</v>
      </c>
      <c r="G68" s="22" t="s">
        <v>7</v>
      </c>
      <c r="H68" s="22" t="s">
        <v>7</v>
      </c>
      <c r="I68" s="22" t="s">
        <v>7</v>
      </c>
      <c r="J68" s="22" t="s">
        <v>7</v>
      </c>
      <c r="K68" s="22" t="s">
        <v>7</v>
      </c>
      <c r="L68" s="22" t="s">
        <v>7</v>
      </c>
      <c r="M68" s="23" t="s">
        <v>7</v>
      </c>
    </row>
    <row r="69" spans="1:13" s="258" customFormat="1" ht="14.65" customHeight="1">
      <c r="A69" s="16"/>
      <c r="B69" s="17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2"/>
    </row>
    <row r="70" spans="1:13" s="258" customFormat="1" ht="14.65" customHeight="1">
      <c r="A70" s="29" t="s">
        <v>16</v>
      </c>
      <c r="B70" s="17" t="s">
        <v>1</v>
      </c>
      <c r="C70" s="22" t="s">
        <v>7</v>
      </c>
      <c r="D70" s="22" t="s">
        <v>7</v>
      </c>
      <c r="E70" s="22" t="s">
        <v>7</v>
      </c>
      <c r="F70" s="22" t="s">
        <v>7</v>
      </c>
      <c r="G70" s="22" t="s">
        <v>7</v>
      </c>
      <c r="H70" s="22" t="s">
        <v>7</v>
      </c>
      <c r="I70" s="22" t="s">
        <v>7</v>
      </c>
      <c r="J70" s="22" t="s">
        <v>7</v>
      </c>
      <c r="K70" s="22" t="s">
        <v>7</v>
      </c>
      <c r="L70" s="22" t="s">
        <v>7</v>
      </c>
      <c r="M70" s="23" t="s">
        <v>7</v>
      </c>
    </row>
    <row r="71" spans="1:13" s="258" customFormat="1" ht="14.65" customHeight="1">
      <c r="A71" s="16"/>
      <c r="B71" s="17" t="s">
        <v>2</v>
      </c>
      <c r="C71" s="22" t="s">
        <v>7</v>
      </c>
      <c r="D71" s="22" t="s">
        <v>7</v>
      </c>
      <c r="E71" s="22" t="s">
        <v>7</v>
      </c>
      <c r="F71" s="22" t="s">
        <v>7</v>
      </c>
      <c r="G71" s="22" t="s">
        <v>7</v>
      </c>
      <c r="H71" s="22" t="s">
        <v>7</v>
      </c>
      <c r="I71" s="22" t="s">
        <v>7</v>
      </c>
      <c r="J71" s="22" t="s">
        <v>7</v>
      </c>
      <c r="K71" s="22" t="s">
        <v>7</v>
      </c>
      <c r="L71" s="22" t="s">
        <v>7</v>
      </c>
      <c r="M71" s="23" t="s">
        <v>7</v>
      </c>
    </row>
    <row r="72" spans="1:13" s="258" customFormat="1" ht="14.65" customHeight="1">
      <c r="A72" s="16"/>
      <c r="B72" s="17" t="s">
        <v>3</v>
      </c>
      <c r="C72" s="22" t="s">
        <v>7</v>
      </c>
      <c r="D72" s="22" t="s">
        <v>7</v>
      </c>
      <c r="E72" s="22" t="s">
        <v>7</v>
      </c>
      <c r="F72" s="22" t="s">
        <v>7</v>
      </c>
      <c r="G72" s="22" t="s">
        <v>7</v>
      </c>
      <c r="H72" s="22" t="s">
        <v>7</v>
      </c>
      <c r="I72" s="22" t="s">
        <v>7</v>
      </c>
      <c r="J72" s="22" t="s">
        <v>7</v>
      </c>
      <c r="K72" s="22" t="s">
        <v>7</v>
      </c>
      <c r="L72" s="22" t="s">
        <v>7</v>
      </c>
      <c r="M72" s="23" t="s">
        <v>7</v>
      </c>
    </row>
    <row r="73" spans="1:13" s="258" customFormat="1" ht="14.65" customHeight="1">
      <c r="A73" s="16"/>
      <c r="B73" s="17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2"/>
    </row>
    <row r="74" spans="1:13" s="258" customFormat="1" ht="14.65" customHeight="1">
      <c r="A74" s="29" t="s">
        <v>17</v>
      </c>
      <c r="B74" s="17" t="s">
        <v>1</v>
      </c>
      <c r="C74" s="22" t="s">
        <v>7</v>
      </c>
      <c r="D74" s="22" t="s">
        <v>7</v>
      </c>
      <c r="E74" s="22" t="s">
        <v>7</v>
      </c>
      <c r="F74" s="22" t="s">
        <v>7</v>
      </c>
      <c r="G74" s="22" t="s">
        <v>7</v>
      </c>
      <c r="H74" s="22" t="s">
        <v>7</v>
      </c>
      <c r="I74" s="22" t="s">
        <v>7</v>
      </c>
      <c r="J74" s="22" t="s">
        <v>7</v>
      </c>
      <c r="K74" s="22" t="s">
        <v>7</v>
      </c>
      <c r="L74" s="22" t="s">
        <v>7</v>
      </c>
      <c r="M74" s="23" t="s">
        <v>7</v>
      </c>
    </row>
    <row r="75" spans="1:13" s="258" customFormat="1" ht="14.65" customHeight="1">
      <c r="A75" s="16"/>
      <c r="B75" s="17" t="s">
        <v>2</v>
      </c>
      <c r="C75" s="22" t="s">
        <v>7</v>
      </c>
      <c r="D75" s="22" t="s">
        <v>7</v>
      </c>
      <c r="E75" s="22" t="s">
        <v>7</v>
      </c>
      <c r="F75" s="22" t="s">
        <v>7</v>
      </c>
      <c r="G75" s="22" t="s">
        <v>7</v>
      </c>
      <c r="H75" s="22" t="s">
        <v>7</v>
      </c>
      <c r="I75" s="22" t="s">
        <v>7</v>
      </c>
      <c r="J75" s="22" t="s">
        <v>7</v>
      </c>
      <c r="K75" s="22" t="s">
        <v>7</v>
      </c>
      <c r="L75" s="22" t="s">
        <v>7</v>
      </c>
      <c r="M75" s="23" t="s">
        <v>7</v>
      </c>
    </row>
    <row r="76" spans="1:13" s="258" customFormat="1" ht="14.65" customHeight="1">
      <c r="A76" s="16"/>
      <c r="B76" s="17" t="s">
        <v>3</v>
      </c>
      <c r="C76" s="22" t="s">
        <v>7</v>
      </c>
      <c r="D76" s="22" t="s">
        <v>7</v>
      </c>
      <c r="E76" s="22" t="s">
        <v>7</v>
      </c>
      <c r="F76" s="22" t="s">
        <v>7</v>
      </c>
      <c r="G76" s="22" t="s">
        <v>7</v>
      </c>
      <c r="H76" s="22" t="s">
        <v>7</v>
      </c>
      <c r="I76" s="22" t="s">
        <v>7</v>
      </c>
      <c r="J76" s="22" t="s">
        <v>7</v>
      </c>
      <c r="K76" s="22" t="s">
        <v>7</v>
      </c>
      <c r="L76" s="22" t="s">
        <v>7</v>
      </c>
      <c r="M76" s="23" t="s">
        <v>7</v>
      </c>
    </row>
    <row r="77" spans="1:13" s="258" customFormat="1" ht="14.65" customHeight="1">
      <c r="A77" s="16"/>
      <c r="B77" s="17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2"/>
    </row>
    <row r="78" spans="1:13" s="258" customFormat="1" ht="14.65" customHeight="1">
      <c r="A78" s="29" t="s">
        <v>18</v>
      </c>
      <c r="B78" s="17" t="s">
        <v>1</v>
      </c>
      <c r="C78" s="41">
        <v>0</v>
      </c>
      <c r="D78" s="22" t="s">
        <v>7</v>
      </c>
      <c r="E78" s="22" t="s">
        <v>7</v>
      </c>
      <c r="F78" s="22" t="s">
        <v>7</v>
      </c>
      <c r="G78" s="22">
        <v>0</v>
      </c>
      <c r="H78" s="41">
        <v>0</v>
      </c>
      <c r="I78" s="41">
        <v>0</v>
      </c>
      <c r="J78" s="41">
        <v>0</v>
      </c>
      <c r="K78" s="41">
        <v>0.1</v>
      </c>
      <c r="L78" s="41">
        <v>0.3</v>
      </c>
      <c r="M78" s="42">
        <v>0.4</v>
      </c>
    </row>
    <row r="79" spans="1:13" s="258" customFormat="1" ht="14.65" customHeight="1">
      <c r="A79" s="29" t="s">
        <v>19</v>
      </c>
      <c r="B79" s="17" t="s">
        <v>2</v>
      </c>
      <c r="C79" s="41">
        <v>0.1</v>
      </c>
      <c r="D79" s="22" t="s">
        <v>7</v>
      </c>
      <c r="E79" s="22" t="s">
        <v>7</v>
      </c>
      <c r="F79" s="22" t="s">
        <v>7</v>
      </c>
      <c r="G79" s="22">
        <v>0</v>
      </c>
      <c r="H79" s="41">
        <v>0</v>
      </c>
      <c r="I79" s="41">
        <v>0</v>
      </c>
      <c r="J79" s="316" t="s">
        <v>7</v>
      </c>
      <c r="K79" s="41">
        <v>0.1</v>
      </c>
      <c r="L79" s="41">
        <v>0.4</v>
      </c>
      <c r="M79" s="42">
        <v>0.9</v>
      </c>
    </row>
    <row r="80" spans="1:13" s="258" customFormat="1" ht="14.65" customHeight="1">
      <c r="A80" s="24" t="s">
        <v>5</v>
      </c>
      <c r="B80" s="17" t="s">
        <v>3</v>
      </c>
      <c r="C80" s="41">
        <v>0</v>
      </c>
      <c r="D80" s="22" t="s">
        <v>7</v>
      </c>
      <c r="E80" s="22" t="s">
        <v>7</v>
      </c>
      <c r="F80" s="22" t="s">
        <v>7</v>
      </c>
      <c r="G80" s="22" t="s">
        <v>7</v>
      </c>
      <c r="H80" s="22" t="s">
        <v>7</v>
      </c>
      <c r="I80" s="22" t="s">
        <v>7</v>
      </c>
      <c r="J80" s="22">
        <v>0</v>
      </c>
      <c r="K80" s="22">
        <v>0</v>
      </c>
      <c r="L80" s="41">
        <v>0.2</v>
      </c>
      <c r="M80" s="42">
        <v>0.3</v>
      </c>
    </row>
    <row r="81" spans="1:13" s="258" customFormat="1" ht="14.65" customHeight="1">
      <c r="A81" s="16"/>
      <c r="B81" s="17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2"/>
    </row>
    <row r="82" spans="1:13" s="258" customFormat="1" ht="14.65" customHeight="1">
      <c r="A82" s="29" t="s">
        <v>20</v>
      </c>
      <c r="B82" s="17" t="s">
        <v>1</v>
      </c>
      <c r="C82" s="22" t="s">
        <v>7</v>
      </c>
      <c r="D82" s="22" t="s">
        <v>7</v>
      </c>
      <c r="E82" s="22" t="s">
        <v>7</v>
      </c>
      <c r="F82" s="22" t="s">
        <v>7</v>
      </c>
      <c r="G82" s="22" t="s">
        <v>7</v>
      </c>
      <c r="H82" s="22" t="s">
        <v>7</v>
      </c>
      <c r="I82" s="22" t="s">
        <v>7</v>
      </c>
      <c r="J82" s="22" t="s">
        <v>7</v>
      </c>
      <c r="K82" s="22" t="s">
        <v>7</v>
      </c>
      <c r="L82" s="22" t="s">
        <v>7</v>
      </c>
      <c r="M82" s="23" t="s">
        <v>7</v>
      </c>
    </row>
    <row r="83" spans="1:13" s="258" customFormat="1" ht="14.65" customHeight="1">
      <c r="A83" s="24" t="s">
        <v>5</v>
      </c>
      <c r="B83" s="17" t="s">
        <v>2</v>
      </c>
      <c r="C83" s="22" t="s">
        <v>7</v>
      </c>
      <c r="D83" s="22" t="s">
        <v>7</v>
      </c>
      <c r="E83" s="22" t="s">
        <v>7</v>
      </c>
      <c r="F83" s="22" t="s">
        <v>7</v>
      </c>
      <c r="G83" s="22" t="s">
        <v>7</v>
      </c>
      <c r="H83" s="22" t="s">
        <v>7</v>
      </c>
      <c r="I83" s="22" t="s">
        <v>7</v>
      </c>
      <c r="J83" s="22" t="s">
        <v>7</v>
      </c>
      <c r="K83" s="22" t="s">
        <v>7</v>
      </c>
      <c r="L83" s="22" t="s">
        <v>7</v>
      </c>
      <c r="M83" s="23" t="s">
        <v>7</v>
      </c>
    </row>
    <row r="84" spans="1:13" s="258" customFormat="1" ht="14.65" customHeight="1">
      <c r="A84" s="24" t="s">
        <v>5</v>
      </c>
      <c r="B84" s="17" t="s">
        <v>3</v>
      </c>
      <c r="C84" s="22" t="s">
        <v>7</v>
      </c>
      <c r="D84" s="22" t="s">
        <v>7</v>
      </c>
      <c r="E84" s="22" t="s">
        <v>7</v>
      </c>
      <c r="F84" s="22" t="s">
        <v>7</v>
      </c>
      <c r="G84" s="22" t="s">
        <v>7</v>
      </c>
      <c r="H84" s="22" t="s">
        <v>7</v>
      </c>
      <c r="I84" s="22" t="s">
        <v>7</v>
      </c>
      <c r="J84" s="22" t="s">
        <v>7</v>
      </c>
      <c r="K84" s="22" t="s">
        <v>7</v>
      </c>
      <c r="L84" s="22" t="s">
        <v>7</v>
      </c>
      <c r="M84" s="23" t="s">
        <v>7</v>
      </c>
    </row>
    <row r="85" spans="1:13" s="258" customFormat="1" ht="14.65" customHeight="1">
      <c r="A85" s="16" t="s">
        <v>5</v>
      </c>
      <c r="B85" s="17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2"/>
    </row>
    <row r="86" spans="1:13" s="258" customFormat="1" ht="14.65" customHeight="1">
      <c r="A86" s="29" t="s">
        <v>21</v>
      </c>
      <c r="B86" s="17" t="s">
        <v>1</v>
      </c>
      <c r="C86" s="41">
        <v>1.5</v>
      </c>
      <c r="D86" s="41">
        <v>0.7</v>
      </c>
      <c r="E86" s="41">
        <v>0</v>
      </c>
      <c r="F86" s="316" t="s">
        <v>7</v>
      </c>
      <c r="G86" s="41">
        <v>0</v>
      </c>
      <c r="H86" s="41">
        <v>0.2</v>
      </c>
      <c r="I86" s="41">
        <v>1.3</v>
      </c>
      <c r="J86" s="41">
        <v>2.4</v>
      </c>
      <c r="K86" s="41">
        <v>3.5</v>
      </c>
      <c r="L86" s="41">
        <v>6.2</v>
      </c>
      <c r="M86" s="42">
        <v>9.1</v>
      </c>
    </row>
    <row r="87" spans="1:13" s="258" customFormat="1" ht="14.65" customHeight="1">
      <c r="A87" s="24" t="s">
        <v>5</v>
      </c>
      <c r="B87" s="17" t="s">
        <v>2</v>
      </c>
      <c r="C87" s="41">
        <v>1.8</v>
      </c>
      <c r="D87" s="41">
        <v>0.9</v>
      </c>
      <c r="E87" s="41">
        <v>0</v>
      </c>
      <c r="F87" s="22" t="s">
        <v>7</v>
      </c>
      <c r="G87" s="41">
        <v>0.1</v>
      </c>
      <c r="H87" s="41">
        <v>0.3</v>
      </c>
      <c r="I87" s="41">
        <v>2.1</v>
      </c>
      <c r="J87" s="41">
        <v>3.9</v>
      </c>
      <c r="K87" s="41">
        <v>4.0999999999999996</v>
      </c>
      <c r="L87" s="41">
        <v>5.0999999999999996</v>
      </c>
      <c r="M87" s="42">
        <v>9.5</v>
      </c>
    </row>
    <row r="88" spans="1:13" s="258" customFormat="1" ht="14.65" customHeight="1">
      <c r="A88" s="24" t="s">
        <v>5</v>
      </c>
      <c r="B88" s="17" t="s">
        <v>3</v>
      </c>
      <c r="C88" s="41">
        <v>1.3</v>
      </c>
      <c r="D88" s="22">
        <v>0.5</v>
      </c>
      <c r="E88" s="316" t="s">
        <v>7</v>
      </c>
      <c r="F88" s="316" t="s">
        <v>7</v>
      </c>
      <c r="G88" s="316" t="s">
        <v>7</v>
      </c>
      <c r="H88" s="41">
        <v>0.2</v>
      </c>
      <c r="I88" s="41">
        <v>0.5</v>
      </c>
      <c r="J88" s="41">
        <v>0.8</v>
      </c>
      <c r="K88" s="41">
        <v>2.9</v>
      </c>
      <c r="L88" s="41">
        <v>7</v>
      </c>
      <c r="M88" s="42">
        <v>9</v>
      </c>
    </row>
    <row r="89" spans="1:13" s="258" customFormat="1" ht="14.65" customHeight="1">
      <c r="A89" s="16"/>
      <c r="B89" s="17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2"/>
    </row>
    <row r="90" spans="1:13" s="258" customFormat="1" ht="14.65" customHeight="1">
      <c r="A90" s="29" t="s">
        <v>254</v>
      </c>
      <c r="B90" s="17" t="s">
        <v>1</v>
      </c>
      <c r="C90" s="41">
        <v>0.2</v>
      </c>
      <c r="D90" s="316" t="s">
        <v>7</v>
      </c>
      <c r="E90" s="22" t="s">
        <v>7</v>
      </c>
      <c r="F90" s="22" t="s">
        <v>7</v>
      </c>
      <c r="G90" s="41">
        <v>0</v>
      </c>
      <c r="H90" s="41">
        <v>0.2</v>
      </c>
      <c r="I90" s="41">
        <v>0.3</v>
      </c>
      <c r="J90" s="41">
        <v>0.5</v>
      </c>
      <c r="K90" s="41">
        <v>0.3</v>
      </c>
      <c r="L90" s="41">
        <v>0.5</v>
      </c>
      <c r="M90" s="42">
        <v>0.4</v>
      </c>
    </row>
    <row r="91" spans="1:13" s="258" customFormat="1" ht="14.65" customHeight="1">
      <c r="A91" s="29"/>
      <c r="B91" s="17" t="s">
        <v>2</v>
      </c>
      <c r="C91" s="41">
        <v>0.4</v>
      </c>
      <c r="D91" s="316" t="s">
        <v>7</v>
      </c>
      <c r="E91" s="22" t="s">
        <v>7</v>
      </c>
      <c r="F91" s="22" t="s">
        <v>7</v>
      </c>
      <c r="G91" s="41">
        <v>0.1</v>
      </c>
      <c r="H91" s="41">
        <v>0.4</v>
      </c>
      <c r="I91" s="41">
        <v>0.6</v>
      </c>
      <c r="J91" s="41">
        <v>0.9</v>
      </c>
      <c r="K91" s="41">
        <v>0.5</v>
      </c>
      <c r="L91" s="41">
        <v>1.2</v>
      </c>
      <c r="M91" s="42">
        <v>1.5</v>
      </c>
    </row>
    <row r="92" spans="1:13" s="258" customFormat="1" ht="14.65" customHeight="1">
      <c r="A92" s="16" t="s">
        <v>5</v>
      </c>
      <c r="B92" s="17" t="s">
        <v>3</v>
      </c>
      <c r="C92" s="41">
        <v>0</v>
      </c>
      <c r="D92" s="22" t="s">
        <v>7</v>
      </c>
      <c r="E92" s="22" t="s">
        <v>7</v>
      </c>
      <c r="F92" s="22" t="s">
        <v>7</v>
      </c>
      <c r="G92" s="316" t="s">
        <v>7</v>
      </c>
      <c r="H92" s="41">
        <v>0</v>
      </c>
      <c r="I92" s="22">
        <v>0.1</v>
      </c>
      <c r="J92" s="41">
        <v>0</v>
      </c>
      <c r="K92" s="22">
        <v>0.1</v>
      </c>
      <c r="L92" s="22">
        <v>0.1</v>
      </c>
      <c r="M92" s="317" t="s">
        <v>7</v>
      </c>
    </row>
    <row r="93" spans="1:13" s="258" customFormat="1" ht="14.65" customHeight="1">
      <c r="A93" s="16" t="s">
        <v>5</v>
      </c>
      <c r="B93" s="17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2"/>
    </row>
    <row r="94" spans="1:13" s="258" customFormat="1" ht="14.65" customHeight="1">
      <c r="A94" s="29" t="s">
        <v>22</v>
      </c>
      <c r="B94" s="17" t="s">
        <v>1</v>
      </c>
      <c r="C94" s="41">
        <v>0</v>
      </c>
      <c r="D94" s="22" t="s">
        <v>7</v>
      </c>
      <c r="E94" s="22" t="s">
        <v>7</v>
      </c>
      <c r="F94" s="22" t="s">
        <v>7</v>
      </c>
      <c r="G94" s="316" t="s">
        <v>7</v>
      </c>
      <c r="H94" s="316" t="s">
        <v>7</v>
      </c>
      <c r="I94" s="22">
        <v>0</v>
      </c>
      <c r="J94" s="316" t="s">
        <v>7</v>
      </c>
      <c r="K94" s="22" t="s">
        <v>7</v>
      </c>
      <c r="L94" s="22">
        <v>0</v>
      </c>
      <c r="M94" s="23" t="s">
        <v>7</v>
      </c>
    </row>
    <row r="95" spans="1:13" s="258" customFormat="1" ht="14.65" customHeight="1">
      <c r="A95" s="24" t="s">
        <v>5</v>
      </c>
      <c r="B95" s="17" t="s">
        <v>2</v>
      </c>
      <c r="C95" s="41">
        <v>0</v>
      </c>
      <c r="D95" s="22" t="s">
        <v>7</v>
      </c>
      <c r="E95" s="22" t="s">
        <v>7</v>
      </c>
      <c r="F95" s="22" t="s">
        <v>7</v>
      </c>
      <c r="G95" s="316" t="s">
        <v>7</v>
      </c>
      <c r="H95" s="316" t="s">
        <v>7</v>
      </c>
      <c r="I95" s="22">
        <v>0</v>
      </c>
      <c r="J95" s="316" t="s">
        <v>7</v>
      </c>
      <c r="K95" s="22" t="s">
        <v>7</v>
      </c>
      <c r="L95" s="22">
        <v>0.1</v>
      </c>
      <c r="M95" s="23" t="s">
        <v>7</v>
      </c>
    </row>
    <row r="96" spans="1:13" s="258" customFormat="1" ht="14.65" customHeight="1">
      <c r="A96" s="16" t="s">
        <v>5</v>
      </c>
      <c r="B96" s="17" t="s">
        <v>3</v>
      </c>
      <c r="C96" s="22" t="s">
        <v>7</v>
      </c>
      <c r="D96" s="22" t="s">
        <v>7</v>
      </c>
      <c r="E96" s="22" t="s">
        <v>7</v>
      </c>
      <c r="F96" s="22" t="s">
        <v>7</v>
      </c>
      <c r="G96" s="22" t="s">
        <v>7</v>
      </c>
      <c r="H96" s="22" t="s">
        <v>7</v>
      </c>
      <c r="I96" s="22" t="s">
        <v>7</v>
      </c>
      <c r="J96" s="22" t="s">
        <v>7</v>
      </c>
      <c r="K96" s="22" t="s">
        <v>7</v>
      </c>
      <c r="L96" s="22" t="s">
        <v>7</v>
      </c>
      <c r="M96" s="23" t="s">
        <v>7</v>
      </c>
    </row>
    <row r="97" spans="1:13" s="258" customFormat="1" ht="14.65" customHeight="1">
      <c r="A97" s="16" t="s">
        <v>5</v>
      </c>
      <c r="B97" s="17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2"/>
    </row>
    <row r="98" spans="1:13" s="258" customFormat="1" ht="14.65" customHeight="1">
      <c r="A98" s="29" t="s">
        <v>255</v>
      </c>
      <c r="B98" s="17" t="s">
        <v>1</v>
      </c>
      <c r="C98" s="22" t="s">
        <v>7</v>
      </c>
      <c r="D98" s="22" t="s">
        <v>7</v>
      </c>
      <c r="E98" s="22" t="s">
        <v>7</v>
      </c>
      <c r="F98" s="22" t="s">
        <v>7</v>
      </c>
      <c r="G98" s="22" t="s">
        <v>7</v>
      </c>
      <c r="H98" s="22" t="s">
        <v>7</v>
      </c>
      <c r="I98" s="22" t="s">
        <v>7</v>
      </c>
      <c r="J98" s="22" t="s">
        <v>7</v>
      </c>
      <c r="K98" s="22" t="s">
        <v>7</v>
      </c>
      <c r="L98" s="22" t="s">
        <v>7</v>
      </c>
      <c r="M98" s="23" t="s">
        <v>7</v>
      </c>
    </row>
    <row r="99" spans="1:13" s="258" customFormat="1" ht="14.65" customHeight="1">
      <c r="A99" s="24" t="s">
        <v>5</v>
      </c>
      <c r="B99" s="17" t="s">
        <v>2</v>
      </c>
      <c r="C99" s="22" t="s">
        <v>7</v>
      </c>
      <c r="D99" s="22" t="s">
        <v>7</v>
      </c>
      <c r="E99" s="22" t="s">
        <v>7</v>
      </c>
      <c r="F99" s="22" t="s">
        <v>7</v>
      </c>
      <c r="G99" s="22" t="s">
        <v>7</v>
      </c>
      <c r="H99" s="22" t="s">
        <v>7</v>
      </c>
      <c r="I99" s="22" t="s">
        <v>7</v>
      </c>
      <c r="J99" s="22" t="s">
        <v>7</v>
      </c>
      <c r="K99" s="22" t="s">
        <v>7</v>
      </c>
      <c r="L99" s="22" t="s">
        <v>7</v>
      </c>
      <c r="M99" s="23" t="s">
        <v>7</v>
      </c>
    </row>
    <row r="100" spans="1:13" s="258" customFormat="1" ht="14.65" customHeight="1">
      <c r="A100" s="16" t="s">
        <v>5</v>
      </c>
      <c r="B100" s="17" t="s">
        <v>3</v>
      </c>
      <c r="C100" s="22" t="s">
        <v>7</v>
      </c>
      <c r="D100" s="22" t="s">
        <v>7</v>
      </c>
      <c r="E100" s="22" t="s">
        <v>7</v>
      </c>
      <c r="F100" s="22" t="s">
        <v>7</v>
      </c>
      <c r="G100" s="22" t="s">
        <v>7</v>
      </c>
      <c r="H100" s="22" t="s">
        <v>7</v>
      </c>
      <c r="I100" s="22" t="s">
        <v>7</v>
      </c>
      <c r="J100" s="22" t="s">
        <v>7</v>
      </c>
      <c r="K100" s="22" t="s">
        <v>7</v>
      </c>
      <c r="L100" s="22" t="s">
        <v>7</v>
      </c>
      <c r="M100" s="23" t="s">
        <v>7</v>
      </c>
    </row>
    <row r="101" spans="1:13" s="258" customFormat="1" ht="14.65" customHeight="1">
      <c r="A101" s="16" t="s">
        <v>5</v>
      </c>
      <c r="B101" s="17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2"/>
    </row>
    <row r="102" spans="1:13" s="258" customFormat="1" ht="14.65" customHeight="1">
      <c r="A102" s="24" t="s">
        <v>256</v>
      </c>
      <c r="B102" s="17" t="s">
        <v>1</v>
      </c>
      <c r="C102" s="22" t="s">
        <v>7</v>
      </c>
      <c r="D102" s="22" t="s">
        <v>7</v>
      </c>
      <c r="E102" s="22" t="s">
        <v>7</v>
      </c>
      <c r="F102" s="22" t="s">
        <v>7</v>
      </c>
      <c r="G102" s="22" t="s">
        <v>7</v>
      </c>
      <c r="H102" s="22" t="s">
        <v>7</v>
      </c>
      <c r="I102" s="22" t="s">
        <v>7</v>
      </c>
      <c r="J102" s="22" t="s">
        <v>7</v>
      </c>
      <c r="K102" s="22" t="s">
        <v>7</v>
      </c>
      <c r="L102" s="22" t="s">
        <v>7</v>
      </c>
      <c r="M102" s="23" t="s">
        <v>7</v>
      </c>
    </row>
    <row r="103" spans="1:13" s="258" customFormat="1" ht="14.65" customHeight="1">
      <c r="A103" s="24" t="s">
        <v>5</v>
      </c>
      <c r="B103" s="17" t="s">
        <v>2</v>
      </c>
      <c r="C103" s="22" t="s">
        <v>7</v>
      </c>
      <c r="D103" s="22" t="s">
        <v>7</v>
      </c>
      <c r="E103" s="22" t="s">
        <v>7</v>
      </c>
      <c r="F103" s="22" t="s">
        <v>7</v>
      </c>
      <c r="G103" s="22" t="s">
        <v>7</v>
      </c>
      <c r="H103" s="22" t="s">
        <v>7</v>
      </c>
      <c r="I103" s="22" t="s">
        <v>7</v>
      </c>
      <c r="J103" s="22" t="s">
        <v>7</v>
      </c>
      <c r="K103" s="22" t="s">
        <v>7</v>
      </c>
      <c r="L103" s="22" t="s">
        <v>7</v>
      </c>
      <c r="M103" s="23" t="s">
        <v>7</v>
      </c>
    </row>
    <row r="104" spans="1:13" s="258" customFormat="1" ht="14.65" customHeight="1">
      <c r="A104" s="16" t="s">
        <v>5</v>
      </c>
      <c r="B104" s="17" t="s">
        <v>3</v>
      </c>
      <c r="C104" s="22" t="s">
        <v>7</v>
      </c>
      <c r="D104" s="22" t="s">
        <v>7</v>
      </c>
      <c r="E104" s="22" t="s">
        <v>7</v>
      </c>
      <c r="F104" s="22" t="s">
        <v>7</v>
      </c>
      <c r="G104" s="22" t="s">
        <v>7</v>
      </c>
      <c r="H104" s="22" t="s">
        <v>7</v>
      </c>
      <c r="I104" s="22" t="s">
        <v>7</v>
      </c>
      <c r="J104" s="22" t="s">
        <v>7</v>
      </c>
      <c r="K104" s="22" t="s">
        <v>7</v>
      </c>
      <c r="L104" s="22" t="s">
        <v>7</v>
      </c>
      <c r="M104" s="23" t="s">
        <v>7</v>
      </c>
    </row>
    <row r="105" spans="1:13" s="258" customFormat="1" ht="14.65" customHeight="1">
      <c r="A105" s="24" t="s">
        <v>5</v>
      </c>
      <c r="B105" s="17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2"/>
    </row>
    <row r="106" spans="1:13" s="258" customFormat="1" ht="14.65" customHeight="1">
      <c r="A106" s="29" t="s">
        <v>23</v>
      </c>
      <c r="B106" s="17" t="s">
        <v>1</v>
      </c>
      <c r="C106" s="22" t="s">
        <v>7</v>
      </c>
      <c r="D106" s="22" t="s">
        <v>7</v>
      </c>
      <c r="E106" s="22" t="s">
        <v>7</v>
      </c>
      <c r="F106" s="22" t="s">
        <v>7</v>
      </c>
      <c r="G106" s="22" t="s">
        <v>7</v>
      </c>
      <c r="H106" s="22" t="s">
        <v>7</v>
      </c>
      <c r="I106" s="22" t="s">
        <v>7</v>
      </c>
      <c r="J106" s="22" t="s">
        <v>7</v>
      </c>
      <c r="K106" s="22" t="s">
        <v>7</v>
      </c>
      <c r="L106" s="22" t="s">
        <v>7</v>
      </c>
      <c r="M106" s="23" t="s">
        <v>7</v>
      </c>
    </row>
    <row r="107" spans="1:13" s="258" customFormat="1" ht="14.65" customHeight="1">
      <c r="A107" s="16" t="s">
        <v>5</v>
      </c>
      <c r="B107" s="17" t="s">
        <v>2</v>
      </c>
      <c r="C107" s="22" t="s">
        <v>7</v>
      </c>
      <c r="D107" s="22" t="s">
        <v>7</v>
      </c>
      <c r="E107" s="22" t="s">
        <v>7</v>
      </c>
      <c r="F107" s="22" t="s">
        <v>7</v>
      </c>
      <c r="G107" s="22" t="s">
        <v>7</v>
      </c>
      <c r="H107" s="22" t="s">
        <v>7</v>
      </c>
      <c r="I107" s="22" t="s">
        <v>7</v>
      </c>
      <c r="J107" s="22" t="s">
        <v>7</v>
      </c>
      <c r="K107" s="22" t="s">
        <v>7</v>
      </c>
      <c r="L107" s="22" t="s">
        <v>7</v>
      </c>
      <c r="M107" s="23" t="s">
        <v>7</v>
      </c>
    </row>
    <row r="108" spans="1:13" s="258" customFormat="1" ht="14.65" customHeight="1">
      <c r="A108" s="16" t="s">
        <v>5</v>
      </c>
      <c r="B108" s="17" t="s">
        <v>3</v>
      </c>
      <c r="C108" s="22" t="s">
        <v>7</v>
      </c>
      <c r="D108" s="22" t="s">
        <v>7</v>
      </c>
      <c r="E108" s="22" t="s">
        <v>7</v>
      </c>
      <c r="F108" s="22" t="s">
        <v>7</v>
      </c>
      <c r="G108" s="22" t="s">
        <v>7</v>
      </c>
      <c r="H108" s="22" t="s">
        <v>7</v>
      </c>
      <c r="I108" s="22" t="s">
        <v>7</v>
      </c>
      <c r="J108" s="22" t="s">
        <v>7</v>
      </c>
      <c r="K108" s="22" t="s">
        <v>7</v>
      </c>
      <c r="L108" s="22" t="s">
        <v>7</v>
      </c>
      <c r="M108" s="23" t="s">
        <v>7</v>
      </c>
    </row>
    <row r="109" spans="1:13" s="258" customFormat="1" ht="14.65" customHeight="1">
      <c r="A109" s="16"/>
      <c r="B109" s="17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2"/>
    </row>
    <row r="110" spans="1:13" s="258" customFormat="1" ht="14.65" customHeight="1">
      <c r="A110" s="29" t="s">
        <v>24</v>
      </c>
      <c r="B110" s="17" t="s">
        <v>1</v>
      </c>
      <c r="C110" s="41">
        <v>1.2</v>
      </c>
      <c r="D110" s="41">
        <v>0.9</v>
      </c>
      <c r="E110" s="41">
        <v>0.1</v>
      </c>
      <c r="F110" s="316" t="s">
        <v>7</v>
      </c>
      <c r="G110" s="41">
        <v>0</v>
      </c>
      <c r="H110" s="41">
        <v>0.1</v>
      </c>
      <c r="I110" s="41">
        <v>0.4</v>
      </c>
      <c r="J110" s="41">
        <v>0.9</v>
      </c>
      <c r="K110" s="41">
        <v>2.1</v>
      </c>
      <c r="L110" s="41">
        <v>7.2</v>
      </c>
      <c r="M110" s="42">
        <v>16.399999999999999</v>
      </c>
    </row>
    <row r="111" spans="1:13" s="258" customFormat="1" ht="14.65" customHeight="1">
      <c r="A111" s="29" t="s">
        <v>25</v>
      </c>
      <c r="B111" s="17" t="s">
        <v>2</v>
      </c>
      <c r="C111" s="41">
        <v>1.4</v>
      </c>
      <c r="D111" s="41">
        <v>1.3</v>
      </c>
      <c r="E111" s="41">
        <v>0</v>
      </c>
      <c r="F111" s="316" t="s">
        <v>7</v>
      </c>
      <c r="G111" s="41">
        <v>0.1</v>
      </c>
      <c r="H111" s="41">
        <v>0.2</v>
      </c>
      <c r="I111" s="41">
        <v>0.4</v>
      </c>
      <c r="J111" s="41">
        <v>1.2</v>
      </c>
      <c r="K111" s="41">
        <v>2.5</v>
      </c>
      <c r="L111" s="41">
        <v>10.7</v>
      </c>
      <c r="M111" s="42">
        <v>30.2</v>
      </c>
    </row>
    <row r="112" spans="1:13" s="258" customFormat="1" ht="14.65" customHeight="1">
      <c r="A112" s="16"/>
      <c r="B112" s="17" t="s">
        <v>3</v>
      </c>
      <c r="C112" s="41">
        <v>1</v>
      </c>
      <c r="D112" s="41">
        <v>0.5</v>
      </c>
      <c r="E112" s="41">
        <v>0.1</v>
      </c>
      <c r="F112" s="316" t="s">
        <v>7</v>
      </c>
      <c r="G112" s="41">
        <v>0</v>
      </c>
      <c r="H112" s="41">
        <v>0.1</v>
      </c>
      <c r="I112" s="41">
        <v>0.3</v>
      </c>
      <c r="J112" s="41">
        <v>0.5</v>
      </c>
      <c r="K112" s="41">
        <v>1.7</v>
      </c>
      <c r="L112" s="41">
        <v>4.5999999999999996</v>
      </c>
      <c r="M112" s="42">
        <v>10.7</v>
      </c>
    </row>
    <row r="113" spans="1:14">
      <c r="A113" s="30" t="s">
        <v>5</v>
      </c>
      <c r="B113" s="31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4"/>
    </row>
    <row r="114" spans="1:14">
      <c r="A114" s="34"/>
      <c r="B114" s="3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</row>
    <row r="115" spans="1:14" ht="24.95" customHeight="1">
      <c r="A115" s="37"/>
      <c r="B115" s="37"/>
    </row>
    <row r="116" spans="1:14" ht="15" customHeight="1">
      <c r="A116" s="7"/>
      <c r="B116" s="7"/>
      <c r="C116" s="8"/>
      <c r="D116" s="8"/>
      <c r="E116" s="8"/>
      <c r="F116" s="8"/>
      <c r="G116" s="8"/>
      <c r="H116" s="8"/>
      <c r="I116" s="8"/>
      <c r="J116" s="8"/>
      <c r="K116" s="8"/>
      <c r="L116" s="38"/>
      <c r="M116" s="10" t="s">
        <v>333</v>
      </c>
      <c r="N116" s="7"/>
    </row>
    <row r="117" spans="1:14" ht="30" customHeight="1">
      <c r="A117" s="11" t="s">
        <v>312</v>
      </c>
      <c r="B117" s="12"/>
      <c r="C117" s="13" t="s">
        <v>0</v>
      </c>
      <c r="D117" s="13" t="s">
        <v>340</v>
      </c>
      <c r="E117" s="13" t="s">
        <v>339</v>
      </c>
      <c r="F117" s="13" t="s">
        <v>341</v>
      </c>
      <c r="G117" s="13" t="s">
        <v>342</v>
      </c>
      <c r="H117" s="13" t="s">
        <v>343</v>
      </c>
      <c r="I117" s="13" t="s">
        <v>344</v>
      </c>
      <c r="J117" s="13" t="s">
        <v>345</v>
      </c>
      <c r="K117" s="13" t="s">
        <v>346</v>
      </c>
      <c r="L117" s="14" t="s">
        <v>347</v>
      </c>
      <c r="M117" s="14" t="s">
        <v>348</v>
      </c>
      <c r="N117" s="15"/>
    </row>
    <row r="118" spans="1:14">
      <c r="A118" s="16"/>
      <c r="B118" s="17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46"/>
    </row>
    <row r="119" spans="1:14" ht="14.65" customHeight="1">
      <c r="A119" s="47" t="s">
        <v>26</v>
      </c>
      <c r="B119" s="17" t="s">
        <v>1</v>
      </c>
      <c r="C119" s="21">
        <v>151.5</v>
      </c>
      <c r="D119" s="22">
        <v>4.3</v>
      </c>
      <c r="E119" s="22">
        <v>2.6</v>
      </c>
      <c r="F119" s="22">
        <v>2.7</v>
      </c>
      <c r="G119" s="22">
        <v>4.9000000000000004</v>
      </c>
      <c r="H119" s="22">
        <v>15.7</v>
      </c>
      <c r="I119" s="22">
        <v>50.9</v>
      </c>
      <c r="J119" s="22">
        <v>147.9</v>
      </c>
      <c r="K119" s="22">
        <v>365.7</v>
      </c>
      <c r="L119" s="22">
        <v>867.7</v>
      </c>
      <c r="M119" s="23">
        <v>1515.2</v>
      </c>
    </row>
    <row r="120" spans="1:14" ht="14.65" customHeight="1">
      <c r="A120" s="16"/>
      <c r="B120" s="17" t="s">
        <v>2</v>
      </c>
      <c r="C120" s="21">
        <v>188.9</v>
      </c>
      <c r="D120" s="22">
        <v>3.5</v>
      </c>
      <c r="E120" s="22">
        <v>3</v>
      </c>
      <c r="F120" s="22">
        <v>3.3</v>
      </c>
      <c r="G120" s="22">
        <v>5.3</v>
      </c>
      <c r="H120" s="22">
        <v>13.7</v>
      </c>
      <c r="I120" s="22">
        <v>54.9</v>
      </c>
      <c r="J120" s="22">
        <v>194.3</v>
      </c>
      <c r="K120" s="22">
        <v>530.5</v>
      </c>
      <c r="L120" s="22">
        <v>1355.1</v>
      </c>
      <c r="M120" s="23">
        <v>2637.9</v>
      </c>
    </row>
    <row r="121" spans="1:14" ht="14.65" customHeight="1">
      <c r="A121" s="16"/>
      <c r="B121" s="17" t="s">
        <v>3</v>
      </c>
      <c r="C121" s="21">
        <v>114.2</v>
      </c>
      <c r="D121" s="22">
        <v>5.0999999999999996</v>
      </c>
      <c r="E121" s="22">
        <v>2.2000000000000002</v>
      </c>
      <c r="F121" s="22">
        <v>2.1</v>
      </c>
      <c r="G121" s="22">
        <v>4.4000000000000004</v>
      </c>
      <c r="H121" s="22">
        <v>17.7</v>
      </c>
      <c r="I121" s="22">
        <v>46.8</v>
      </c>
      <c r="J121" s="22">
        <v>101.1</v>
      </c>
      <c r="K121" s="22">
        <v>212.1</v>
      </c>
      <c r="L121" s="22">
        <v>514.20000000000005</v>
      </c>
      <c r="M121" s="23">
        <v>1049</v>
      </c>
    </row>
    <row r="122" spans="1:14" ht="14.65" customHeight="1">
      <c r="A122" s="16"/>
      <c r="B122" s="17"/>
      <c r="C122" s="25"/>
      <c r="D122" s="26"/>
      <c r="E122" s="26"/>
      <c r="F122" s="26"/>
      <c r="G122" s="26"/>
      <c r="H122" s="26"/>
      <c r="I122" s="26"/>
      <c r="J122" s="26"/>
      <c r="K122" s="26"/>
      <c r="L122" s="26"/>
      <c r="M122" s="27"/>
    </row>
    <row r="123" spans="1:14" ht="14.65" customHeight="1">
      <c r="A123" s="29" t="s">
        <v>257</v>
      </c>
      <c r="B123" s="17" t="s">
        <v>1</v>
      </c>
      <c r="C123" s="21">
        <v>149</v>
      </c>
      <c r="D123" s="22">
        <v>2.5</v>
      </c>
      <c r="E123" s="22">
        <v>2.4</v>
      </c>
      <c r="F123" s="22">
        <v>2.7</v>
      </c>
      <c r="G123" s="22">
        <v>4.7</v>
      </c>
      <c r="H123" s="22">
        <v>15.4</v>
      </c>
      <c r="I123" s="22">
        <v>50.3</v>
      </c>
      <c r="J123" s="22">
        <v>146.30000000000001</v>
      </c>
      <c r="K123" s="22">
        <v>361.5</v>
      </c>
      <c r="L123" s="22">
        <v>852.2</v>
      </c>
      <c r="M123" s="23">
        <v>1477.6</v>
      </c>
    </row>
    <row r="124" spans="1:14" ht="14.65" customHeight="1">
      <c r="A124" s="16"/>
      <c r="B124" s="17" t="s">
        <v>2</v>
      </c>
      <c r="C124" s="21">
        <v>186.2</v>
      </c>
      <c r="D124" s="22">
        <v>1.8</v>
      </c>
      <c r="E124" s="22">
        <v>2.7</v>
      </c>
      <c r="F124" s="22">
        <v>3.2</v>
      </c>
      <c r="G124" s="22">
        <v>5.2</v>
      </c>
      <c r="H124" s="22">
        <v>13.3</v>
      </c>
      <c r="I124" s="22">
        <v>54.1</v>
      </c>
      <c r="J124" s="22">
        <v>192.3</v>
      </c>
      <c r="K124" s="22">
        <v>525</v>
      </c>
      <c r="L124" s="22">
        <v>1335</v>
      </c>
      <c r="M124" s="23">
        <v>2583.8000000000002</v>
      </c>
    </row>
    <row r="125" spans="1:14" ht="14.65" customHeight="1">
      <c r="A125" s="16"/>
      <c r="B125" s="17" t="s">
        <v>3</v>
      </c>
      <c r="C125" s="21">
        <v>111.8</v>
      </c>
      <c r="D125" s="22">
        <v>3.2</v>
      </c>
      <c r="E125" s="22">
        <v>2.1</v>
      </c>
      <c r="F125" s="22">
        <v>2.1</v>
      </c>
      <c r="G125" s="22">
        <v>4.2</v>
      </c>
      <c r="H125" s="22">
        <v>17.5</v>
      </c>
      <c r="I125" s="22">
        <v>46.3</v>
      </c>
      <c r="J125" s="22">
        <v>100</v>
      </c>
      <c r="K125" s="22">
        <v>209.2</v>
      </c>
      <c r="L125" s="22">
        <v>502.1</v>
      </c>
      <c r="M125" s="23">
        <v>1018.3</v>
      </c>
    </row>
    <row r="126" spans="1:14" ht="14.65" customHeight="1">
      <c r="A126" s="16"/>
      <c r="B126" s="17"/>
      <c r="C126" s="25"/>
      <c r="D126" s="26"/>
      <c r="E126" s="26"/>
      <c r="F126" s="26"/>
      <c r="G126" s="26"/>
      <c r="H126" s="26"/>
      <c r="I126" s="26"/>
      <c r="J126" s="26"/>
      <c r="K126" s="26"/>
      <c r="L126" s="26"/>
      <c r="M126" s="27"/>
    </row>
    <row r="127" spans="1:14" ht="14.65" customHeight="1">
      <c r="A127" s="29" t="s">
        <v>27</v>
      </c>
      <c r="B127" s="17" t="s">
        <v>1</v>
      </c>
      <c r="C127" s="21">
        <v>2.1</v>
      </c>
      <c r="D127" s="22" t="s">
        <v>7</v>
      </c>
      <c r="E127" s="22">
        <v>0</v>
      </c>
      <c r="F127" s="22">
        <v>0</v>
      </c>
      <c r="G127" s="22">
        <v>0.2</v>
      </c>
      <c r="H127" s="22">
        <v>0.3</v>
      </c>
      <c r="I127" s="22">
        <v>0.9</v>
      </c>
      <c r="J127" s="22">
        <v>2.9</v>
      </c>
      <c r="K127" s="22">
        <v>6.1</v>
      </c>
      <c r="L127" s="22">
        <v>10.8</v>
      </c>
      <c r="M127" s="23">
        <v>13.3</v>
      </c>
    </row>
    <row r="128" spans="1:14" ht="14.65" customHeight="1">
      <c r="A128" s="29" t="s">
        <v>28</v>
      </c>
      <c r="B128" s="17" t="s">
        <v>2</v>
      </c>
      <c r="C128" s="21">
        <v>3.2</v>
      </c>
      <c r="D128" s="22" t="s">
        <v>7</v>
      </c>
      <c r="E128" s="22">
        <v>0</v>
      </c>
      <c r="F128" s="22">
        <v>0</v>
      </c>
      <c r="G128" s="22">
        <v>0.2</v>
      </c>
      <c r="H128" s="22">
        <v>0.3</v>
      </c>
      <c r="I128" s="22">
        <v>1.1000000000000001</v>
      </c>
      <c r="J128" s="22">
        <v>4.5</v>
      </c>
      <c r="K128" s="22">
        <v>10.9</v>
      </c>
      <c r="L128" s="22">
        <v>20.3</v>
      </c>
      <c r="M128" s="23">
        <v>26.9</v>
      </c>
    </row>
    <row r="129" spans="1:13" s="258" customFormat="1" ht="14.65" customHeight="1">
      <c r="A129" s="16"/>
      <c r="B129" s="17" t="s">
        <v>3</v>
      </c>
      <c r="C129" s="21">
        <v>1</v>
      </c>
      <c r="D129" s="22" t="s">
        <v>7</v>
      </c>
      <c r="E129" s="22" t="s">
        <v>7</v>
      </c>
      <c r="F129" s="22" t="s">
        <v>7</v>
      </c>
      <c r="G129" s="22">
        <v>0.1</v>
      </c>
      <c r="H129" s="22">
        <v>0.3</v>
      </c>
      <c r="I129" s="22">
        <v>0.6</v>
      </c>
      <c r="J129" s="22">
        <v>1.4</v>
      </c>
      <c r="K129" s="22">
        <v>1.6</v>
      </c>
      <c r="L129" s="22">
        <v>3.9</v>
      </c>
      <c r="M129" s="23">
        <v>7.6</v>
      </c>
    </row>
    <row r="130" spans="1:13" s="258" customFormat="1" ht="14.65" customHeight="1">
      <c r="A130" s="16"/>
      <c r="B130" s="17"/>
      <c r="C130" s="25"/>
      <c r="D130" s="26"/>
      <c r="E130" s="26"/>
      <c r="F130" s="26"/>
      <c r="G130" s="26"/>
      <c r="H130" s="26"/>
      <c r="I130" s="26"/>
      <c r="J130" s="26"/>
      <c r="K130" s="26"/>
      <c r="L130" s="26"/>
      <c r="M130" s="27"/>
    </row>
    <row r="131" spans="1:13" s="258" customFormat="1" ht="14.65" customHeight="1">
      <c r="A131" s="29" t="s">
        <v>29</v>
      </c>
      <c r="B131" s="17" t="s">
        <v>1</v>
      </c>
      <c r="C131" s="21">
        <v>2.9</v>
      </c>
      <c r="D131" s="22" t="s">
        <v>7</v>
      </c>
      <c r="E131" s="22" t="s">
        <v>7</v>
      </c>
      <c r="F131" s="22" t="s">
        <v>7</v>
      </c>
      <c r="G131" s="22" t="s">
        <v>7</v>
      </c>
      <c r="H131" s="22">
        <v>0</v>
      </c>
      <c r="I131" s="22">
        <v>0.4</v>
      </c>
      <c r="J131" s="22">
        <v>3</v>
      </c>
      <c r="K131" s="22">
        <v>8.8000000000000007</v>
      </c>
      <c r="L131" s="22">
        <v>19.100000000000001</v>
      </c>
      <c r="M131" s="23">
        <v>19.600000000000001</v>
      </c>
    </row>
    <row r="132" spans="1:13" s="258" customFormat="1" ht="14.65" customHeight="1">
      <c r="A132" s="16"/>
      <c r="B132" s="17" t="s">
        <v>2</v>
      </c>
      <c r="C132" s="21">
        <v>5.2</v>
      </c>
      <c r="D132" s="22" t="s">
        <v>7</v>
      </c>
      <c r="E132" s="22" t="s">
        <v>7</v>
      </c>
      <c r="F132" s="22" t="s">
        <v>7</v>
      </c>
      <c r="G132" s="22" t="s">
        <v>7</v>
      </c>
      <c r="H132" s="22">
        <v>0</v>
      </c>
      <c r="I132" s="22">
        <v>0.8</v>
      </c>
      <c r="J132" s="22">
        <v>5.7</v>
      </c>
      <c r="K132" s="22">
        <v>16.899999999999999</v>
      </c>
      <c r="L132" s="22">
        <v>42.1</v>
      </c>
      <c r="M132" s="23">
        <v>54.7</v>
      </c>
    </row>
    <row r="133" spans="1:13" s="258" customFormat="1" ht="14.65" customHeight="1">
      <c r="A133" s="16"/>
      <c r="B133" s="17" t="s">
        <v>3</v>
      </c>
      <c r="C133" s="21">
        <v>0.5</v>
      </c>
      <c r="D133" s="22" t="s">
        <v>7</v>
      </c>
      <c r="E133" s="22" t="s">
        <v>7</v>
      </c>
      <c r="F133" s="22" t="s">
        <v>7</v>
      </c>
      <c r="G133" s="22" t="s">
        <v>7</v>
      </c>
      <c r="H133" s="22">
        <v>0</v>
      </c>
      <c r="I133" s="22">
        <v>0.1</v>
      </c>
      <c r="J133" s="22">
        <v>0.3</v>
      </c>
      <c r="K133" s="22">
        <v>1.3</v>
      </c>
      <c r="L133" s="22">
        <v>2.4</v>
      </c>
      <c r="M133" s="23">
        <v>5.0999999999999996</v>
      </c>
    </row>
    <row r="134" spans="1:13" s="258" customFormat="1" ht="14.65" customHeight="1">
      <c r="A134" s="16"/>
      <c r="B134" s="17"/>
      <c r="C134" s="25"/>
      <c r="D134" s="26"/>
      <c r="E134" s="26"/>
      <c r="F134" s="26"/>
      <c r="G134" s="26"/>
      <c r="H134" s="26"/>
      <c r="I134" s="26"/>
      <c r="J134" s="26"/>
      <c r="K134" s="26"/>
      <c r="L134" s="26"/>
      <c r="M134" s="27"/>
    </row>
    <row r="135" spans="1:13" s="258" customFormat="1" ht="14.65" customHeight="1">
      <c r="A135" s="29" t="s">
        <v>30</v>
      </c>
      <c r="B135" s="17" t="s">
        <v>1</v>
      </c>
      <c r="C135" s="21">
        <v>18.2</v>
      </c>
      <c r="D135" s="22" t="s">
        <v>7</v>
      </c>
      <c r="E135" s="22" t="s">
        <v>7</v>
      </c>
      <c r="F135" s="22">
        <v>0</v>
      </c>
      <c r="G135" s="22">
        <v>0.5</v>
      </c>
      <c r="H135" s="22">
        <v>3</v>
      </c>
      <c r="I135" s="22">
        <v>7.7</v>
      </c>
      <c r="J135" s="22">
        <v>18.5</v>
      </c>
      <c r="K135" s="22">
        <v>37.4</v>
      </c>
      <c r="L135" s="22">
        <v>96.1</v>
      </c>
      <c r="M135" s="23">
        <v>204.8</v>
      </c>
    </row>
    <row r="136" spans="1:13" s="258" customFormat="1" ht="14.65" customHeight="1">
      <c r="A136" s="24"/>
      <c r="B136" s="17" t="s">
        <v>2</v>
      </c>
      <c r="C136" s="21">
        <v>23.7</v>
      </c>
      <c r="D136" s="22" t="s">
        <v>7</v>
      </c>
      <c r="E136" s="22" t="s">
        <v>7</v>
      </c>
      <c r="F136" s="22">
        <v>0</v>
      </c>
      <c r="G136" s="22">
        <v>0.4</v>
      </c>
      <c r="H136" s="22">
        <v>2.1</v>
      </c>
      <c r="I136" s="22">
        <v>8.4</v>
      </c>
      <c r="J136" s="22">
        <v>27.6</v>
      </c>
      <c r="K136" s="22">
        <v>62.1</v>
      </c>
      <c r="L136" s="22">
        <v>159</v>
      </c>
      <c r="M136" s="23">
        <v>349.1</v>
      </c>
    </row>
    <row r="137" spans="1:13" s="258" customFormat="1" ht="14.65" customHeight="1">
      <c r="A137" s="24"/>
      <c r="B137" s="17" t="s">
        <v>3</v>
      </c>
      <c r="C137" s="21">
        <v>12.6</v>
      </c>
      <c r="D137" s="22" t="s">
        <v>7</v>
      </c>
      <c r="E137" s="22" t="s">
        <v>7</v>
      </c>
      <c r="F137" s="22" t="s">
        <v>7</v>
      </c>
      <c r="G137" s="22">
        <v>0.5</v>
      </c>
      <c r="H137" s="22">
        <v>4</v>
      </c>
      <c r="I137" s="22">
        <v>6.9</v>
      </c>
      <c r="J137" s="22">
        <v>9.4</v>
      </c>
      <c r="K137" s="22">
        <v>14.5</v>
      </c>
      <c r="L137" s="22">
        <v>50.6</v>
      </c>
      <c r="M137" s="23">
        <v>144.9</v>
      </c>
    </row>
    <row r="138" spans="1:13" s="258" customFormat="1" ht="14.65" customHeight="1">
      <c r="A138" s="16"/>
      <c r="B138" s="17"/>
      <c r="C138" s="25"/>
      <c r="D138" s="26"/>
      <c r="E138" s="26"/>
      <c r="F138" s="26"/>
      <c r="G138" s="26"/>
      <c r="H138" s="26"/>
      <c r="I138" s="26"/>
      <c r="J138" s="26"/>
      <c r="K138" s="26"/>
      <c r="L138" s="26"/>
      <c r="M138" s="27"/>
    </row>
    <row r="139" spans="1:13" s="258" customFormat="1" ht="14.65" customHeight="1">
      <c r="A139" s="29" t="s">
        <v>31</v>
      </c>
      <c r="B139" s="17" t="s">
        <v>1</v>
      </c>
      <c r="C139" s="21">
        <v>16.399999999999999</v>
      </c>
      <c r="D139" s="22" t="s">
        <v>7</v>
      </c>
      <c r="E139" s="22" t="s">
        <v>7</v>
      </c>
      <c r="F139" s="22">
        <v>0</v>
      </c>
      <c r="G139" s="22">
        <v>0.3</v>
      </c>
      <c r="H139" s="22">
        <v>1.4</v>
      </c>
      <c r="I139" s="22">
        <v>4.7</v>
      </c>
      <c r="J139" s="22">
        <v>13.7</v>
      </c>
      <c r="K139" s="22">
        <v>36.4</v>
      </c>
      <c r="L139" s="22">
        <v>93.1</v>
      </c>
      <c r="M139" s="23">
        <v>204.8</v>
      </c>
    </row>
    <row r="140" spans="1:13" s="258" customFormat="1" ht="14.65" customHeight="1">
      <c r="A140" s="29" t="s">
        <v>28</v>
      </c>
      <c r="B140" s="17" t="s">
        <v>2</v>
      </c>
      <c r="C140" s="21">
        <v>18.5</v>
      </c>
      <c r="D140" s="22" t="s">
        <v>7</v>
      </c>
      <c r="E140" s="22" t="s">
        <v>7</v>
      </c>
      <c r="F140" s="22">
        <v>0</v>
      </c>
      <c r="G140" s="22">
        <v>0.4</v>
      </c>
      <c r="H140" s="22">
        <v>1.5</v>
      </c>
      <c r="I140" s="22">
        <v>5.5</v>
      </c>
      <c r="J140" s="22">
        <v>17.2</v>
      </c>
      <c r="K140" s="22">
        <v>49.7</v>
      </c>
      <c r="L140" s="22">
        <v>132.19999999999999</v>
      </c>
      <c r="M140" s="23">
        <v>302.10000000000002</v>
      </c>
    </row>
    <row r="141" spans="1:13" s="258" customFormat="1" ht="14.65" customHeight="1">
      <c r="A141" s="16"/>
      <c r="B141" s="17" t="s">
        <v>3</v>
      </c>
      <c r="C141" s="21">
        <v>14.2</v>
      </c>
      <c r="D141" s="22" t="s">
        <v>7</v>
      </c>
      <c r="E141" s="22" t="s">
        <v>7</v>
      </c>
      <c r="F141" s="22">
        <v>0.1</v>
      </c>
      <c r="G141" s="22">
        <v>0.2</v>
      </c>
      <c r="H141" s="22">
        <v>1.3</v>
      </c>
      <c r="I141" s="22">
        <v>3.8</v>
      </c>
      <c r="J141" s="22">
        <v>10.199999999999999</v>
      </c>
      <c r="K141" s="22">
        <v>24.1</v>
      </c>
      <c r="L141" s="22">
        <v>64.7</v>
      </c>
      <c r="M141" s="23">
        <v>164.4</v>
      </c>
    </row>
    <row r="142" spans="1:13" s="258" customFormat="1" ht="14.65" customHeight="1">
      <c r="A142" s="16"/>
      <c r="B142" s="17"/>
      <c r="C142" s="25"/>
      <c r="D142" s="26"/>
      <c r="E142" s="26"/>
      <c r="F142" s="26"/>
      <c r="G142" s="26"/>
      <c r="H142" s="26"/>
      <c r="I142" s="26"/>
      <c r="J142" s="26"/>
      <c r="K142" s="26"/>
      <c r="L142" s="26"/>
      <c r="M142" s="27"/>
    </row>
    <row r="143" spans="1:13" s="258" customFormat="1" ht="14.65" customHeight="1">
      <c r="A143" s="29" t="s">
        <v>258</v>
      </c>
      <c r="B143" s="17" t="s">
        <v>1</v>
      </c>
      <c r="C143" s="21">
        <v>22.6</v>
      </c>
      <c r="D143" s="22">
        <v>0.2</v>
      </c>
      <c r="E143" s="22">
        <v>0.1</v>
      </c>
      <c r="F143" s="22">
        <v>0</v>
      </c>
      <c r="G143" s="22">
        <v>0.2</v>
      </c>
      <c r="H143" s="22">
        <v>1.9</v>
      </c>
      <c r="I143" s="22">
        <v>10.8</v>
      </c>
      <c r="J143" s="22">
        <v>33.700000000000003</v>
      </c>
      <c r="K143" s="22">
        <v>65.7</v>
      </c>
      <c r="L143" s="22">
        <v>108.9</v>
      </c>
      <c r="M143" s="23">
        <v>138.30000000000001</v>
      </c>
    </row>
    <row r="144" spans="1:13" s="258" customFormat="1" ht="14.65" customHeight="1">
      <c r="A144" s="29" t="s">
        <v>259</v>
      </c>
      <c r="B144" s="17" t="s">
        <v>2</v>
      </c>
      <c r="C144" s="21">
        <v>33.299999999999997</v>
      </c>
      <c r="D144" s="22">
        <v>0.4</v>
      </c>
      <c r="E144" s="22">
        <v>0.1</v>
      </c>
      <c r="F144" s="22">
        <v>0.1</v>
      </c>
      <c r="G144" s="22">
        <v>0.2</v>
      </c>
      <c r="H144" s="22">
        <v>3</v>
      </c>
      <c r="I144" s="22">
        <v>18.2</v>
      </c>
      <c r="J144" s="22">
        <v>58.3</v>
      </c>
      <c r="K144" s="22">
        <v>105.5</v>
      </c>
      <c r="L144" s="22">
        <v>174.2</v>
      </c>
      <c r="M144" s="23">
        <v>242.2</v>
      </c>
    </row>
    <row r="145" spans="1:13" s="258" customFormat="1" ht="14.65" customHeight="1">
      <c r="A145" s="24" t="s">
        <v>5</v>
      </c>
      <c r="B145" s="17" t="s">
        <v>3</v>
      </c>
      <c r="C145" s="21">
        <v>11.8</v>
      </c>
      <c r="D145" s="22" t="s">
        <v>7</v>
      </c>
      <c r="E145" s="22">
        <v>0</v>
      </c>
      <c r="F145" s="22" t="s">
        <v>7</v>
      </c>
      <c r="G145" s="22">
        <v>0.2</v>
      </c>
      <c r="H145" s="22">
        <v>0.8</v>
      </c>
      <c r="I145" s="22">
        <v>3.2</v>
      </c>
      <c r="J145" s="22">
        <v>8.9</v>
      </c>
      <c r="K145" s="22">
        <v>28.7</v>
      </c>
      <c r="L145" s="22">
        <v>61.5</v>
      </c>
      <c r="M145" s="23">
        <v>95.1</v>
      </c>
    </row>
    <row r="146" spans="1:13" s="258" customFormat="1" ht="14.65" customHeight="1">
      <c r="A146" s="16"/>
      <c r="B146" s="17"/>
      <c r="C146" s="25"/>
      <c r="D146" s="26"/>
      <c r="E146" s="26"/>
      <c r="F146" s="26"/>
      <c r="G146" s="26"/>
      <c r="H146" s="26"/>
      <c r="I146" s="26"/>
      <c r="J146" s="26"/>
      <c r="K146" s="26"/>
      <c r="L146" s="26"/>
      <c r="M146" s="27"/>
    </row>
    <row r="147" spans="1:13" s="258" customFormat="1" ht="14.65" customHeight="1">
      <c r="A147" s="29" t="s">
        <v>260</v>
      </c>
      <c r="B147" s="17" t="s">
        <v>1</v>
      </c>
      <c r="C147" s="21">
        <v>9.6</v>
      </c>
      <c r="D147" s="22" t="s">
        <v>7</v>
      </c>
      <c r="E147" s="22" t="s">
        <v>7</v>
      </c>
      <c r="F147" s="22" t="s">
        <v>7</v>
      </c>
      <c r="G147" s="22">
        <v>0.1</v>
      </c>
      <c r="H147" s="22">
        <v>0.4</v>
      </c>
      <c r="I147" s="22">
        <v>2.4</v>
      </c>
      <c r="J147" s="22">
        <v>8.6999999999999993</v>
      </c>
      <c r="K147" s="22">
        <v>27.1</v>
      </c>
      <c r="L147" s="22">
        <v>57.8</v>
      </c>
      <c r="M147" s="23">
        <v>89.3</v>
      </c>
    </row>
    <row r="148" spans="1:13" s="258" customFormat="1" ht="14.65" customHeight="1">
      <c r="A148" s="24" t="s">
        <v>5</v>
      </c>
      <c r="B148" s="17" t="s">
        <v>2</v>
      </c>
      <c r="C148" s="21">
        <v>10.3</v>
      </c>
      <c r="D148" s="22" t="s">
        <v>7</v>
      </c>
      <c r="E148" s="22" t="s">
        <v>7</v>
      </c>
      <c r="F148" s="22" t="s">
        <v>7</v>
      </c>
      <c r="G148" s="22">
        <v>0.1</v>
      </c>
      <c r="H148" s="22">
        <v>0.5</v>
      </c>
      <c r="I148" s="22">
        <v>3.1</v>
      </c>
      <c r="J148" s="22">
        <v>11.6</v>
      </c>
      <c r="K148" s="22">
        <v>34.6</v>
      </c>
      <c r="L148" s="22">
        <v>73.5</v>
      </c>
      <c r="M148" s="23">
        <v>108.4</v>
      </c>
    </row>
    <row r="149" spans="1:13" s="258" customFormat="1" ht="14.65" customHeight="1">
      <c r="A149" s="24" t="s">
        <v>5</v>
      </c>
      <c r="B149" s="17" t="s">
        <v>3</v>
      </c>
      <c r="C149" s="21">
        <v>8.8000000000000007</v>
      </c>
      <c r="D149" s="22" t="s">
        <v>7</v>
      </c>
      <c r="E149" s="22" t="s">
        <v>7</v>
      </c>
      <c r="F149" s="22" t="s">
        <v>7</v>
      </c>
      <c r="G149" s="22">
        <v>0.1</v>
      </c>
      <c r="H149" s="22">
        <v>0.3</v>
      </c>
      <c r="I149" s="22">
        <v>1.6</v>
      </c>
      <c r="J149" s="22">
        <v>5.9</v>
      </c>
      <c r="K149" s="22">
        <v>20.2</v>
      </c>
      <c r="L149" s="22">
        <v>46.5</v>
      </c>
      <c r="M149" s="23">
        <v>81.3</v>
      </c>
    </row>
    <row r="150" spans="1:13" s="258" customFormat="1" ht="14.65" customHeight="1">
      <c r="A150" s="16" t="s">
        <v>5</v>
      </c>
      <c r="B150" s="17"/>
      <c r="C150" s="25"/>
      <c r="D150" s="26"/>
      <c r="E150" s="26"/>
      <c r="F150" s="26"/>
      <c r="G150" s="26"/>
      <c r="H150" s="26"/>
      <c r="I150" s="26"/>
      <c r="J150" s="26"/>
      <c r="K150" s="26"/>
      <c r="L150" s="26"/>
      <c r="M150" s="27"/>
    </row>
    <row r="151" spans="1:13" s="258" customFormat="1" ht="14.65" customHeight="1">
      <c r="A151" s="29" t="s">
        <v>32</v>
      </c>
      <c r="B151" s="17" t="s">
        <v>1</v>
      </c>
      <c r="C151" s="21">
        <v>0.8</v>
      </c>
      <c r="D151" s="22" t="s">
        <v>7</v>
      </c>
      <c r="E151" s="22" t="s">
        <v>7</v>
      </c>
      <c r="F151" s="22" t="s">
        <v>7</v>
      </c>
      <c r="G151" s="22" t="s">
        <v>7</v>
      </c>
      <c r="H151" s="22" t="s">
        <v>7</v>
      </c>
      <c r="I151" s="22">
        <v>0</v>
      </c>
      <c r="J151" s="22">
        <v>0.6</v>
      </c>
      <c r="K151" s="22">
        <v>2.1</v>
      </c>
      <c r="L151" s="22">
        <v>5.5</v>
      </c>
      <c r="M151" s="23">
        <v>8.9</v>
      </c>
    </row>
    <row r="152" spans="1:13" s="258" customFormat="1" ht="14.65" customHeight="1">
      <c r="A152" s="24" t="s">
        <v>5</v>
      </c>
      <c r="B152" s="17" t="s">
        <v>2</v>
      </c>
      <c r="C152" s="21">
        <v>1.5</v>
      </c>
      <c r="D152" s="22" t="s">
        <v>7</v>
      </c>
      <c r="E152" s="22" t="s">
        <v>7</v>
      </c>
      <c r="F152" s="22" t="s">
        <v>7</v>
      </c>
      <c r="G152" s="22" t="s">
        <v>7</v>
      </c>
      <c r="H152" s="22" t="s">
        <v>7</v>
      </c>
      <c r="I152" s="22">
        <v>0.1</v>
      </c>
      <c r="J152" s="22">
        <v>1.1000000000000001</v>
      </c>
      <c r="K152" s="22">
        <v>4.2</v>
      </c>
      <c r="L152" s="22">
        <v>12</v>
      </c>
      <c r="M152" s="23">
        <v>25.7</v>
      </c>
    </row>
    <row r="153" spans="1:13" s="258" customFormat="1" ht="14.65" customHeight="1">
      <c r="A153" s="24" t="s">
        <v>5</v>
      </c>
      <c r="B153" s="17" t="s">
        <v>3</v>
      </c>
      <c r="C153" s="21">
        <v>0.1</v>
      </c>
      <c r="D153" s="22" t="s">
        <v>7</v>
      </c>
      <c r="E153" s="22" t="s">
        <v>7</v>
      </c>
      <c r="F153" s="22" t="s">
        <v>7</v>
      </c>
      <c r="G153" s="22" t="s">
        <v>7</v>
      </c>
      <c r="H153" s="22" t="s">
        <v>7</v>
      </c>
      <c r="I153" s="22" t="s">
        <v>7</v>
      </c>
      <c r="J153" s="22">
        <v>0.1</v>
      </c>
      <c r="K153" s="22">
        <v>0.2</v>
      </c>
      <c r="L153" s="22">
        <v>0.7</v>
      </c>
      <c r="M153" s="23">
        <v>1.9</v>
      </c>
    </row>
    <row r="154" spans="1:13" s="258" customFormat="1" ht="14.65" customHeight="1">
      <c r="A154" s="16"/>
      <c r="B154" s="17"/>
      <c r="C154" s="25"/>
      <c r="D154" s="26"/>
      <c r="E154" s="26"/>
      <c r="F154" s="26"/>
      <c r="G154" s="26"/>
      <c r="H154" s="26"/>
      <c r="I154" s="26"/>
      <c r="J154" s="26"/>
      <c r="K154" s="26"/>
      <c r="L154" s="26"/>
      <c r="M154" s="27"/>
    </row>
    <row r="155" spans="1:13" s="258" customFormat="1" ht="14.65" customHeight="1">
      <c r="A155" s="29" t="s">
        <v>33</v>
      </c>
      <c r="B155" s="17" t="s">
        <v>1</v>
      </c>
      <c r="C155" s="21">
        <v>34</v>
      </c>
      <c r="D155" s="22">
        <v>0.2</v>
      </c>
      <c r="E155" s="22" t="s">
        <v>7</v>
      </c>
      <c r="F155" s="22">
        <v>0</v>
      </c>
      <c r="G155" s="22">
        <v>0.1</v>
      </c>
      <c r="H155" s="22">
        <v>0.9</v>
      </c>
      <c r="I155" s="22">
        <v>5.2</v>
      </c>
      <c r="J155" s="22">
        <v>24.2</v>
      </c>
      <c r="K155" s="22">
        <v>86.4</v>
      </c>
      <c r="L155" s="22">
        <v>237.5</v>
      </c>
      <c r="M155" s="23">
        <v>349.3</v>
      </c>
    </row>
    <row r="156" spans="1:13" s="258" customFormat="1" ht="14.65" customHeight="1">
      <c r="A156" s="29" t="s">
        <v>28</v>
      </c>
      <c r="B156" s="17" t="s">
        <v>2</v>
      </c>
      <c r="C156" s="21">
        <v>49.5</v>
      </c>
      <c r="D156" s="22" t="s">
        <v>7</v>
      </c>
      <c r="E156" s="22" t="s">
        <v>7</v>
      </c>
      <c r="F156" s="22">
        <v>0</v>
      </c>
      <c r="G156" s="22">
        <v>0.1</v>
      </c>
      <c r="H156" s="22">
        <v>1</v>
      </c>
      <c r="I156" s="22">
        <v>6.1</v>
      </c>
      <c r="J156" s="22">
        <v>34.6</v>
      </c>
      <c r="K156" s="22">
        <v>143.1</v>
      </c>
      <c r="L156" s="22">
        <v>434</v>
      </c>
      <c r="M156" s="23">
        <v>731.6</v>
      </c>
    </row>
    <row r="157" spans="1:13" s="258" customFormat="1" ht="14.65" customHeight="1">
      <c r="A157" s="16" t="s">
        <v>5</v>
      </c>
      <c r="B157" s="17" t="s">
        <v>3</v>
      </c>
      <c r="C157" s="21">
        <v>18.399999999999999</v>
      </c>
      <c r="D157" s="22">
        <v>0.5</v>
      </c>
      <c r="E157" s="22" t="s">
        <v>7</v>
      </c>
      <c r="F157" s="22" t="s">
        <v>7</v>
      </c>
      <c r="G157" s="22">
        <v>0.1</v>
      </c>
      <c r="H157" s="22">
        <v>0.8</v>
      </c>
      <c r="I157" s="22">
        <v>4.3</v>
      </c>
      <c r="J157" s="22">
        <v>13.7</v>
      </c>
      <c r="K157" s="22">
        <v>33.5</v>
      </c>
      <c r="L157" s="22">
        <v>95</v>
      </c>
      <c r="M157" s="23">
        <v>190.5</v>
      </c>
    </row>
    <row r="158" spans="1:13" s="258" customFormat="1" ht="14.65" customHeight="1">
      <c r="A158" s="16" t="s">
        <v>5</v>
      </c>
      <c r="B158" s="17"/>
      <c r="C158" s="25"/>
      <c r="D158" s="26"/>
      <c r="E158" s="26"/>
      <c r="F158" s="26"/>
      <c r="G158" s="26"/>
      <c r="H158" s="26"/>
      <c r="I158" s="26"/>
      <c r="J158" s="26"/>
      <c r="K158" s="26"/>
      <c r="L158" s="26"/>
      <c r="M158" s="27"/>
    </row>
    <row r="159" spans="1:13" s="258" customFormat="1" ht="14.65" customHeight="1">
      <c r="A159" s="29" t="s">
        <v>34</v>
      </c>
      <c r="B159" s="17" t="s">
        <v>1</v>
      </c>
      <c r="C159" s="21">
        <v>0.5</v>
      </c>
      <c r="D159" s="22" t="s">
        <v>7</v>
      </c>
      <c r="E159" s="22" t="s">
        <v>7</v>
      </c>
      <c r="F159" s="22">
        <v>0</v>
      </c>
      <c r="G159" s="22">
        <v>0</v>
      </c>
      <c r="H159" s="22">
        <v>0.1</v>
      </c>
      <c r="I159" s="22">
        <v>0.3</v>
      </c>
      <c r="J159" s="22">
        <v>0.8</v>
      </c>
      <c r="K159" s="22">
        <v>1</v>
      </c>
      <c r="L159" s="22">
        <v>2.7</v>
      </c>
      <c r="M159" s="23">
        <v>3.9</v>
      </c>
    </row>
    <row r="160" spans="1:13" s="258" customFormat="1" ht="14.65" customHeight="1">
      <c r="A160" s="24" t="s">
        <v>5</v>
      </c>
      <c r="B160" s="17" t="s">
        <v>2</v>
      </c>
      <c r="C160" s="21">
        <v>0.6</v>
      </c>
      <c r="D160" s="22" t="s">
        <v>7</v>
      </c>
      <c r="E160" s="22" t="s">
        <v>7</v>
      </c>
      <c r="F160" s="22">
        <v>0</v>
      </c>
      <c r="G160" s="22">
        <v>0</v>
      </c>
      <c r="H160" s="22">
        <v>0.1</v>
      </c>
      <c r="I160" s="22">
        <v>0.4</v>
      </c>
      <c r="J160" s="22">
        <v>0.9</v>
      </c>
      <c r="K160" s="22">
        <v>1.3</v>
      </c>
      <c r="L160" s="22">
        <v>3.2</v>
      </c>
      <c r="M160" s="23">
        <v>5.8</v>
      </c>
    </row>
    <row r="161" spans="1:14" ht="14.65" customHeight="1">
      <c r="A161" s="16" t="s">
        <v>5</v>
      </c>
      <c r="B161" s="17" t="s">
        <v>3</v>
      </c>
      <c r="C161" s="21">
        <v>0.5</v>
      </c>
      <c r="D161" s="22" t="s">
        <v>7</v>
      </c>
      <c r="E161" s="22" t="s">
        <v>7</v>
      </c>
      <c r="F161" s="22" t="s">
        <v>7</v>
      </c>
      <c r="G161" s="22">
        <v>0.1</v>
      </c>
      <c r="H161" s="22">
        <v>0.1</v>
      </c>
      <c r="I161" s="22">
        <v>0.2</v>
      </c>
      <c r="J161" s="22">
        <v>0.6</v>
      </c>
      <c r="K161" s="22">
        <v>0.7</v>
      </c>
      <c r="L161" s="22">
        <v>2.2999999999999998</v>
      </c>
      <c r="M161" s="23">
        <v>3</v>
      </c>
    </row>
    <row r="162" spans="1:14" ht="14.65" customHeight="1">
      <c r="A162" s="16" t="s">
        <v>5</v>
      </c>
      <c r="B162" s="17"/>
      <c r="C162" s="25"/>
      <c r="D162" s="26"/>
      <c r="E162" s="26"/>
      <c r="F162" s="26"/>
      <c r="G162" s="26"/>
      <c r="H162" s="26"/>
      <c r="I162" s="26"/>
      <c r="J162" s="26"/>
      <c r="K162" s="26"/>
      <c r="L162" s="26"/>
      <c r="M162" s="27"/>
    </row>
    <row r="163" spans="1:14" ht="14.65" customHeight="1">
      <c r="A163" s="29" t="s">
        <v>35</v>
      </c>
      <c r="B163" s="17" t="s">
        <v>1</v>
      </c>
      <c r="C163" s="21">
        <v>4.4000000000000004</v>
      </c>
      <c r="D163" s="22" t="s">
        <v>7</v>
      </c>
      <c r="E163" s="22" t="s">
        <v>7</v>
      </c>
      <c r="F163" s="22">
        <v>0</v>
      </c>
      <c r="G163" s="22">
        <v>0.2</v>
      </c>
      <c r="H163" s="22">
        <v>1.9</v>
      </c>
      <c r="I163" s="22">
        <v>5.6</v>
      </c>
      <c r="J163" s="22">
        <v>9.1</v>
      </c>
      <c r="K163" s="22">
        <v>9.6999999999999993</v>
      </c>
      <c r="L163" s="22">
        <v>10.1</v>
      </c>
      <c r="M163" s="23">
        <v>13.6</v>
      </c>
    </row>
    <row r="164" spans="1:14" ht="14.65" customHeight="1">
      <c r="A164" s="24" t="s">
        <v>5</v>
      </c>
      <c r="B164" s="17" t="s">
        <v>2</v>
      </c>
      <c r="C164" s="21">
        <v>0.1</v>
      </c>
      <c r="D164" s="22" t="s">
        <v>7</v>
      </c>
      <c r="E164" s="22" t="s">
        <v>7</v>
      </c>
      <c r="F164" s="22" t="s">
        <v>7</v>
      </c>
      <c r="G164" s="22" t="s">
        <v>7</v>
      </c>
      <c r="H164" s="22" t="s">
        <v>7</v>
      </c>
      <c r="I164" s="22">
        <v>0</v>
      </c>
      <c r="J164" s="22">
        <v>0</v>
      </c>
      <c r="K164" s="22">
        <v>0</v>
      </c>
      <c r="L164" s="22">
        <v>0.4</v>
      </c>
      <c r="M164" s="23">
        <v>1.5</v>
      </c>
    </row>
    <row r="165" spans="1:14" ht="14.65" customHeight="1">
      <c r="A165" s="16" t="s">
        <v>5</v>
      </c>
      <c r="B165" s="17" t="s">
        <v>3</v>
      </c>
      <c r="C165" s="21">
        <v>8.8000000000000007</v>
      </c>
      <c r="D165" s="22" t="s">
        <v>7</v>
      </c>
      <c r="E165" s="22" t="s">
        <v>7</v>
      </c>
      <c r="F165" s="22">
        <v>0</v>
      </c>
      <c r="G165" s="22">
        <v>0.4</v>
      </c>
      <c r="H165" s="22">
        <v>3.9</v>
      </c>
      <c r="I165" s="22">
        <v>11.5</v>
      </c>
      <c r="J165" s="22">
        <v>18.2</v>
      </c>
      <c r="K165" s="22">
        <v>18.7</v>
      </c>
      <c r="L165" s="22">
        <v>17.100000000000001</v>
      </c>
      <c r="M165" s="23">
        <v>18.600000000000001</v>
      </c>
    </row>
    <row r="166" spans="1:14" ht="14.65" customHeight="1">
      <c r="A166" s="16" t="s">
        <v>5</v>
      </c>
      <c r="B166" s="17"/>
      <c r="C166" s="25"/>
      <c r="D166" s="26"/>
      <c r="E166" s="26"/>
      <c r="F166" s="26"/>
      <c r="G166" s="26"/>
      <c r="H166" s="26"/>
      <c r="I166" s="26"/>
      <c r="J166" s="26"/>
      <c r="K166" s="26"/>
      <c r="L166" s="26"/>
      <c r="M166" s="27"/>
    </row>
    <row r="167" spans="1:14" ht="14.65" customHeight="1">
      <c r="A167" s="29" t="s">
        <v>261</v>
      </c>
      <c r="B167" s="17" t="s">
        <v>1</v>
      </c>
      <c r="C167" s="21">
        <v>1.8</v>
      </c>
      <c r="D167" s="22" t="s">
        <v>7</v>
      </c>
      <c r="E167" s="22" t="s">
        <v>7</v>
      </c>
      <c r="F167" s="22" t="s">
        <v>7</v>
      </c>
      <c r="G167" s="22">
        <v>0.1</v>
      </c>
      <c r="H167" s="22">
        <v>0.5</v>
      </c>
      <c r="I167" s="22">
        <v>1.6</v>
      </c>
      <c r="J167" s="22">
        <v>2.4</v>
      </c>
      <c r="K167" s="22">
        <v>2.8</v>
      </c>
      <c r="L167" s="22">
        <v>6.6</v>
      </c>
      <c r="M167" s="23">
        <v>17.600000000000001</v>
      </c>
    </row>
    <row r="168" spans="1:14" ht="14.65" customHeight="1">
      <c r="A168" s="24" t="s">
        <v>5</v>
      </c>
      <c r="B168" s="17" t="s">
        <v>2</v>
      </c>
      <c r="C168" s="22" t="s">
        <v>7</v>
      </c>
      <c r="D168" s="22" t="s">
        <v>7</v>
      </c>
      <c r="E168" s="22" t="s">
        <v>7</v>
      </c>
      <c r="F168" s="22" t="s">
        <v>7</v>
      </c>
      <c r="G168" s="22" t="s">
        <v>7</v>
      </c>
      <c r="H168" s="22" t="s">
        <v>7</v>
      </c>
      <c r="I168" s="22" t="s">
        <v>7</v>
      </c>
      <c r="J168" s="22" t="s">
        <v>7</v>
      </c>
      <c r="K168" s="22" t="s">
        <v>7</v>
      </c>
      <c r="L168" s="22" t="s">
        <v>7</v>
      </c>
      <c r="M168" s="23" t="s">
        <v>7</v>
      </c>
    </row>
    <row r="169" spans="1:14" ht="14.65" customHeight="1">
      <c r="A169" s="16" t="s">
        <v>5</v>
      </c>
      <c r="B169" s="17" t="s">
        <v>3</v>
      </c>
      <c r="C169" s="21">
        <v>3.5</v>
      </c>
      <c r="D169" s="22" t="s">
        <v>7</v>
      </c>
      <c r="E169" s="22" t="s">
        <v>7</v>
      </c>
      <c r="F169" s="22" t="s">
        <v>7</v>
      </c>
      <c r="G169" s="22">
        <v>0.2</v>
      </c>
      <c r="H169" s="22">
        <v>1.1000000000000001</v>
      </c>
      <c r="I169" s="22">
        <v>3.3</v>
      </c>
      <c r="J169" s="22">
        <v>4.7</v>
      </c>
      <c r="K169" s="22">
        <v>5.4</v>
      </c>
      <c r="L169" s="22">
        <v>11.4</v>
      </c>
      <c r="M169" s="23">
        <v>24.9</v>
      </c>
    </row>
    <row r="170" spans="1:14">
      <c r="A170" s="30" t="s">
        <v>5</v>
      </c>
      <c r="B170" s="31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9"/>
    </row>
    <row r="171" spans="1:14">
      <c r="A171" s="34"/>
      <c r="B171" s="35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</row>
    <row r="172" spans="1:14" ht="24.95" customHeight="1">
      <c r="A172" s="37"/>
      <c r="B172" s="37"/>
    </row>
    <row r="173" spans="1:14" ht="15" customHeight="1">
      <c r="A173" s="7"/>
      <c r="B173" s="7"/>
      <c r="C173" s="8"/>
      <c r="D173" s="8"/>
      <c r="E173" s="8"/>
      <c r="F173" s="8"/>
      <c r="G173" s="8"/>
      <c r="H173" s="8"/>
      <c r="I173" s="8"/>
      <c r="J173" s="8"/>
      <c r="K173" s="8"/>
      <c r="L173" s="38"/>
      <c r="M173" s="10" t="s">
        <v>333</v>
      </c>
      <c r="N173" s="7"/>
    </row>
    <row r="174" spans="1:14" ht="30" customHeight="1">
      <c r="A174" s="11" t="s">
        <v>312</v>
      </c>
      <c r="B174" s="12"/>
      <c r="C174" s="13" t="s">
        <v>0</v>
      </c>
      <c r="D174" s="13" t="s">
        <v>340</v>
      </c>
      <c r="E174" s="13" t="s">
        <v>339</v>
      </c>
      <c r="F174" s="13" t="s">
        <v>341</v>
      </c>
      <c r="G174" s="13" t="s">
        <v>342</v>
      </c>
      <c r="H174" s="13" t="s">
        <v>343</v>
      </c>
      <c r="I174" s="13" t="s">
        <v>344</v>
      </c>
      <c r="J174" s="13" t="s">
        <v>345</v>
      </c>
      <c r="K174" s="13" t="s">
        <v>346</v>
      </c>
      <c r="L174" s="14" t="s">
        <v>347</v>
      </c>
      <c r="M174" s="14" t="s">
        <v>348</v>
      </c>
      <c r="N174" s="15"/>
    </row>
    <row r="175" spans="1:14">
      <c r="A175" s="29"/>
      <c r="B175" s="17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40"/>
    </row>
    <row r="176" spans="1:14" ht="14.65" customHeight="1">
      <c r="A176" s="29" t="s">
        <v>262</v>
      </c>
      <c r="B176" s="17" t="s">
        <v>1</v>
      </c>
      <c r="C176" s="41">
        <v>0.7</v>
      </c>
      <c r="D176" s="22" t="s">
        <v>7</v>
      </c>
      <c r="E176" s="22" t="s">
        <v>7</v>
      </c>
      <c r="F176" s="22" t="s">
        <v>7</v>
      </c>
      <c r="G176" s="41">
        <v>0</v>
      </c>
      <c r="H176" s="41">
        <v>0.1</v>
      </c>
      <c r="I176" s="41">
        <v>0.3</v>
      </c>
      <c r="J176" s="41">
        <v>1.3</v>
      </c>
      <c r="K176" s="41">
        <v>1.6</v>
      </c>
      <c r="L176" s="41">
        <v>2.6</v>
      </c>
      <c r="M176" s="42">
        <v>4.8</v>
      </c>
    </row>
    <row r="177" spans="1:13" s="258" customFormat="1" ht="14.65" customHeight="1">
      <c r="A177" s="29" t="s">
        <v>263</v>
      </c>
      <c r="B177" s="17" t="s">
        <v>2</v>
      </c>
      <c r="C177" s="22" t="s">
        <v>7</v>
      </c>
      <c r="D177" s="22" t="s">
        <v>7</v>
      </c>
      <c r="E177" s="22" t="s">
        <v>7</v>
      </c>
      <c r="F177" s="22" t="s">
        <v>7</v>
      </c>
      <c r="G177" s="22" t="s">
        <v>7</v>
      </c>
      <c r="H177" s="22" t="s">
        <v>7</v>
      </c>
      <c r="I177" s="22" t="s">
        <v>7</v>
      </c>
      <c r="J177" s="22" t="s">
        <v>7</v>
      </c>
      <c r="K177" s="22" t="s">
        <v>7</v>
      </c>
      <c r="L177" s="22" t="s">
        <v>7</v>
      </c>
      <c r="M177" s="23" t="s">
        <v>7</v>
      </c>
    </row>
    <row r="178" spans="1:13" s="258" customFormat="1" ht="14.65" customHeight="1">
      <c r="A178" s="16" t="s">
        <v>5</v>
      </c>
      <c r="B178" s="17" t="s">
        <v>3</v>
      </c>
      <c r="C178" s="41">
        <v>1.3</v>
      </c>
      <c r="D178" s="22" t="s">
        <v>7</v>
      </c>
      <c r="E178" s="22" t="s">
        <v>7</v>
      </c>
      <c r="F178" s="22" t="s">
        <v>7</v>
      </c>
      <c r="G178" s="41">
        <v>0</v>
      </c>
      <c r="H178" s="41">
        <v>0.3</v>
      </c>
      <c r="I178" s="41">
        <v>0.6</v>
      </c>
      <c r="J178" s="41">
        <v>2.6</v>
      </c>
      <c r="K178" s="41">
        <v>3.2</v>
      </c>
      <c r="L178" s="41">
        <v>4.5</v>
      </c>
      <c r="M178" s="42">
        <v>6.7</v>
      </c>
    </row>
    <row r="179" spans="1:13" s="258" customFormat="1" ht="14.65" customHeight="1">
      <c r="A179" s="16"/>
      <c r="B179" s="17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2"/>
    </row>
    <row r="180" spans="1:13" s="258" customFormat="1" ht="14.65" customHeight="1">
      <c r="A180" s="29" t="s">
        <v>264</v>
      </c>
      <c r="B180" s="17" t="s">
        <v>1</v>
      </c>
      <c r="C180" s="41">
        <v>2.1</v>
      </c>
      <c r="D180" s="22" t="s">
        <v>7</v>
      </c>
      <c r="E180" s="22" t="s">
        <v>7</v>
      </c>
      <c r="F180" s="41">
        <v>0</v>
      </c>
      <c r="G180" s="41">
        <v>0.1</v>
      </c>
      <c r="H180" s="41">
        <v>0.4</v>
      </c>
      <c r="I180" s="41">
        <v>1.5</v>
      </c>
      <c r="J180" s="41">
        <v>3.7</v>
      </c>
      <c r="K180" s="41">
        <v>4.9000000000000004</v>
      </c>
      <c r="L180" s="41">
        <v>7.9</v>
      </c>
      <c r="M180" s="42">
        <v>12</v>
      </c>
    </row>
    <row r="181" spans="1:13" s="258" customFormat="1" ht="14.65" customHeight="1">
      <c r="A181" s="16" t="s">
        <v>5</v>
      </c>
      <c r="B181" s="17" t="s">
        <v>2</v>
      </c>
      <c r="C181" s="22" t="s">
        <v>7</v>
      </c>
      <c r="D181" s="22" t="s">
        <v>7</v>
      </c>
      <c r="E181" s="22" t="s">
        <v>7</v>
      </c>
      <c r="F181" s="22" t="s">
        <v>7</v>
      </c>
      <c r="G181" s="22" t="s">
        <v>7</v>
      </c>
      <c r="H181" s="22" t="s">
        <v>7</v>
      </c>
      <c r="I181" s="22" t="s">
        <v>7</v>
      </c>
      <c r="J181" s="22" t="s">
        <v>7</v>
      </c>
      <c r="K181" s="22" t="s">
        <v>7</v>
      </c>
      <c r="L181" s="22" t="s">
        <v>7</v>
      </c>
      <c r="M181" s="23" t="s">
        <v>7</v>
      </c>
    </row>
    <row r="182" spans="1:13" s="258" customFormat="1" ht="14.65" customHeight="1">
      <c r="A182" s="16"/>
      <c r="B182" s="17" t="s">
        <v>3</v>
      </c>
      <c r="C182" s="41">
        <v>4.0999999999999996</v>
      </c>
      <c r="D182" s="22" t="s">
        <v>7</v>
      </c>
      <c r="E182" s="22" t="s">
        <v>7</v>
      </c>
      <c r="F182" s="41">
        <v>0.1</v>
      </c>
      <c r="G182" s="41">
        <v>0.2</v>
      </c>
      <c r="H182" s="41">
        <v>0.8</v>
      </c>
      <c r="I182" s="41">
        <v>3</v>
      </c>
      <c r="J182" s="41">
        <v>7.4</v>
      </c>
      <c r="K182" s="41">
        <v>9.4</v>
      </c>
      <c r="L182" s="41">
        <v>13.7</v>
      </c>
      <c r="M182" s="42">
        <v>17</v>
      </c>
    </row>
    <row r="183" spans="1:13" s="258" customFormat="1" ht="14.65" customHeight="1">
      <c r="A183" s="16"/>
      <c r="B183" s="17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2"/>
    </row>
    <row r="184" spans="1:13" s="258" customFormat="1" ht="14.65" customHeight="1">
      <c r="A184" s="29" t="s">
        <v>265</v>
      </c>
      <c r="B184" s="17" t="s">
        <v>1</v>
      </c>
      <c r="C184" s="41">
        <v>3.2</v>
      </c>
      <c r="D184" s="22" t="s">
        <v>7</v>
      </c>
      <c r="E184" s="22" t="s">
        <v>7</v>
      </c>
      <c r="F184" s="22" t="s">
        <v>7</v>
      </c>
      <c r="G184" s="316" t="s">
        <v>7</v>
      </c>
      <c r="H184" s="41">
        <v>0</v>
      </c>
      <c r="I184" s="41">
        <v>0.1</v>
      </c>
      <c r="J184" s="41">
        <v>0.7</v>
      </c>
      <c r="K184" s="41">
        <v>5.0999999999999996</v>
      </c>
      <c r="L184" s="41">
        <v>21.1</v>
      </c>
      <c r="M184" s="42">
        <v>63.5</v>
      </c>
    </row>
    <row r="185" spans="1:13" s="258" customFormat="1" ht="14.65" customHeight="1">
      <c r="A185" s="16"/>
      <c r="B185" s="17" t="s">
        <v>2</v>
      </c>
      <c r="C185" s="41">
        <v>6.4</v>
      </c>
      <c r="D185" s="22" t="s">
        <v>7</v>
      </c>
      <c r="E185" s="22" t="s">
        <v>7</v>
      </c>
      <c r="F185" s="22" t="s">
        <v>7</v>
      </c>
      <c r="G185" s="316" t="s">
        <v>7</v>
      </c>
      <c r="H185" s="41">
        <v>0</v>
      </c>
      <c r="I185" s="41">
        <v>0.2</v>
      </c>
      <c r="J185" s="41">
        <v>1.5</v>
      </c>
      <c r="K185" s="41">
        <v>10.5</v>
      </c>
      <c r="L185" s="41">
        <v>50.2</v>
      </c>
      <c r="M185" s="42">
        <v>216.6</v>
      </c>
    </row>
    <row r="186" spans="1:13" s="258" customFormat="1" ht="14.65" customHeight="1">
      <c r="A186" s="16"/>
      <c r="B186" s="17" t="s">
        <v>3</v>
      </c>
      <c r="C186" s="22" t="s">
        <v>7</v>
      </c>
      <c r="D186" s="22" t="s">
        <v>7</v>
      </c>
      <c r="E186" s="22" t="s">
        <v>7</v>
      </c>
      <c r="F186" s="22" t="s">
        <v>7</v>
      </c>
      <c r="G186" s="22" t="s">
        <v>7</v>
      </c>
      <c r="H186" s="22" t="s">
        <v>7</v>
      </c>
      <c r="I186" s="22" t="s">
        <v>7</v>
      </c>
      <c r="J186" s="22" t="s">
        <v>7</v>
      </c>
      <c r="K186" s="22" t="s">
        <v>7</v>
      </c>
      <c r="L186" s="22" t="s">
        <v>7</v>
      </c>
      <c r="M186" s="23" t="s">
        <v>7</v>
      </c>
    </row>
    <row r="187" spans="1:13" s="258" customFormat="1" ht="14.65" customHeight="1">
      <c r="A187" s="16"/>
      <c r="B187" s="17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2"/>
    </row>
    <row r="188" spans="1:13" s="258" customFormat="1" ht="14.65" customHeight="1">
      <c r="A188" s="29" t="s">
        <v>36</v>
      </c>
      <c r="B188" s="17" t="s">
        <v>1</v>
      </c>
      <c r="C188" s="41">
        <v>2.5</v>
      </c>
      <c r="D188" s="22" t="s">
        <v>7</v>
      </c>
      <c r="E188" s="316" t="s">
        <v>7</v>
      </c>
      <c r="F188" s="22" t="s">
        <v>7</v>
      </c>
      <c r="G188" s="41">
        <v>0</v>
      </c>
      <c r="H188" s="41">
        <v>0</v>
      </c>
      <c r="I188" s="41">
        <v>0.3</v>
      </c>
      <c r="J188" s="41">
        <v>0.9</v>
      </c>
      <c r="K188" s="41">
        <v>3.7</v>
      </c>
      <c r="L188" s="41">
        <v>16.600000000000001</v>
      </c>
      <c r="M188" s="42">
        <v>46.8</v>
      </c>
    </row>
    <row r="189" spans="1:13" s="258" customFormat="1" ht="14.65" customHeight="1">
      <c r="A189" s="16" t="s">
        <v>5</v>
      </c>
      <c r="B189" s="17" t="s">
        <v>2</v>
      </c>
      <c r="C189" s="41">
        <v>3.9</v>
      </c>
      <c r="D189" s="22" t="s">
        <v>7</v>
      </c>
      <c r="E189" s="316" t="s">
        <v>7</v>
      </c>
      <c r="F189" s="22" t="s">
        <v>7</v>
      </c>
      <c r="G189" s="41">
        <v>0</v>
      </c>
      <c r="H189" s="41">
        <v>0</v>
      </c>
      <c r="I189" s="41">
        <v>0.3</v>
      </c>
      <c r="J189" s="41">
        <v>1.7</v>
      </c>
      <c r="K189" s="41">
        <v>6.6</v>
      </c>
      <c r="L189" s="41">
        <v>30.4</v>
      </c>
      <c r="M189" s="42">
        <v>113.3</v>
      </c>
    </row>
    <row r="190" spans="1:13" s="258" customFormat="1" ht="14.65" customHeight="1">
      <c r="A190" s="16"/>
      <c r="B190" s="17" t="s">
        <v>3</v>
      </c>
      <c r="C190" s="41">
        <v>1.2</v>
      </c>
      <c r="D190" s="22" t="s">
        <v>7</v>
      </c>
      <c r="E190" s="22" t="s">
        <v>7</v>
      </c>
      <c r="F190" s="22" t="s">
        <v>7</v>
      </c>
      <c r="G190" s="22" t="s">
        <v>7</v>
      </c>
      <c r="H190" s="41">
        <v>0</v>
      </c>
      <c r="I190" s="41">
        <v>0.2</v>
      </c>
      <c r="J190" s="41">
        <v>0.2</v>
      </c>
      <c r="K190" s="41">
        <v>1.1000000000000001</v>
      </c>
      <c r="L190" s="41">
        <v>6.6</v>
      </c>
      <c r="M190" s="42">
        <v>19.2</v>
      </c>
    </row>
    <row r="191" spans="1:13" s="258" customFormat="1" ht="14.65" customHeight="1">
      <c r="A191" s="16"/>
      <c r="B191" s="17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2"/>
    </row>
    <row r="192" spans="1:13" s="258" customFormat="1" ht="14.65" customHeight="1">
      <c r="A192" s="29" t="s">
        <v>37</v>
      </c>
      <c r="B192" s="17" t="s">
        <v>1</v>
      </c>
      <c r="C192" s="41">
        <v>2.4</v>
      </c>
      <c r="D192" s="41">
        <v>1.1000000000000001</v>
      </c>
      <c r="E192" s="41">
        <v>0.9</v>
      </c>
      <c r="F192" s="41">
        <v>0.8</v>
      </c>
      <c r="G192" s="41">
        <v>0.4</v>
      </c>
      <c r="H192" s="41">
        <v>0.9</v>
      </c>
      <c r="I192" s="41">
        <v>1.3</v>
      </c>
      <c r="J192" s="41">
        <v>2.7</v>
      </c>
      <c r="K192" s="41">
        <v>5.5</v>
      </c>
      <c r="L192" s="41">
        <v>9.5</v>
      </c>
      <c r="M192" s="42">
        <v>13.4</v>
      </c>
    </row>
    <row r="193" spans="1:13" s="258" customFormat="1" ht="14.65" customHeight="1">
      <c r="A193" s="29" t="s">
        <v>266</v>
      </c>
      <c r="B193" s="17" t="s">
        <v>2</v>
      </c>
      <c r="C193" s="41">
        <v>2.5</v>
      </c>
      <c r="D193" s="41">
        <v>0.9</v>
      </c>
      <c r="E193" s="41">
        <v>0.9</v>
      </c>
      <c r="F193" s="41">
        <v>0.8</v>
      </c>
      <c r="G193" s="41">
        <v>0.5</v>
      </c>
      <c r="H193" s="41">
        <v>1.1000000000000001</v>
      </c>
      <c r="I193" s="41">
        <v>1.5</v>
      </c>
      <c r="J193" s="41">
        <v>3.2</v>
      </c>
      <c r="K193" s="41">
        <v>6.2</v>
      </c>
      <c r="L193" s="41">
        <v>10.6</v>
      </c>
      <c r="M193" s="42">
        <v>17.399999999999999</v>
      </c>
    </row>
    <row r="194" spans="1:13" s="258" customFormat="1" ht="14.65" customHeight="1">
      <c r="A194" s="16"/>
      <c r="B194" s="17" t="s">
        <v>3</v>
      </c>
      <c r="C194" s="41">
        <v>2.2999999999999998</v>
      </c>
      <c r="D194" s="22">
        <v>1.4</v>
      </c>
      <c r="E194" s="41">
        <v>0.8</v>
      </c>
      <c r="F194" s="41">
        <v>0.7</v>
      </c>
      <c r="G194" s="41">
        <v>0.4</v>
      </c>
      <c r="H194" s="41">
        <v>0.8</v>
      </c>
      <c r="I194" s="41">
        <v>1.1000000000000001</v>
      </c>
      <c r="J194" s="41">
        <v>2.2000000000000002</v>
      </c>
      <c r="K194" s="41">
        <v>4.8</v>
      </c>
      <c r="L194" s="41">
        <v>8.8000000000000007</v>
      </c>
      <c r="M194" s="42">
        <v>11.8</v>
      </c>
    </row>
    <row r="195" spans="1:13" s="258" customFormat="1" ht="14.65" customHeight="1">
      <c r="A195" s="16"/>
      <c r="B195" s="17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2"/>
    </row>
    <row r="196" spans="1:13" s="258" customFormat="1" ht="14.65" customHeight="1">
      <c r="A196" s="29" t="s">
        <v>38</v>
      </c>
      <c r="B196" s="17" t="s">
        <v>1</v>
      </c>
      <c r="C196" s="41">
        <v>3.2</v>
      </c>
      <c r="D196" s="22" t="s">
        <v>7</v>
      </c>
      <c r="E196" s="41">
        <v>0.1</v>
      </c>
      <c r="F196" s="41">
        <v>0.2</v>
      </c>
      <c r="G196" s="41">
        <v>0.3</v>
      </c>
      <c r="H196" s="41">
        <v>0.4</v>
      </c>
      <c r="I196" s="41">
        <v>1.1000000000000001</v>
      </c>
      <c r="J196" s="41">
        <v>3.2</v>
      </c>
      <c r="K196" s="41">
        <v>7.6</v>
      </c>
      <c r="L196" s="41">
        <v>18.7</v>
      </c>
      <c r="M196" s="42">
        <v>26.7</v>
      </c>
    </row>
    <row r="197" spans="1:13" s="258" customFormat="1" ht="14.65" customHeight="1">
      <c r="A197" s="24"/>
      <c r="B197" s="17" t="s">
        <v>2</v>
      </c>
      <c r="C197" s="41">
        <v>3.8</v>
      </c>
      <c r="D197" s="22" t="s">
        <v>7</v>
      </c>
      <c r="E197" s="41">
        <v>0.1</v>
      </c>
      <c r="F197" s="41">
        <v>0.4</v>
      </c>
      <c r="G197" s="41">
        <v>0.5</v>
      </c>
      <c r="H197" s="41">
        <v>0.5</v>
      </c>
      <c r="I197" s="41">
        <v>1.4</v>
      </c>
      <c r="J197" s="41">
        <v>4.2</v>
      </c>
      <c r="K197" s="41">
        <v>10</v>
      </c>
      <c r="L197" s="41">
        <v>26.1</v>
      </c>
      <c r="M197" s="42">
        <v>41.8</v>
      </c>
    </row>
    <row r="198" spans="1:13" s="258" customFormat="1" ht="14.65" customHeight="1">
      <c r="A198" s="24"/>
      <c r="B198" s="17" t="s">
        <v>3</v>
      </c>
      <c r="C198" s="41">
        <v>2.6</v>
      </c>
      <c r="D198" s="22" t="s">
        <v>7</v>
      </c>
      <c r="E198" s="41">
        <v>0</v>
      </c>
      <c r="F198" s="316" t="s">
        <v>7</v>
      </c>
      <c r="G198" s="41">
        <v>0.2</v>
      </c>
      <c r="H198" s="41">
        <v>0.4</v>
      </c>
      <c r="I198" s="41">
        <v>0.9</v>
      </c>
      <c r="J198" s="41">
        <v>2.2000000000000002</v>
      </c>
      <c r="K198" s="41">
        <v>5.3</v>
      </c>
      <c r="L198" s="41">
        <v>13.4</v>
      </c>
      <c r="M198" s="42">
        <v>20.399999999999999</v>
      </c>
    </row>
    <row r="199" spans="1:13" s="258" customFormat="1" ht="14.65" customHeight="1">
      <c r="A199" s="16"/>
      <c r="B199" s="17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2"/>
    </row>
    <row r="200" spans="1:13" s="258" customFormat="1" ht="14.65" customHeight="1">
      <c r="A200" s="29" t="s">
        <v>267</v>
      </c>
      <c r="B200" s="17" t="s">
        <v>1</v>
      </c>
      <c r="C200" s="41">
        <v>1.6</v>
      </c>
      <c r="D200" s="22" t="s">
        <v>7</v>
      </c>
      <c r="E200" s="22" t="s">
        <v>7</v>
      </c>
      <c r="F200" s="22" t="s">
        <v>7</v>
      </c>
      <c r="G200" s="316" t="s">
        <v>7</v>
      </c>
      <c r="H200" s="41">
        <v>0</v>
      </c>
      <c r="I200" s="41">
        <v>0.4</v>
      </c>
      <c r="J200" s="41">
        <v>1.3</v>
      </c>
      <c r="K200" s="41">
        <v>4.9000000000000004</v>
      </c>
      <c r="L200" s="41">
        <v>9.9</v>
      </c>
      <c r="M200" s="42">
        <v>13.6</v>
      </c>
    </row>
    <row r="201" spans="1:13" s="258" customFormat="1" ht="14.65" customHeight="1">
      <c r="A201" s="29" t="s">
        <v>39</v>
      </c>
      <c r="B201" s="17" t="s">
        <v>2</v>
      </c>
      <c r="C201" s="41">
        <v>1.7</v>
      </c>
      <c r="D201" s="22" t="s">
        <v>7</v>
      </c>
      <c r="E201" s="22" t="s">
        <v>7</v>
      </c>
      <c r="F201" s="22" t="s">
        <v>7</v>
      </c>
      <c r="G201" s="316" t="s">
        <v>7</v>
      </c>
      <c r="H201" s="41">
        <v>0.1</v>
      </c>
      <c r="I201" s="41">
        <v>0.5</v>
      </c>
      <c r="J201" s="41">
        <v>1.7</v>
      </c>
      <c r="K201" s="41">
        <v>5.7</v>
      </c>
      <c r="L201" s="41">
        <v>12.7</v>
      </c>
      <c r="M201" s="42">
        <v>20.5</v>
      </c>
    </row>
    <row r="202" spans="1:13" s="258" customFormat="1" ht="14.65" customHeight="1">
      <c r="A202" s="16"/>
      <c r="B202" s="17" t="s">
        <v>3</v>
      </c>
      <c r="C202" s="41">
        <v>1.5</v>
      </c>
      <c r="D202" s="22" t="s">
        <v>7</v>
      </c>
      <c r="E202" s="22" t="s">
        <v>7</v>
      </c>
      <c r="F202" s="22" t="s">
        <v>7</v>
      </c>
      <c r="G202" s="22" t="s">
        <v>7</v>
      </c>
      <c r="H202" s="41">
        <v>0</v>
      </c>
      <c r="I202" s="41">
        <v>0.3</v>
      </c>
      <c r="J202" s="41">
        <v>0.9</v>
      </c>
      <c r="K202" s="41">
        <v>4.2</v>
      </c>
      <c r="L202" s="41">
        <v>7.8</v>
      </c>
      <c r="M202" s="42">
        <v>10.8</v>
      </c>
    </row>
    <row r="203" spans="1:13" s="258" customFormat="1" ht="14.65" customHeight="1">
      <c r="A203" s="16"/>
      <c r="B203" s="17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2"/>
    </row>
    <row r="204" spans="1:13" s="258" customFormat="1" ht="14.65" customHeight="1">
      <c r="A204" s="29" t="s">
        <v>40</v>
      </c>
      <c r="B204" s="17" t="s">
        <v>1</v>
      </c>
      <c r="C204" s="41">
        <v>3.2</v>
      </c>
      <c r="D204" s="41">
        <v>0.5</v>
      </c>
      <c r="E204" s="41">
        <v>0.7</v>
      </c>
      <c r="F204" s="41">
        <v>0.8</v>
      </c>
      <c r="G204" s="41">
        <v>1</v>
      </c>
      <c r="H204" s="41">
        <v>1.1000000000000001</v>
      </c>
      <c r="I204" s="41">
        <v>1.9</v>
      </c>
      <c r="J204" s="41">
        <v>3.1</v>
      </c>
      <c r="K204" s="41">
        <v>6.9</v>
      </c>
      <c r="L204" s="41">
        <v>14.4</v>
      </c>
      <c r="M204" s="42">
        <v>19.3</v>
      </c>
    </row>
    <row r="205" spans="1:13" s="258" customFormat="1" ht="14.65" customHeight="1">
      <c r="A205" s="24" t="s">
        <v>5</v>
      </c>
      <c r="B205" s="17" t="s">
        <v>2</v>
      </c>
      <c r="C205" s="41">
        <v>3.7</v>
      </c>
      <c r="D205" s="41">
        <v>0.4</v>
      </c>
      <c r="E205" s="41">
        <v>0.9</v>
      </c>
      <c r="F205" s="41">
        <v>1</v>
      </c>
      <c r="G205" s="41">
        <v>1.3</v>
      </c>
      <c r="H205" s="41">
        <v>1.2</v>
      </c>
      <c r="I205" s="41">
        <v>2.1</v>
      </c>
      <c r="J205" s="41">
        <v>3.9</v>
      </c>
      <c r="K205" s="41">
        <v>8.8000000000000007</v>
      </c>
      <c r="L205" s="41">
        <v>19.399999999999999</v>
      </c>
      <c r="M205" s="42">
        <v>36.700000000000003</v>
      </c>
    </row>
    <row r="206" spans="1:13" s="258" customFormat="1" ht="14.65" customHeight="1">
      <c r="A206" s="24" t="s">
        <v>5</v>
      </c>
      <c r="B206" s="17" t="s">
        <v>3</v>
      </c>
      <c r="C206" s="41">
        <v>2.6</v>
      </c>
      <c r="D206" s="41">
        <v>0.5</v>
      </c>
      <c r="E206" s="41">
        <v>0.5</v>
      </c>
      <c r="F206" s="41">
        <v>0.6</v>
      </c>
      <c r="G206" s="41">
        <v>0.7</v>
      </c>
      <c r="H206" s="41">
        <v>1</v>
      </c>
      <c r="I206" s="41">
        <v>1.7</v>
      </c>
      <c r="J206" s="41">
        <v>2.2999999999999998</v>
      </c>
      <c r="K206" s="41">
        <v>5.0999999999999996</v>
      </c>
      <c r="L206" s="41">
        <v>10.8</v>
      </c>
      <c r="M206" s="42">
        <v>12</v>
      </c>
    </row>
    <row r="207" spans="1:13" s="258" customFormat="1" ht="14.65" customHeight="1">
      <c r="A207" s="16"/>
      <c r="B207" s="17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2"/>
    </row>
    <row r="208" spans="1:13" s="258" customFormat="1" ht="14.65" customHeight="1">
      <c r="A208" s="29" t="s">
        <v>41</v>
      </c>
      <c r="B208" s="17" t="s">
        <v>1</v>
      </c>
      <c r="C208" s="41">
        <v>17.100000000000001</v>
      </c>
      <c r="D208" s="41">
        <v>0.5</v>
      </c>
      <c r="E208" s="41">
        <v>0.6</v>
      </c>
      <c r="F208" s="41">
        <v>0.7</v>
      </c>
      <c r="G208" s="41">
        <v>1.2</v>
      </c>
      <c r="H208" s="41">
        <v>1.8</v>
      </c>
      <c r="I208" s="41">
        <v>3.7</v>
      </c>
      <c r="J208" s="41">
        <v>11.7</v>
      </c>
      <c r="K208" s="41">
        <v>37.700000000000003</v>
      </c>
      <c r="L208" s="41">
        <v>103.3</v>
      </c>
      <c r="M208" s="42">
        <v>214.3</v>
      </c>
    </row>
    <row r="209" spans="1:13" s="258" customFormat="1" ht="14.65" customHeight="1">
      <c r="A209" s="24" t="s">
        <v>5</v>
      </c>
      <c r="B209" s="17" t="s">
        <v>2</v>
      </c>
      <c r="C209" s="41">
        <v>18.2</v>
      </c>
      <c r="D209" s="316" t="s">
        <v>7</v>
      </c>
      <c r="E209" s="41">
        <v>0.6</v>
      </c>
      <c r="F209" s="41">
        <v>0.8</v>
      </c>
      <c r="G209" s="41">
        <v>1.5</v>
      </c>
      <c r="H209" s="41">
        <v>1.9</v>
      </c>
      <c r="I209" s="41">
        <v>4.5</v>
      </c>
      <c r="J209" s="41">
        <v>14.7</v>
      </c>
      <c r="K209" s="41">
        <v>48.9</v>
      </c>
      <c r="L209" s="41">
        <v>134.69999999999999</v>
      </c>
      <c r="M209" s="42">
        <v>289.60000000000002</v>
      </c>
    </row>
    <row r="210" spans="1:13" s="258" customFormat="1" ht="14.65" customHeight="1">
      <c r="A210" s="24" t="s">
        <v>5</v>
      </c>
      <c r="B210" s="17" t="s">
        <v>3</v>
      </c>
      <c r="C210" s="41">
        <v>16</v>
      </c>
      <c r="D210" s="41">
        <v>0.9</v>
      </c>
      <c r="E210" s="41">
        <v>0.6</v>
      </c>
      <c r="F210" s="41">
        <v>0.6</v>
      </c>
      <c r="G210" s="41">
        <v>0.8</v>
      </c>
      <c r="H210" s="41">
        <v>1.7</v>
      </c>
      <c r="I210" s="41">
        <v>2.9</v>
      </c>
      <c r="J210" s="41">
        <v>8.6999999999999993</v>
      </c>
      <c r="K210" s="41">
        <v>27.4</v>
      </c>
      <c r="L210" s="41">
        <v>80.599999999999994</v>
      </c>
      <c r="M210" s="42">
        <v>183</v>
      </c>
    </row>
    <row r="211" spans="1:13" s="258" customFormat="1" ht="14.65" customHeight="1">
      <c r="A211" s="16" t="s">
        <v>5</v>
      </c>
      <c r="B211" s="17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2"/>
    </row>
    <row r="212" spans="1:13" s="258" customFormat="1" ht="14.65" customHeight="1">
      <c r="A212" s="29" t="s">
        <v>42</v>
      </c>
      <c r="B212" s="17" t="s">
        <v>1</v>
      </c>
      <c r="C212" s="41">
        <v>2.5</v>
      </c>
      <c r="D212" s="41">
        <v>1.8</v>
      </c>
      <c r="E212" s="41">
        <v>0.2</v>
      </c>
      <c r="F212" s="41">
        <v>0</v>
      </c>
      <c r="G212" s="41">
        <v>0.2</v>
      </c>
      <c r="H212" s="41">
        <v>0.3</v>
      </c>
      <c r="I212" s="41">
        <v>0.6</v>
      </c>
      <c r="J212" s="41">
        <v>1.5</v>
      </c>
      <c r="K212" s="41">
        <v>4.2</v>
      </c>
      <c r="L212" s="41">
        <v>15.5</v>
      </c>
      <c r="M212" s="42">
        <v>37.6</v>
      </c>
    </row>
    <row r="213" spans="1:13" s="258" customFormat="1" ht="14.65" customHeight="1">
      <c r="A213" s="24" t="s">
        <v>5</v>
      </c>
      <c r="B213" s="17" t="s">
        <v>2</v>
      </c>
      <c r="C213" s="41">
        <v>2.7</v>
      </c>
      <c r="D213" s="41">
        <v>1.8</v>
      </c>
      <c r="E213" s="41">
        <v>0.2</v>
      </c>
      <c r="F213" s="41">
        <v>0.1</v>
      </c>
      <c r="G213" s="41">
        <v>0.1</v>
      </c>
      <c r="H213" s="41">
        <v>0.3</v>
      </c>
      <c r="I213" s="41">
        <v>0.7</v>
      </c>
      <c r="J213" s="41">
        <v>2</v>
      </c>
      <c r="K213" s="41">
        <v>5.6</v>
      </c>
      <c r="L213" s="41">
        <v>20.100000000000001</v>
      </c>
      <c r="M213" s="42">
        <v>54.1</v>
      </c>
    </row>
    <row r="214" spans="1:13" s="258" customFormat="1" ht="14.65" customHeight="1">
      <c r="A214" s="24" t="s">
        <v>5</v>
      </c>
      <c r="B214" s="17" t="s">
        <v>3</v>
      </c>
      <c r="C214" s="41">
        <v>2.4</v>
      </c>
      <c r="D214" s="41">
        <v>1.9</v>
      </c>
      <c r="E214" s="41">
        <v>0.1</v>
      </c>
      <c r="F214" s="316" t="s">
        <v>7</v>
      </c>
      <c r="G214" s="41">
        <v>0.2</v>
      </c>
      <c r="H214" s="41">
        <v>0.2</v>
      </c>
      <c r="I214" s="41">
        <v>0.5</v>
      </c>
      <c r="J214" s="41">
        <v>1</v>
      </c>
      <c r="K214" s="41">
        <v>2.8</v>
      </c>
      <c r="L214" s="41">
        <v>12.1</v>
      </c>
      <c r="M214" s="42">
        <v>30.7</v>
      </c>
    </row>
    <row r="215" spans="1:13" s="258" customFormat="1" ht="14.65" customHeight="1">
      <c r="A215" s="16"/>
      <c r="B215" s="17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2"/>
    </row>
    <row r="216" spans="1:13" s="258" customFormat="1" ht="14.65" customHeight="1">
      <c r="A216" s="50" t="s">
        <v>268</v>
      </c>
      <c r="B216" s="17" t="s">
        <v>1</v>
      </c>
      <c r="C216" s="41">
        <v>1.4</v>
      </c>
      <c r="D216" s="41">
        <v>2.2999999999999998</v>
      </c>
      <c r="E216" s="41">
        <v>0.2</v>
      </c>
      <c r="F216" s="41">
        <v>0.2</v>
      </c>
      <c r="G216" s="41">
        <v>0.3</v>
      </c>
      <c r="H216" s="41">
        <v>0.1</v>
      </c>
      <c r="I216" s="41">
        <v>0.4</v>
      </c>
      <c r="J216" s="41">
        <v>0.8</v>
      </c>
      <c r="K216" s="41">
        <v>1.9</v>
      </c>
      <c r="L216" s="41">
        <v>5.9</v>
      </c>
      <c r="M216" s="42">
        <v>24.3</v>
      </c>
    </row>
    <row r="217" spans="1:13" s="258" customFormat="1" ht="14.65" customHeight="1">
      <c r="A217" s="50" t="s">
        <v>43</v>
      </c>
      <c r="B217" s="17" t="s">
        <v>2</v>
      </c>
      <c r="C217" s="41">
        <v>1.2</v>
      </c>
      <c r="D217" s="41">
        <v>2.2000000000000002</v>
      </c>
      <c r="E217" s="41">
        <v>0.1</v>
      </c>
      <c r="F217" s="41">
        <v>0.3</v>
      </c>
      <c r="G217" s="41">
        <v>0.3</v>
      </c>
      <c r="H217" s="41">
        <v>0.2</v>
      </c>
      <c r="I217" s="41">
        <v>0.5</v>
      </c>
      <c r="J217" s="41">
        <v>0.7</v>
      </c>
      <c r="K217" s="41">
        <v>2.4</v>
      </c>
      <c r="L217" s="41">
        <v>6.4</v>
      </c>
      <c r="M217" s="42">
        <v>27.5</v>
      </c>
    </row>
    <row r="218" spans="1:13" s="258" customFormat="1" ht="14.65" customHeight="1">
      <c r="A218" s="50" t="s">
        <v>269</v>
      </c>
      <c r="B218" s="17" t="s">
        <v>3</v>
      </c>
      <c r="C218" s="41">
        <v>1.5</v>
      </c>
      <c r="D218" s="41">
        <v>2.2999999999999998</v>
      </c>
      <c r="E218" s="41">
        <v>0.3</v>
      </c>
      <c r="F218" s="41">
        <v>0.1</v>
      </c>
      <c r="G218" s="41">
        <v>0.3</v>
      </c>
      <c r="H218" s="316" t="s">
        <v>7</v>
      </c>
      <c r="I218" s="41">
        <v>0.3</v>
      </c>
      <c r="J218" s="41">
        <v>1</v>
      </c>
      <c r="K218" s="41">
        <v>1.4</v>
      </c>
      <c r="L218" s="41">
        <v>5.6</v>
      </c>
      <c r="M218" s="42">
        <v>23</v>
      </c>
    </row>
    <row r="219" spans="1:13" s="258" customFormat="1" ht="14.65" customHeight="1">
      <c r="A219" s="16" t="s">
        <v>5</v>
      </c>
      <c r="B219" s="17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2"/>
    </row>
    <row r="220" spans="1:13" s="258" customFormat="1" ht="14.65" customHeight="1">
      <c r="A220" s="29" t="s">
        <v>44</v>
      </c>
      <c r="B220" s="17" t="s">
        <v>1</v>
      </c>
      <c r="C220" s="41">
        <v>0.9</v>
      </c>
      <c r="D220" s="22">
        <v>0.7</v>
      </c>
      <c r="E220" s="41">
        <v>0</v>
      </c>
      <c r="F220" s="41">
        <v>0.1</v>
      </c>
      <c r="G220" s="41">
        <v>0.2</v>
      </c>
      <c r="H220" s="41">
        <v>0</v>
      </c>
      <c r="I220" s="41">
        <v>0.2</v>
      </c>
      <c r="J220" s="41">
        <v>0.4</v>
      </c>
      <c r="K220" s="41">
        <v>1</v>
      </c>
      <c r="L220" s="41">
        <v>3.6</v>
      </c>
      <c r="M220" s="42">
        <v>18.3</v>
      </c>
    </row>
    <row r="221" spans="1:13" s="258" customFormat="1" ht="14.65" customHeight="1">
      <c r="A221" s="24" t="s">
        <v>5</v>
      </c>
      <c r="B221" s="17" t="s">
        <v>2</v>
      </c>
      <c r="C221" s="41">
        <v>0.7</v>
      </c>
      <c r="D221" s="22">
        <v>1.3</v>
      </c>
      <c r="E221" s="316" t="s">
        <v>7</v>
      </c>
      <c r="F221" s="41">
        <v>0.2</v>
      </c>
      <c r="G221" s="41">
        <v>0.2</v>
      </c>
      <c r="H221" s="41">
        <v>0.1</v>
      </c>
      <c r="I221" s="41">
        <v>0.2</v>
      </c>
      <c r="J221" s="41">
        <v>0.4</v>
      </c>
      <c r="K221" s="41">
        <v>1.3</v>
      </c>
      <c r="L221" s="41">
        <v>4.0999999999999996</v>
      </c>
      <c r="M221" s="42">
        <v>18.899999999999999</v>
      </c>
    </row>
    <row r="222" spans="1:13" s="258" customFormat="1" ht="14.65" customHeight="1">
      <c r="A222" s="16" t="s">
        <v>5</v>
      </c>
      <c r="B222" s="17" t="s">
        <v>3</v>
      </c>
      <c r="C222" s="41">
        <v>1</v>
      </c>
      <c r="D222" s="22" t="s">
        <v>7</v>
      </c>
      <c r="E222" s="41">
        <v>0.1</v>
      </c>
      <c r="F222" s="41">
        <v>0.1</v>
      </c>
      <c r="G222" s="41">
        <v>0.1</v>
      </c>
      <c r="H222" s="316" t="s">
        <v>7</v>
      </c>
      <c r="I222" s="41">
        <v>0.1</v>
      </c>
      <c r="J222" s="41">
        <v>0.4</v>
      </c>
      <c r="K222" s="41">
        <v>0.8</v>
      </c>
      <c r="L222" s="41">
        <v>3.3</v>
      </c>
      <c r="M222" s="42">
        <v>18</v>
      </c>
    </row>
    <row r="223" spans="1:13" s="258" customFormat="1" ht="14.65" customHeight="1">
      <c r="A223" s="16" t="s">
        <v>5</v>
      </c>
      <c r="B223" s="17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2"/>
    </row>
    <row r="224" spans="1:13" s="258" customFormat="1" ht="14.65" customHeight="1">
      <c r="A224" s="29" t="s">
        <v>270</v>
      </c>
      <c r="B224" s="17" t="s">
        <v>1</v>
      </c>
      <c r="C224" s="41">
        <v>0.5</v>
      </c>
      <c r="D224" s="41">
        <v>1.6</v>
      </c>
      <c r="E224" s="41">
        <v>0.2</v>
      </c>
      <c r="F224" s="41">
        <v>0.1</v>
      </c>
      <c r="G224" s="41">
        <v>0.1</v>
      </c>
      <c r="H224" s="41">
        <v>0</v>
      </c>
      <c r="I224" s="41">
        <v>0.2</v>
      </c>
      <c r="J224" s="41">
        <v>0.4</v>
      </c>
      <c r="K224" s="41">
        <v>0.9</v>
      </c>
      <c r="L224" s="41">
        <v>2.2999999999999998</v>
      </c>
      <c r="M224" s="42">
        <v>6</v>
      </c>
    </row>
    <row r="225" spans="1:14" ht="14.65" customHeight="1">
      <c r="A225" s="29" t="s">
        <v>271</v>
      </c>
      <c r="B225" s="17" t="s">
        <v>2</v>
      </c>
      <c r="C225" s="41">
        <v>0.5</v>
      </c>
      <c r="D225" s="41">
        <v>0.9</v>
      </c>
      <c r="E225" s="41">
        <v>0.1</v>
      </c>
      <c r="F225" s="41">
        <v>0.2</v>
      </c>
      <c r="G225" s="41">
        <v>0.1</v>
      </c>
      <c r="H225" s="41">
        <v>0.1</v>
      </c>
      <c r="I225" s="41">
        <v>0.2</v>
      </c>
      <c r="J225" s="41">
        <v>0.3</v>
      </c>
      <c r="K225" s="41">
        <v>1.1000000000000001</v>
      </c>
      <c r="L225" s="41">
        <v>2.4</v>
      </c>
      <c r="M225" s="42">
        <v>8.6</v>
      </c>
    </row>
    <row r="226" spans="1:14" ht="14.65" customHeight="1">
      <c r="A226" s="29" t="s">
        <v>272</v>
      </c>
      <c r="B226" s="17" t="s">
        <v>3</v>
      </c>
      <c r="C226" s="41">
        <v>0.5</v>
      </c>
      <c r="D226" s="41">
        <v>2.2999999999999998</v>
      </c>
      <c r="E226" s="41">
        <v>0.2</v>
      </c>
      <c r="F226" s="41">
        <v>0.1</v>
      </c>
      <c r="G226" s="41">
        <v>0.1</v>
      </c>
      <c r="H226" s="316" t="s">
        <v>7</v>
      </c>
      <c r="I226" s="41">
        <v>0.2</v>
      </c>
      <c r="J226" s="41">
        <v>0.5</v>
      </c>
      <c r="K226" s="41">
        <v>0.6</v>
      </c>
      <c r="L226" s="41">
        <v>2.2999999999999998</v>
      </c>
      <c r="M226" s="42">
        <v>4.9000000000000004</v>
      </c>
    </row>
    <row r="227" spans="1:14">
      <c r="A227" s="51"/>
      <c r="B227" s="31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9"/>
    </row>
    <row r="228" spans="1:14">
      <c r="A228" s="35"/>
      <c r="B228" s="35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</row>
    <row r="229" spans="1:14" ht="24.95" customHeight="1">
      <c r="A229" s="37"/>
      <c r="B229" s="37"/>
    </row>
    <row r="230" spans="1:14" ht="15" customHeight="1">
      <c r="A230" s="7"/>
      <c r="B230" s="7"/>
      <c r="C230" s="8"/>
      <c r="D230" s="8"/>
      <c r="E230" s="8"/>
      <c r="F230" s="8"/>
      <c r="G230" s="8"/>
      <c r="H230" s="8"/>
      <c r="I230" s="8"/>
      <c r="J230" s="8"/>
      <c r="K230" s="8"/>
      <c r="L230" s="38"/>
      <c r="M230" s="10" t="s">
        <v>333</v>
      </c>
      <c r="N230" s="7"/>
    </row>
    <row r="231" spans="1:14" ht="30" customHeight="1">
      <c r="A231" s="11" t="s">
        <v>312</v>
      </c>
      <c r="B231" s="12"/>
      <c r="C231" s="13" t="s">
        <v>0</v>
      </c>
      <c r="D231" s="13" t="s">
        <v>340</v>
      </c>
      <c r="E231" s="13" t="s">
        <v>339</v>
      </c>
      <c r="F231" s="13" t="s">
        <v>341</v>
      </c>
      <c r="G231" s="13" t="s">
        <v>342</v>
      </c>
      <c r="H231" s="13" t="s">
        <v>343</v>
      </c>
      <c r="I231" s="13" t="s">
        <v>344</v>
      </c>
      <c r="J231" s="13" t="s">
        <v>345</v>
      </c>
      <c r="K231" s="13" t="s">
        <v>346</v>
      </c>
      <c r="L231" s="14" t="s">
        <v>347</v>
      </c>
      <c r="M231" s="14" t="s">
        <v>348</v>
      </c>
      <c r="N231" s="15"/>
    </row>
    <row r="232" spans="1:14">
      <c r="A232" s="16"/>
      <c r="B232" s="17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40"/>
    </row>
    <row r="233" spans="1:14" ht="14.65" customHeight="1">
      <c r="A233" s="50" t="s">
        <v>45</v>
      </c>
      <c r="B233" s="17" t="s">
        <v>1</v>
      </c>
      <c r="C233" s="41">
        <v>23.4</v>
      </c>
      <c r="D233" s="41">
        <v>1.1000000000000001</v>
      </c>
      <c r="E233" s="41">
        <v>0.2</v>
      </c>
      <c r="F233" s="41">
        <v>0.2</v>
      </c>
      <c r="G233" s="41">
        <v>0.3</v>
      </c>
      <c r="H233" s="41">
        <v>1</v>
      </c>
      <c r="I233" s="41">
        <v>4.3</v>
      </c>
      <c r="J233" s="41">
        <v>14.2</v>
      </c>
      <c r="K233" s="41">
        <v>37.6</v>
      </c>
      <c r="L233" s="41">
        <v>142.80000000000001</v>
      </c>
      <c r="M233" s="42">
        <v>387.6</v>
      </c>
    </row>
    <row r="234" spans="1:14" ht="14.65" customHeight="1">
      <c r="A234" s="47" t="s">
        <v>4</v>
      </c>
      <c r="B234" s="17" t="s">
        <v>2</v>
      </c>
      <c r="C234" s="41">
        <v>23.2</v>
      </c>
      <c r="D234" s="41">
        <v>1.3</v>
      </c>
      <c r="E234" s="41">
        <v>0.2</v>
      </c>
      <c r="F234" s="41">
        <v>0.2</v>
      </c>
      <c r="G234" s="41">
        <v>0.3</v>
      </c>
      <c r="H234" s="41">
        <v>1.3</v>
      </c>
      <c r="I234" s="41">
        <v>6.3</v>
      </c>
      <c r="J234" s="41">
        <v>22.1</v>
      </c>
      <c r="K234" s="41">
        <v>51.5</v>
      </c>
      <c r="L234" s="41">
        <v>173.6</v>
      </c>
      <c r="M234" s="42">
        <v>424.9</v>
      </c>
    </row>
    <row r="235" spans="1:14" ht="14.65" customHeight="1">
      <c r="A235" s="16"/>
      <c r="B235" s="17" t="s">
        <v>3</v>
      </c>
      <c r="C235" s="41">
        <v>23.6</v>
      </c>
      <c r="D235" s="41">
        <v>0.9</v>
      </c>
      <c r="E235" s="41">
        <v>0.1</v>
      </c>
      <c r="F235" s="41">
        <v>0.2</v>
      </c>
      <c r="G235" s="41">
        <v>0.4</v>
      </c>
      <c r="H235" s="41">
        <v>0.8</v>
      </c>
      <c r="I235" s="41">
        <v>2.2999999999999998</v>
      </c>
      <c r="J235" s="41">
        <v>6.3</v>
      </c>
      <c r="K235" s="41">
        <v>24.6</v>
      </c>
      <c r="L235" s="41">
        <v>120.4</v>
      </c>
      <c r="M235" s="42">
        <v>372.2</v>
      </c>
    </row>
    <row r="236" spans="1:14" ht="14.65" customHeight="1">
      <c r="A236" s="16"/>
      <c r="B236" s="17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2"/>
    </row>
    <row r="237" spans="1:14" ht="14.65" customHeight="1">
      <c r="A237" s="29" t="s">
        <v>46</v>
      </c>
      <c r="B237" s="17" t="s">
        <v>1</v>
      </c>
      <c r="C237" s="41">
        <v>21.5</v>
      </c>
      <c r="D237" s="22" t="s">
        <v>7</v>
      </c>
      <c r="E237" s="316" t="s">
        <v>7</v>
      </c>
      <c r="F237" s="41">
        <v>0</v>
      </c>
      <c r="G237" s="41">
        <v>0.2</v>
      </c>
      <c r="H237" s="41">
        <v>0.8</v>
      </c>
      <c r="I237" s="41">
        <v>3.3</v>
      </c>
      <c r="J237" s="41">
        <v>12.6</v>
      </c>
      <c r="K237" s="41">
        <v>35.1</v>
      </c>
      <c r="L237" s="41">
        <v>135.4</v>
      </c>
      <c r="M237" s="42">
        <v>355.6</v>
      </c>
    </row>
    <row r="238" spans="1:14" ht="14.65" customHeight="1">
      <c r="A238" s="16"/>
      <c r="B238" s="17" t="s">
        <v>2</v>
      </c>
      <c r="C238" s="41">
        <v>21.3</v>
      </c>
      <c r="D238" s="22" t="s">
        <v>7</v>
      </c>
      <c r="E238" s="316" t="s">
        <v>7</v>
      </c>
      <c r="F238" s="316" t="s">
        <v>7</v>
      </c>
      <c r="G238" s="41">
        <v>0.1</v>
      </c>
      <c r="H238" s="41">
        <v>1</v>
      </c>
      <c r="I238" s="41">
        <v>4.7</v>
      </c>
      <c r="J238" s="41">
        <v>19.399999999999999</v>
      </c>
      <c r="K238" s="41">
        <v>48.3</v>
      </c>
      <c r="L238" s="41">
        <v>163.6</v>
      </c>
      <c r="M238" s="42">
        <v>397.1</v>
      </c>
    </row>
    <row r="239" spans="1:14" ht="14.65" customHeight="1">
      <c r="A239" s="16"/>
      <c r="B239" s="17" t="s">
        <v>3</v>
      </c>
      <c r="C239" s="41">
        <v>21.8</v>
      </c>
      <c r="D239" s="22" t="s">
        <v>7</v>
      </c>
      <c r="E239" s="22" t="s">
        <v>7</v>
      </c>
      <c r="F239" s="41">
        <v>0.1</v>
      </c>
      <c r="G239" s="41">
        <v>0.2</v>
      </c>
      <c r="H239" s="41">
        <v>0.6</v>
      </c>
      <c r="I239" s="41">
        <v>1.8</v>
      </c>
      <c r="J239" s="41">
        <v>5.7</v>
      </c>
      <c r="K239" s="41">
        <v>22.8</v>
      </c>
      <c r="L239" s="41">
        <v>115</v>
      </c>
      <c r="M239" s="42">
        <v>338.4</v>
      </c>
    </row>
    <row r="240" spans="1:14" ht="14.65" customHeight="1">
      <c r="A240" s="16"/>
      <c r="B240" s="17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2"/>
    </row>
    <row r="241" spans="1:13" s="258" customFormat="1" ht="14.65" customHeight="1">
      <c r="A241" s="29" t="s">
        <v>47</v>
      </c>
      <c r="B241" s="17" t="s">
        <v>1</v>
      </c>
      <c r="C241" s="41">
        <v>0.1</v>
      </c>
      <c r="D241" s="22" t="s">
        <v>7</v>
      </c>
      <c r="E241" s="22" t="s">
        <v>7</v>
      </c>
      <c r="F241" s="22">
        <v>0</v>
      </c>
      <c r="G241" s="316" t="s">
        <v>7</v>
      </c>
      <c r="H241" s="41">
        <v>0</v>
      </c>
      <c r="I241" s="41">
        <v>0</v>
      </c>
      <c r="J241" s="41">
        <v>0.1</v>
      </c>
      <c r="K241" s="41">
        <v>0.1</v>
      </c>
      <c r="L241" s="41">
        <v>0.1</v>
      </c>
      <c r="M241" s="42">
        <v>3.4</v>
      </c>
    </row>
    <row r="242" spans="1:13" s="258" customFormat="1" ht="14.65" customHeight="1">
      <c r="A242" s="16"/>
      <c r="B242" s="17" t="s">
        <v>2</v>
      </c>
      <c r="C242" s="41">
        <v>0.1</v>
      </c>
      <c r="D242" s="22" t="s">
        <v>7</v>
      </c>
      <c r="E242" s="22" t="s">
        <v>7</v>
      </c>
      <c r="F242" s="22" t="s">
        <v>7</v>
      </c>
      <c r="G242" s="22" t="s">
        <v>7</v>
      </c>
      <c r="H242" s="41">
        <v>0</v>
      </c>
      <c r="I242" s="41">
        <v>0.1</v>
      </c>
      <c r="J242" s="41">
        <v>0.1</v>
      </c>
      <c r="K242" s="41">
        <v>0.1</v>
      </c>
      <c r="L242" s="41">
        <v>0.3</v>
      </c>
      <c r="M242" s="42">
        <v>3.4</v>
      </c>
    </row>
    <row r="243" spans="1:13" s="258" customFormat="1" ht="14.65" customHeight="1">
      <c r="A243" s="16"/>
      <c r="B243" s="17" t="s">
        <v>3</v>
      </c>
      <c r="C243" s="41">
        <v>0.1</v>
      </c>
      <c r="D243" s="22" t="s">
        <v>7</v>
      </c>
      <c r="E243" s="22" t="s">
        <v>7</v>
      </c>
      <c r="F243" s="22">
        <v>0</v>
      </c>
      <c r="G243" s="316" t="s">
        <v>7</v>
      </c>
      <c r="H243" s="41">
        <v>0</v>
      </c>
      <c r="I243" s="41">
        <v>0</v>
      </c>
      <c r="J243" s="41">
        <v>0</v>
      </c>
      <c r="K243" s="22">
        <v>0.1</v>
      </c>
      <c r="L243" s="316" t="s">
        <v>7</v>
      </c>
      <c r="M243" s="42">
        <v>3.4</v>
      </c>
    </row>
    <row r="244" spans="1:13" s="258" customFormat="1" ht="14.65" customHeight="1">
      <c r="A244" s="16"/>
      <c r="B244" s="17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2"/>
    </row>
    <row r="245" spans="1:13" s="258" customFormat="1" ht="14.65" customHeight="1">
      <c r="A245" s="29" t="s">
        <v>48</v>
      </c>
      <c r="B245" s="17" t="s">
        <v>1</v>
      </c>
      <c r="C245" s="41">
        <v>1.8</v>
      </c>
      <c r="D245" s="41">
        <v>1.1000000000000001</v>
      </c>
      <c r="E245" s="41">
        <v>0.2</v>
      </c>
      <c r="F245" s="41">
        <v>0.1</v>
      </c>
      <c r="G245" s="41">
        <v>0.2</v>
      </c>
      <c r="H245" s="41">
        <v>0.2</v>
      </c>
      <c r="I245" s="41">
        <v>1</v>
      </c>
      <c r="J245" s="41">
        <v>1.6</v>
      </c>
      <c r="K245" s="41">
        <v>2.2999999999999998</v>
      </c>
      <c r="L245" s="41">
        <v>7.2</v>
      </c>
      <c r="M245" s="42">
        <v>28.6</v>
      </c>
    </row>
    <row r="246" spans="1:13" s="258" customFormat="1" ht="14.65" customHeight="1">
      <c r="A246" s="29" t="s">
        <v>49</v>
      </c>
      <c r="B246" s="17" t="s">
        <v>2</v>
      </c>
      <c r="C246" s="41">
        <v>1.8</v>
      </c>
      <c r="D246" s="41">
        <v>1.3</v>
      </c>
      <c r="E246" s="41">
        <v>0.2</v>
      </c>
      <c r="F246" s="41">
        <v>0.2</v>
      </c>
      <c r="G246" s="41">
        <v>0.1</v>
      </c>
      <c r="H246" s="41">
        <v>0.3</v>
      </c>
      <c r="I246" s="41">
        <v>1.5</v>
      </c>
      <c r="J246" s="41">
        <v>2.5</v>
      </c>
      <c r="K246" s="41">
        <v>3.1</v>
      </c>
      <c r="L246" s="41">
        <v>9.6999999999999993</v>
      </c>
      <c r="M246" s="42">
        <v>24.4</v>
      </c>
    </row>
    <row r="247" spans="1:13" s="258" customFormat="1" ht="14.65" customHeight="1">
      <c r="A247" s="16" t="s">
        <v>5</v>
      </c>
      <c r="B247" s="17" t="s">
        <v>3</v>
      </c>
      <c r="C247" s="41">
        <v>1.7</v>
      </c>
      <c r="D247" s="41">
        <v>0.9</v>
      </c>
      <c r="E247" s="41">
        <v>0.1</v>
      </c>
      <c r="F247" s="41">
        <v>0</v>
      </c>
      <c r="G247" s="41">
        <v>0.2</v>
      </c>
      <c r="H247" s="41">
        <v>0.2</v>
      </c>
      <c r="I247" s="41">
        <v>0.4</v>
      </c>
      <c r="J247" s="41">
        <v>0.6</v>
      </c>
      <c r="K247" s="41">
        <v>1.7</v>
      </c>
      <c r="L247" s="41">
        <v>5.4</v>
      </c>
      <c r="M247" s="42">
        <v>30.3</v>
      </c>
    </row>
    <row r="248" spans="1:13" s="258" customFormat="1" ht="14.65" customHeight="1">
      <c r="A248" s="24" t="s">
        <v>5</v>
      </c>
      <c r="B248" s="17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2"/>
    </row>
    <row r="249" spans="1:13" s="258" customFormat="1" ht="14.65" customHeight="1">
      <c r="A249" s="28" t="s">
        <v>50</v>
      </c>
      <c r="B249" s="17" t="s">
        <v>1</v>
      </c>
      <c r="C249" s="41">
        <v>10.3</v>
      </c>
      <c r="D249" s="22" t="s">
        <v>7</v>
      </c>
      <c r="E249" s="22" t="s">
        <v>7</v>
      </c>
      <c r="F249" s="41">
        <v>0</v>
      </c>
      <c r="G249" s="41">
        <v>0.1</v>
      </c>
      <c r="H249" s="41">
        <v>0.6</v>
      </c>
      <c r="I249" s="41">
        <v>2.2000000000000002</v>
      </c>
      <c r="J249" s="41">
        <v>4.5</v>
      </c>
      <c r="K249" s="41">
        <v>7</v>
      </c>
      <c r="L249" s="41">
        <v>32.799999999999997</v>
      </c>
      <c r="M249" s="42">
        <v>296.2</v>
      </c>
    </row>
    <row r="250" spans="1:13" s="258" customFormat="1" ht="14.65" customHeight="1">
      <c r="A250" s="16" t="s">
        <v>5</v>
      </c>
      <c r="B250" s="17" t="s">
        <v>2</v>
      </c>
      <c r="C250" s="41">
        <v>8.5</v>
      </c>
      <c r="D250" s="22" t="s">
        <v>7</v>
      </c>
      <c r="E250" s="22" t="s">
        <v>7</v>
      </c>
      <c r="F250" s="41">
        <v>0</v>
      </c>
      <c r="G250" s="41">
        <v>0.2</v>
      </c>
      <c r="H250" s="41">
        <v>0.9</v>
      </c>
      <c r="I250" s="41">
        <v>3.4</v>
      </c>
      <c r="J250" s="41">
        <v>7.7</v>
      </c>
      <c r="K250" s="41">
        <v>11.3</v>
      </c>
      <c r="L250" s="41">
        <v>42.1</v>
      </c>
      <c r="M250" s="42">
        <v>266.39999999999998</v>
      </c>
    </row>
    <row r="251" spans="1:13" s="258" customFormat="1" ht="14.65" customHeight="1">
      <c r="A251" s="16"/>
      <c r="B251" s="17" t="s">
        <v>3</v>
      </c>
      <c r="C251" s="41">
        <v>12.1</v>
      </c>
      <c r="D251" s="22" t="s">
        <v>7</v>
      </c>
      <c r="E251" s="22" t="s">
        <v>7</v>
      </c>
      <c r="F251" s="316" t="s">
        <v>7</v>
      </c>
      <c r="G251" s="41">
        <v>0.1</v>
      </c>
      <c r="H251" s="41">
        <v>0.4</v>
      </c>
      <c r="I251" s="41">
        <v>0.9</v>
      </c>
      <c r="J251" s="41">
        <v>1.2</v>
      </c>
      <c r="K251" s="41">
        <v>2.9</v>
      </c>
      <c r="L251" s="41">
        <v>26</v>
      </c>
      <c r="M251" s="42">
        <v>308.60000000000002</v>
      </c>
    </row>
    <row r="252" spans="1:13" s="258" customFormat="1" ht="14.65" customHeight="1">
      <c r="A252" s="16" t="s">
        <v>5</v>
      </c>
      <c r="B252" s="17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2"/>
    </row>
    <row r="253" spans="1:13" s="258" customFormat="1" ht="14.65" customHeight="1">
      <c r="A253" s="29" t="s">
        <v>51</v>
      </c>
      <c r="B253" s="17" t="s">
        <v>1</v>
      </c>
      <c r="C253" s="41">
        <v>1.4</v>
      </c>
      <c r="D253" s="22" t="s">
        <v>7</v>
      </c>
      <c r="E253" s="22" t="s">
        <v>7</v>
      </c>
      <c r="F253" s="316" t="s">
        <v>7</v>
      </c>
      <c r="G253" s="41">
        <v>0</v>
      </c>
      <c r="H253" s="41">
        <v>0.5</v>
      </c>
      <c r="I253" s="41">
        <v>1.9</v>
      </c>
      <c r="J253" s="41">
        <v>3.6</v>
      </c>
      <c r="K253" s="41">
        <v>3.1</v>
      </c>
      <c r="L253" s="41">
        <v>2.8</v>
      </c>
      <c r="M253" s="42">
        <v>1.7</v>
      </c>
    </row>
    <row r="254" spans="1:13" s="258" customFormat="1" ht="14.65" customHeight="1">
      <c r="A254" s="29" t="s">
        <v>52</v>
      </c>
      <c r="B254" s="17" t="s">
        <v>2</v>
      </c>
      <c r="C254" s="41">
        <v>2.6</v>
      </c>
      <c r="D254" s="22" t="s">
        <v>7</v>
      </c>
      <c r="E254" s="22" t="s">
        <v>7</v>
      </c>
      <c r="F254" s="316" t="s">
        <v>7</v>
      </c>
      <c r="G254" s="22">
        <v>0.1</v>
      </c>
      <c r="H254" s="41">
        <v>0.7</v>
      </c>
      <c r="I254" s="41">
        <v>3.1</v>
      </c>
      <c r="J254" s="41">
        <v>6.6</v>
      </c>
      <c r="K254" s="41">
        <v>5.9</v>
      </c>
      <c r="L254" s="41">
        <v>6.2</v>
      </c>
      <c r="M254" s="42">
        <v>5.5</v>
      </c>
    </row>
    <row r="255" spans="1:13" s="258" customFormat="1" ht="14.65" customHeight="1">
      <c r="A255" s="16"/>
      <c r="B255" s="17" t="s">
        <v>3</v>
      </c>
      <c r="C255" s="41">
        <v>0.3</v>
      </c>
      <c r="D255" s="22" t="s">
        <v>7</v>
      </c>
      <c r="E255" s="22" t="s">
        <v>7</v>
      </c>
      <c r="F255" s="22" t="s">
        <v>7</v>
      </c>
      <c r="G255" s="41">
        <v>0</v>
      </c>
      <c r="H255" s="41">
        <v>0.3</v>
      </c>
      <c r="I255" s="41">
        <v>0.6</v>
      </c>
      <c r="J255" s="41">
        <v>0.6</v>
      </c>
      <c r="K255" s="41">
        <v>0.5</v>
      </c>
      <c r="L255" s="41">
        <v>0.3</v>
      </c>
      <c r="M255" s="42">
        <v>0.1</v>
      </c>
    </row>
    <row r="256" spans="1:13" s="258" customFormat="1" ht="14.65" customHeight="1">
      <c r="A256" s="16"/>
      <c r="B256" s="17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2"/>
    </row>
    <row r="257" spans="1:13" s="258" customFormat="1" ht="14.65" customHeight="1">
      <c r="A257" s="29" t="s">
        <v>53</v>
      </c>
      <c r="B257" s="17" t="s">
        <v>1</v>
      </c>
      <c r="C257" s="41">
        <v>8.8000000000000007</v>
      </c>
      <c r="D257" s="22" t="s">
        <v>7</v>
      </c>
      <c r="E257" s="22" t="s">
        <v>7</v>
      </c>
      <c r="F257" s="41">
        <v>0</v>
      </c>
      <c r="G257" s="41">
        <v>0.1</v>
      </c>
      <c r="H257" s="41">
        <v>0.1</v>
      </c>
      <c r="I257" s="41">
        <v>0.3</v>
      </c>
      <c r="J257" s="41">
        <v>0.9</v>
      </c>
      <c r="K257" s="41">
        <v>3.8</v>
      </c>
      <c r="L257" s="41">
        <v>30</v>
      </c>
      <c r="M257" s="42">
        <v>294.5</v>
      </c>
    </row>
    <row r="258" spans="1:13" s="258" customFormat="1" ht="14.65" customHeight="1">
      <c r="A258" s="16"/>
      <c r="B258" s="17" t="s">
        <v>2</v>
      </c>
      <c r="C258" s="41">
        <v>5.9</v>
      </c>
      <c r="D258" s="22" t="s">
        <v>7</v>
      </c>
      <c r="E258" s="22" t="s">
        <v>7</v>
      </c>
      <c r="F258" s="41">
        <v>0</v>
      </c>
      <c r="G258" s="41">
        <v>0.1</v>
      </c>
      <c r="H258" s="41">
        <v>0.2</v>
      </c>
      <c r="I258" s="41">
        <v>0.3</v>
      </c>
      <c r="J258" s="41">
        <v>1.1000000000000001</v>
      </c>
      <c r="K258" s="41">
        <v>5.4</v>
      </c>
      <c r="L258" s="41">
        <v>35.9</v>
      </c>
      <c r="M258" s="42">
        <v>260.89999999999998</v>
      </c>
    </row>
    <row r="259" spans="1:13" s="258" customFormat="1" ht="14.65" customHeight="1">
      <c r="A259" s="16"/>
      <c r="B259" s="17" t="s">
        <v>3</v>
      </c>
      <c r="C259" s="41">
        <v>11.8</v>
      </c>
      <c r="D259" s="22" t="s">
        <v>7</v>
      </c>
      <c r="E259" s="22" t="s">
        <v>7</v>
      </c>
      <c r="F259" s="316" t="s">
        <v>7</v>
      </c>
      <c r="G259" s="41">
        <v>0.1</v>
      </c>
      <c r="H259" s="41">
        <v>0.1</v>
      </c>
      <c r="I259" s="41">
        <v>0.3</v>
      </c>
      <c r="J259" s="41">
        <v>0.6</v>
      </c>
      <c r="K259" s="41">
        <v>2.4</v>
      </c>
      <c r="L259" s="41">
        <v>25.6</v>
      </c>
      <c r="M259" s="42">
        <v>308.5</v>
      </c>
    </row>
    <row r="260" spans="1:13" s="258" customFormat="1" ht="14.65" customHeight="1">
      <c r="A260" s="16"/>
      <c r="B260" s="17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2"/>
    </row>
    <row r="261" spans="1:13" s="258" customFormat="1" ht="14.65" customHeight="1">
      <c r="A261" s="47" t="s">
        <v>273</v>
      </c>
      <c r="B261" s="17" t="s">
        <v>1</v>
      </c>
      <c r="C261" s="41">
        <v>19.399999999999999</v>
      </c>
      <c r="D261" s="41">
        <v>3.6</v>
      </c>
      <c r="E261" s="41">
        <v>2.2000000000000002</v>
      </c>
      <c r="F261" s="41">
        <v>1.3</v>
      </c>
      <c r="G261" s="41">
        <v>1.5</v>
      </c>
      <c r="H261" s="41">
        <v>1.4</v>
      </c>
      <c r="I261" s="41">
        <v>2.2999999999999998</v>
      </c>
      <c r="J261" s="41">
        <v>6.4</v>
      </c>
      <c r="K261" s="41">
        <v>17.8</v>
      </c>
      <c r="L261" s="41">
        <v>87.1</v>
      </c>
      <c r="M261" s="42">
        <v>477.9</v>
      </c>
    </row>
    <row r="262" spans="1:13" s="258" customFormat="1" ht="14.65" customHeight="1">
      <c r="A262" s="16" t="s">
        <v>5</v>
      </c>
      <c r="B262" s="17" t="s">
        <v>2</v>
      </c>
      <c r="C262" s="41">
        <v>16.3</v>
      </c>
      <c r="D262" s="41">
        <v>3.1</v>
      </c>
      <c r="E262" s="41">
        <v>2.6</v>
      </c>
      <c r="F262" s="41">
        <v>1.8</v>
      </c>
      <c r="G262" s="41">
        <v>2.1</v>
      </c>
      <c r="H262" s="41">
        <v>1.6</v>
      </c>
      <c r="I262" s="41">
        <v>3.1</v>
      </c>
      <c r="J262" s="41">
        <v>8.8000000000000007</v>
      </c>
      <c r="K262" s="41">
        <v>22.1</v>
      </c>
      <c r="L262" s="41">
        <v>102.9</v>
      </c>
      <c r="M262" s="42">
        <v>492.7</v>
      </c>
    </row>
    <row r="263" spans="1:13" s="258" customFormat="1" ht="14.65" customHeight="1">
      <c r="A263" s="16"/>
      <c r="B263" s="17" t="s">
        <v>3</v>
      </c>
      <c r="C263" s="41">
        <v>22.5</v>
      </c>
      <c r="D263" s="41">
        <v>4.2</v>
      </c>
      <c r="E263" s="41">
        <v>1.8</v>
      </c>
      <c r="F263" s="41">
        <v>0.7</v>
      </c>
      <c r="G263" s="41">
        <v>0.9</v>
      </c>
      <c r="H263" s="41">
        <v>1.1000000000000001</v>
      </c>
      <c r="I263" s="41">
        <v>1.4</v>
      </c>
      <c r="J263" s="41">
        <v>4</v>
      </c>
      <c r="K263" s="41">
        <v>13.9</v>
      </c>
      <c r="L263" s="41">
        <v>75.7</v>
      </c>
      <c r="M263" s="42">
        <v>471.7</v>
      </c>
    </row>
    <row r="264" spans="1:13" s="258" customFormat="1" ht="14.65" customHeight="1">
      <c r="A264" s="16"/>
      <c r="B264" s="17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2"/>
    </row>
    <row r="265" spans="1:13" s="258" customFormat="1" ht="14.65" customHeight="1">
      <c r="A265" s="29" t="s">
        <v>55</v>
      </c>
      <c r="B265" s="17" t="s">
        <v>1</v>
      </c>
      <c r="C265" s="41">
        <v>0.1</v>
      </c>
      <c r="D265" s="41">
        <v>0.7</v>
      </c>
      <c r="E265" s="41">
        <v>0</v>
      </c>
      <c r="F265" s="41">
        <v>0</v>
      </c>
      <c r="G265" s="41">
        <v>0</v>
      </c>
      <c r="H265" s="316" t="s">
        <v>7</v>
      </c>
      <c r="I265" s="41">
        <v>0</v>
      </c>
      <c r="J265" s="41">
        <v>0.1</v>
      </c>
      <c r="K265" s="41">
        <v>0.2</v>
      </c>
      <c r="L265" s="41">
        <v>0.4</v>
      </c>
      <c r="M265" s="42">
        <v>1.5</v>
      </c>
    </row>
    <row r="266" spans="1:13" s="258" customFormat="1" ht="14.65" customHeight="1">
      <c r="A266" s="16" t="s">
        <v>5</v>
      </c>
      <c r="B266" s="17" t="s">
        <v>2</v>
      </c>
      <c r="C266" s="41">
        <v>0.1</v>
      </c>
      <c r="D266" s="41">
        <v>0.4</v>
      </c>
      <c r="E266" s="22" t="s">
        <v>7</v>
      </c>
      <c r="F266" s="22">
        <v>0.1</v>
      </c>
      <c r="G266" s="41">
        <v>0</v>
      </c>
      <c r="H266" s="316" t="s">
        <v>7</v>
      </c>
      <c r="I266" s="41">
        <v>0.1</v>
      </c>
      <c r="J266" s="41">
        <v>0.1</v>
      </c>
      <c r="K266" s="41">
        <v>0.2</v>
      </c>
      <c r="L266" s="41">
        <v>0.3</v>
      </c>
      <c r="M266" s="42">
        <v>2.1</v>
      </c>
    </row>
    <row r="267" spans="1:13" s="258" customFormat="1" ht="14.65" customHeight="1">
      <c r="A267" s="16"/>
      <c r="B267" s="17" t="s">
        <v>3</v>
      </c>
      <c r="C267" s="41">
        <v>0.1</v>
      </c>
      <c r="D267" s="41">
        <v>0.9</v>
      </c>
      <c r="E267" s="41">
        <v>0</v>
      </c>
      <c r="F267" s="316" t="s">
        <v>7</v>
      </c>
      <c r="G267" s="22" t="s">
        <v>7</v>
      </c>
      <c r="H267" s="316" t="s">
        <v>7</v>
      </c>
      <c r="I267" s="22">
        <v>0</v>
      </c>
      <c r="J267" s="41">
        <v>0.1</v>
      </c>
      <c r="K267" s="41">
        <v>0.2</v>
      </c>
      <c r="L267" s="41">
        <v>0.5</v>
      </c>
      <c r="M267" s="42">
        <v>1.3</v>
      </c>
    </row>
    <row r="268" spans="1:13" s="258" customFormat="1" ht="14.65" customHeight="1">
      <c r="A268" s="16"/>
      <c r="B268" s="17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2"/>
    </row>
    <row r="269" spans="1:13" s="258" customFormat="1" ht="14.65" customHeight="1">
      <c r="A269" s="29" t="s">
        <v>274</v>
      </c>
      <c r="B269" s="17" t="s">
        <v>1</v>
      </c>
      <c r="C269" s="41">
        <v>8.5</v>
      </c>
      <c r="D269" s="22" t="s">
        <v>7</v>
      </c>
      <c r="E269" s="22" t="s">
        <v>7</v>
      </c>
      <c r="F269" s="22" t="s">
        <v>7</v>
      </c>
      <c r="G269" s="22" t="s">
        <v>7</v>
      </c>
      <c r="H269" s="22" t="s">
        <v>7</v>
      </c>
      <c r="I269" s="22">
        <v>0</v>
      </c>
      <c r="J269" s="41">
        <v>0.2</v>
      </c>
      <c r="K269" s="41">
        <v>2</v>
      </c>
      <c r="L269" s="41">
        <v>24.3</v>
      </c>
      <c r="M269" s="42">
        <v>312.3</v>
      </c>
    </row>
    <row r="270" spans="1:13" s="258" customFormat="1" ht="14.65" customHeight="1">
      <c r="A270" s="24"/>
      <c r="B270" s="17" t="s">
        <v>2</v>
      </c>
      <c r="C270" s="41">
        <v>5.2</v>
      </c>
      <c r="D270" s="22" t="s">
        <v>7</v>
      </c>
      <c r="E270" s="22" t="s">
        <v>7</v>
      </c>
      <c r="F270" s="22" t="s">
        <v>7</v>
      </c>
      <c r="G270" s="22" t="s">
        <v>7</v>
      </c>
      <c r="H270" s="22" t="s">
        <v>7</v>
      </c>
      <c r="I270" s="22">
        <v>0.1</v>
      </c>
      <c r="J270" s="41">
        <v>0.3</v>
      </c>
      <c r="K270" s="41">
        <v>2.4</v>
      </c>
      <c r="L270" s="41">
        <v>27</v>
      </c>
      <c r="M270" s="42">
        <v>274.89999999999998</v>
      </c>
    </row>
    <row r="271" spans="1:13" s="258" customFormat="1" ht="14.65" customHeight="1">
      <c r="A271" s="24"/>
      <c r="B271" s="17" t="s">
        <v>3</v>
      </c>
      <c r="C271" s="41">
        <v>11.9</v>
      </c>
      <c r="D271" s="22" t="s">
        <v>7</v>
      </c>
      <c r="E271" s="22" t="s">
        <v>7</v>
      </c>
      <c r="F271" s="22" t="s">
        <v>7</v>
      </c>
      <c r="G271" s="22" t="s">
        <v>7</v>
      </c>
      <c r="H271" s="22" t="s">
        <v>7</v>
      </c>
      <c r="I271" s="22" t="s">
        <v>7</v>
      </c>
      <c r="J271" s="41">
        <v>0.1</v>
      </c>
      <c r="K271" s="41">
        <v>1.6</v>
      </c>
      <c r="L271" s="41">
        <v>22.4</v>
      </c>
      <c r="M271" s="42">
        <v>327.9</v>
      </c>
    </row>
    <row r="272" spans="1:13" s="258" customFormat="1" ht="14.65" customHeight="1">
      <c r="A272" s="16"/>
      <c r="B272" s="17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2"/>
    </row>
    <row r="273" spans="1:14" ht="14.65" customHeight="1">
      <c r="A273" s="29" t="s">
        <v>275</v>
      </c>
      <c r="B273" s="17" t="s">
        <v>1</v>
      </c>
      <c r="C273" s="41">
        <v>10.8</v>
      </c>
      <c r="D273" s="41">
        <v>2.9</v>
      </c>
      <c r="E273" s="41">
        <v>2.2000000000000002</v>
      </c>
      <c r="F273" s="41">
        <v>1.2</v>
      </c>
      <c r="G273" s="41">
        <v>1.5</v>
      </c>
      <c r="H273" s="41">
        <v>1.4</v>
      </c>
      <c r="I273" s="41">
        <v>2.2000000000000002</v>
      </c>
      <c r="J273" s="41">
        <v>6.2</v>
      </c>
      <c r="K273" s="41">
        <v>15.7</v>
      </c>
      <c r="L273" s="41">
        <v>62.3</v>
      </c>
      <c r="M273" s="42">
        <v>164</v>
      </c>
    </row>
    <row r="274" spans="1:14" ht="14.65" customHeight="1">
      <c r="A274" s="16" t="s">
        <v>5</v>
      </c>
      <c r="B274" s="17" t="s">
        <v>2</v>
      </c>
      <c r="C274" s="41">
        <v>11</v>
      </c>
      <c r="D274" s="41">
        <v>2.6</v>
      </c>
      <c r="E274" s="41">
        <v>2.6</v>
      </c>
      <c r="F274" s="41">
        <v>1.7</v>
      </c>
      <c r="G274" s="41">
        <v>2.1</v>
      </c>
      <c r="H274" s="41">
        <v>1.6</v>
      </c>
      <c r="I274" s="41">
        <v>3</v>
      </c>
      <c r="J274" s="41">
        <v>8.5</v>
      </c>
      <c r="K274" s="41">
        <v>19.399999999999999</v>
      </c>
      <c r="L274" s="41">
        <v>75.599999999999994</v>
      </c>
      <c r="M274" s="42">
        <v>215.6</v>
      </c>
    </row>
    <row r="275" spans="1:14" ht="14.65" customHeight="1">
      <c r="A275" s="16"/>
      <c r="B275" s="17" t="s">
        <v>3</v>
      </c>
      <c r="C275" s="41">
        <v>10.5</v>
      </c>
      <c r="D275" s="41">
        <v>3.2</v>
      </c>
      <c r="E275" s="41">
        <v>1.8</v>
      </c>
      <c r="F275" s="41">
        <v>0.7</v>
      </c>
      <c r="G275" s="41">
        <v>0.9</v>
      </c>
      <c r="H275" s="41">
        <v>1.1000000000000001</v>
      </c>
      <c r="I275" s="41">
        <v>1.4</v>
      </c>
      <c r="J275" s="41">
        <v>3.9</v>
      </c>
      <c r="K275" s="41">
        <v>12.1</v>
      </c>
      <c r="L275" s="41">
        <v>52.8</v>
      </c>
      <c r="M275" s="42">
        <v>142.6</v>
      </c>
    </row>
    <row r="276" spans="1:14" ht="14.65" customHeight="1">
      <c r="A276" s="16"/>
      <c r="B276" s="17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2"/>
    </row>
    <row r="277" spans="1:14" ht="14.65" customHeight="1">
      <c r="A277" s="28" t="s">
        <v>276</v>
      </c>
      <c r="B277" s="17" t="s">
        <v>1</v>
      </c>
      <c r="C277" s="41">
        <v>0</v>
      </c>
      <c r="D277" s="22" t="s">
        <v>7</v>
      </c>
      <c r="E277" s="22" t="s">
        <v>7</v>
      </c>
      <c r="F277" s="22" t="s">
        <v>7</v>
      </c>
      <c r="G277" s="22" t="s">
        <v>7</v>
      </c>
      <c r="H277" s="22" t="s">
        <v>7</v>
      </c>
      <c r="I277" s="22" t="s">
        <v>7</v>
      </c>
      <c r="J277" s="22" t="s">
        <v>7</v>
      </c>
      <c r="K277" s="22" t="s">
        <v>7</v>
      </c>
      <c r="L277" s="22">
        <v>0</v>
      </c>
      <c r="M277" s="317" t="s">
        <v>7</v>
      </c>
    </row>
    <row r="278" spans="1:14" ht="14.65" customHeight="1">
      <c r="A278" s="24" t="s">
        <v>5</v>
      </c>
      <c r="B278" s="17" t="s">
        <v>2</v>
      </c>
      <c r="C278" s="316" t="s">
        <v>7</v>
      </c>
      <c r="D278" s="22" t="s">
        <v>7</v>
      </c>
      <c r="E278" s="22" t="s">
        <v>7</v>
      </c>
      <c r="F278" s="22" t="s">
        <v>7</v>
      </c>
      <c r="G278" s="22" t="s">
        <v>7</v>
      </c>
      <c r="H278" s="22" t="s">
        <v>7</v>
      </c>
      <c r="I278" s="22" t="s">
        <v>7</v>
      </c>
      <c r="J278" s="22" t="s">
        <v>7</v>
      </c>
      <c r="K278" s="22" t="s">
        <v>7</v>
      </c>
      <c r="L278" s="22" t="s">
        <v>7</v>
      </c>
      <c r="M278" s="317" t="s">
        <v>7</v>
      </c>
    </row>
    <row r="279" spans="1:14" ht="14.65" customHeight="1">
      <c r="A279" s="24" t="s">
        <v>5</v>
      </c>
      <c r="B279" s="17" t="s">
        <v>3</v>
      </c>
      <c r="C279" s="22">
        <v>0</v>
      </c>
      <c r="D279" s="22" t="s">
        <v>7</v>
      </c>
      <c r="E279" s="22" t="s">
        <v>7</v>
      </c>
      <c r="F279" s="22" t="s">
        <v>7</v>
      </c>
      <c r="G279" s="22" t="s">
        <v>7</v>
      </c>
      <c r="H279" s="22" t="s">
        <v>7</v>
      </c>
      <c r="I279" s="22" t="s">
        <v>7</v>
      </c>
      <c r="J279" s="22" t="s">
        <v>7</v>
      </c>
      <c r="K279" s="22" t="s">
        <v>7</v>
      </c>
      <c r="L279" s="22">
        <v>0.1</v>
      </c>
      <c r="M279" s="23" t="s">
        <v>7</v>
      </c>
    </row>
    <row r="280" spans="1:14" ht="14.65" customHeight="1">
      <c r="A280" s="16"/>
      <c r="B280" s="17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2"/>
    </row>
    <row r="281" spans="1:14" ht="14.65" customHeight="1">
      <c r="A281" s="50" t="s">
        <v>277</v>
      </c>
      <c r="B281" s="17" t="s">
        <v>1</v>
      </c>
      <c r="C281" s="41">
        <v>0</v>
      </c>
      <c r="D281" s="22" t="s">
        <v>7</v>
      </c>
      <c r="E281" s="316" t="s">
        <v>7</v>
      </c>
      <c r="F281" s="22" t="s">
        <v>7</v>
      </c>
      <c r="G281" s="22" t="s">
        <v>7</v>
      </c>
      <c r="H281" s="22" t="s">
        <v>7</v>
      </c>
      <c r="I281" s="22" t="s">
        <v>7</v>
      </c>
      <c r="J281" s="41">
        <v>0</v>
      </c>
      <c r="K281" s="316" t="s">
        <v>7</v>
      </c>
      <c r="L281" s="316" t="s">
        <v>7</v>
      </c>
      <c r="M281" s="42">
        <v>0.1</v>
      </c>
    </row>
    <row r="282" spans="1:14" ht="14.65" customHeight="1">
      <c r="A282" s="24" t="s">
        <v>5</v>
      </c>
      <c r="B282" s="17" t="s">
        <v>2</v>
      </c>
      <c r="C282" s="41">
        <v>0</v>
      </c>
      <c r="D282" s="22" t="s">
        <v>7</v>
      </c>
      <c r="E282" s="22" t="s">
        <v>7</v>
      </c>
      <c r="F282" s="22" t="s">
        <v>7</v>
      </c>
      <c r="G282" s="22" t="s">
        <v>7</v>
      </c>
      <c r="H282" s="22" t="s">
        <v>7</v>
      </c>
      <c r="I282" s="22" t="s">
        <v>7</v>
      </c>
      <c r="J282" s="41">
        <v>0</v>
      </c>
      <c r="K282" s="22" t="s">
        <v>7</v>
      </c>
      <c r="L282" s="316" t="s">
        <v>7</v>
      </c>
      <c r="M282" s="317" t="s">
        <v>7</v>
      </c>
    </row>
    <row r="283" spans="1:14" ht="14.65" customHeight="1">
      <c r="A283" s="24" t="s">
        <v>5</v>
      </c>
      <c r="B283" s="17" t="s">
        <v>3</v>
      </c>
      <c r="C283" s="41">
        <v>0</v>
      </c>
      <c r="D283" s="22" t="s">
        <v>7</v>
      </c>
      <c r="E283" s="316" t="s">
        <v>7</v>
      </c>
      <c r="F283" s="22" t="s">
        <v>7</v>
      </c>
      <c r="G283" s="22" t="s">
        <v>7</v>
      </c>
      <c r="H283" s="22" t="s">
        <v>7</v>
      </c>
      <c r="I283" s="22" t="s">
        <v>7</v>
      </c>
      <c r="J283" s="22" t="s">
        <v>7</v>
      </c>
      <c r="K283" s="316" t="s">
        <v>7</v>
      </c>
      <c r="L283" s="22" t="s">
        <v>7</v>
      </c>
      <c r="M283" s="42">
        <v>0.1</v>
      </c>
    </row>
    <row r="284" spans="1:14">
      <c r="A284" s="30"/>
      <c r="B284" s="31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9"/>
    </row>
    <row r="285" spans="1:14">
      <c r="A285" s="52" t="s">
        <v>5</v>
      </c>
      <c r="B285" s="52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</row>
    <row r="286" spans="1:14" ht="24.95" customHeight="1">
      <c r="A286" s="37"/>
      <c r="B286" s="37"/>
    </row>
    <row r="287" spans="1:14" ht="15" customHeight="1">
      <c r="A287" s="7"/>
      <c r="B287" s="7"/>
      <c r="C287" s="8"/>
      <c r="D287" s="8"/>
      <c r="E287" s="8"/>
      <c r="F287" s="8"/>
      <c r="G287" s="8"/>
      <c r="H287" s="8"/>
      <c r="I287" s="8"/>
      <c r="J287" s="8"/>
      <c r="K287" s="8"/>
      <c r="L287" s="38"/>
      <c r="M287" s="10" t="s">
        <v>333</v>
      </c>
      <c r="N287" s="7"/>
    </row>
    <row r="288" spans="1:14" ht="30" customHeight="1">
      <c r="A288" s="11" t="s">
        <v>312</v>
      </c>
      <c r="B288" s="12"/>
      <c r="C288" s="13" t="s">
        <v>0</v>
      </c>
      <c r="D288" s="13" t="s">
        <v>340</v>
      </c>
      <c r="E288" s="13" t="s">
        <v>339</v>
      </c>
      <c r="F288" s="13" t="s">
        <v>341</v>
      </c>
      <c r="G288" s="13" t="s">
        <v>342</v>
      </c>
      <c r="H288" s="13" t="s">
        <v>343</v>
      </c>
      <c r="I288" s="13" t="s">
        <v>344</v>
      </c>
      <c r="J288" s="13" t="s">
        <v>345</v>
      </c>
      <c r="K288" s="13" t="s">
        <v>346</v>
      </c>
      <c r="L288" s="14" t="s">
        <v>347</v>
      </c>
      <c r="M288" s="14" t="s">
        <v>348</v>
      </c>
      <c r="N288" s="15"/>
    </row>
    <row r="289" spans="1:13" s="258" customFormat="1">
      <c r="A289" s="16"/>
      <c r="B289" s="17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46"/>
    </row>
    <row r="290" spans="1:13" s="258" customFormat="1" ht="13.7" customHeight="1">
      <c r="A290" s="50" t="s">
        <v>278</v>
      </c>
      <c r="B290" s="17" t="s">
        <v>1</v>
      </c>
      <c r="C290" s="41">
        <v>113.1</v>
      </c>
      <c r="D290" s="41">
        <v>5.6</v>
      </c>
      <c r="E290" s="41">
        <v>0.7</v>
      </c>
      <c r="F290" s="41">
        <v>1.1000000000000001</v>
      </c>
      <c r="G290" s="41">
        <v>2.2999999999999998</v>
      </c>
      <c r="H290" s="41">
        <v>7.3</v>
      </c>
      <c r="I290" s="41">
        <v>23.4</v>
      </c>
      <c r="J290" s="41">
        <v>55.4</v>
      </c>
      <c r="K290" s="41">
        <v>139.80000000000001</v>
      </c>
      <c r="L290" s="41">
        <v>571.20000000000005</v>
      </c>
      <c r="M290" s="42">
        <v>2398.6999999999998</v>
      </c>
    </row>
    <row r="291" spans="1:13" s="258" customFormat="1" ht="13.7" customHeight="1">
      <c r="A291" s="24" t="s">
        <v>5</v>
      </c>
      <c r="B291" s="17" t="s">
        <v>2</v>
      </c>
      <c r="C291" s="41">
        <v>107.2</v>
      </c>
      <c r="D291" s="41">
        <v>4.8</v>
      </c>
      <c r="E291" s="41">
        <v>0.9</v>
      </c>
      <c r="F291" s="41">
        <v>1.4</v>
      </c>
      <c r="G291" s="41">
        <v>3.3</v>
      </c>
      <c r="H291" s="41">
        <v>10.7</v>
      </c>
      <c r="I291" s="41">
        <v>35.5</v>
      </c>
      <c r="J291" s="41">
        <v>85.1</v>
      </c>
      <c r="K291" s="41">
        <v>203.1</v>
      </c>
      <c r="L291" s="41">
        <v>722.9</v>
      </c>
      <c r="M291" s="42">
        <v>2505.6</v>
      </c>
    </row>
    <row r="292" spans="1:13" s="258" customFormat="1" ht="13.7" customHeight="1">
      <c r="A292" s="24" t="s">
        <v>5</v>
      </c>
      <c r="B292" s="17" t="s">
        <v>3</v>
      </c>
      <c r="C292" s="41">
        <v>119</v>
      </c>
      <c r="D292" s="41">
        <v>6.5</v>
      </c>
      <c r="E292" s="41">
        <v>0.5</v>
      </c>
      <c r="F292" s="41">
        <v>0.8</v>
      </c>
      <c r="G292" s="41">
        <v>1.3</v>
      </c>
      <c r="H292" s="41">
        <v>3.8</v>
      </c>
      <c r="I292" s="41">
        <v>10.9</v>
      </c>
      <c r="J292" s="41">
        <v>25.5</v>
      </c>
      <c r="K292" s="41">
        <v>80.8</v>
      </c>
      <c r="L292" s="41">
        <v>461.2</v>
      </c>
      <c r="M292" s="42">
        <v>2354.3000000000002</v>
      </c>
    </row>
    <row r="293" spans="1:13" s="258" customFormat="1" ht="13.7" customHeight="1">
      <c r="A293" s="24"/>
      <c r="B293" s="17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2"/>
    </row>
    <row r="294" spans="1:13" s="258" customFormat="1" ht="13.7" customHeight="1">
      <c r="A294" s="29" t="s">
        <v>58</v>
      </c>
      <c r="B294" s="17" t="s">
        <v>1</v>
      </c>
      <c r="C294" s="41">
        <v>0.3</v>
      </c>
      <c r="D294" s="22" t="s">
        <v>7</v>
      </c>
      <c r="E294" s="22" t="s">
        <v>7</v>
      </c>
      <c r="F294" s="22" t="s">
        <v>7</v>
      </c>
      <c r="G294" s="316" t="s">
        <v>7</v>
      </c>
      <c r="H294" s="41">
        <v>0</v>
      </c>
      <c r="I294" s="41">
        <v>0.1</v>
      </c>
      <c r="J294" s="41">
        <v>0.3</v>
      </c>
      <c r="K294" s="41">
        <v>0.7</v>
      </c>
      <c r="L294" s="41">
        <v>2.1</v>
      </c>
      <c r="M294" s="42">
        <v>5</v>
      </c>
    </row>
    <row r="295" spans="1:13" s="258" customFormat="1" ht="13.7" customHeight="1">
      <c r="A295" s="29" t="s">
        <v>59</v>
      </c>
      <c r="B295" s="17" t="s">
        <v>2</v>
      </c>
      <c r="C295" s="41">
        <v>0.2</v>
      </c>
      <c r="D295" s="22" t="s">
        <v>7</v>
      </c>
      <c r="E295" s="22" t="s">
        <v>7</v>
      </c>
      <c r="F295" s="22" t="s">
        <v>7</v>
      </c>
      <c r="G295" s="316" t="s">
        <v>7</v>
      </c>
      <c r="H295" s="41">
        <v>0</v>
      </c>
      <c r="I295" s="41">
        <v>0.1</v>
      </c>
      <c r="J295" s="41">
        <v>0.2</v>
      </c>
      <c r="K295" s="41">
        <v>0.8</v>
      </c>
      <c r="L295" s="41">
        <v>1.1000000000000001</v>
      </c>
      <c r="M295" s="42">
        <v>3.1</v>
      </c>
    </row>
    <row r="296" spans="1:13" s="258" customFormat="1" ht="13.7" customHeight="1">
      <c r="A296" s="16" t="s">
        <v>5</v>
      </c>
      <c r="B296" s="17" t="s">
        <v>3</v>
      </c>
      <c r="C296" s="41">
        <v>0.5</v>
      </c>
      <c r="D296" s="22" t="s">
        <v>7</v>
      </c>
      <c r="E296" s="22" t="s">
        <v>7</v>
      </c>
      <c r="F296" s="22" t="s">
        <v>7</v>
      </c>
      <c r="G296" s="22" t="s">
        <v>7</v>
      </c>
      <c r="H296" s="316" t="s">
        <v>7</v>
      </c>
      <c r="I296" s="41">
        <v>0</v>
      </c>
      <c r="J296" s="41">
        <v>0.3</v>
      </c>
      <c r="K296" s="41">
        <v>0.6</v>
      </c>
      <c r="L296" s="41">
        <v>2.8</v>
      </c>
      <c r="M296" s="42">
        <v>5.8</v>
      </c>
    </row>
    <row r="297" spans="1:13" s="258" customFormat="1" ht="13.7" customHeight="1">
      <c r="A297" s="16"/>
      <c r="B297" s="17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2"/>
    </row>
    <row r="298" spans="1:13" s="258" customFormat="1" ht="13.7" customHeight="1">
      <c r="A298" s="29" t="s">
        <v>60</v>
      </c>
      <c r="B298" s="17" t="s">
        <v>1</v>
      </c>
      <c r="C298" s="41">
        <v>9.4</v>
      </c>
      <c r="D298" s="22" t="s">
        <v>7</v>
      </c>
      <c r="E298" s="22" t="s">
        <v>7</v>
      </c>
      <c r="F298" s="22" t="s">
        <v>7</v>
      </c>
      <c r="G298" s="316" t="s">
        <v>7</v>
      </c>
      <c r="H298" s="41">
        <v>0.1</v>
      </c>
      <c r="I298" s="41">
        <v>0.4</v>
      </c>
      <c r="J298" s="41">
        <v>1.4</v>
      </c>
      <c r="K298" s="41">
        <v>5.9</v>
      </c>
      <c r="L298" s="41">
        <v>34.9</v>
      </c>
      <c r="M298" s="42">
        <v>293.8</v>
      </c>
    </row>
    <row r="299" spans="1:13" s="258" customFormat="1" ht="13.7" customHeight="1">
      <c r="A299" s="24" t="s">
        <v>5</v>
      </c>
      <c r="B299" s="17" t="s">
        <v>2</v>
      </c>
      <c r="C299" s="41">
        <v>5.9</v>
      </c>
      <c r="D299" s="22" t="s">
        <v>7</v>
      </c>
      <c r="E299" s="22" t="s">
        <v>7</v>
      </c>
      <c r="F299" s="22" t="s">
        <v>7</v>
      </c>
      <c r="G299" s="316" t="s">
        <v>7</v>
      </c>
      <c r="H299" s="41">
        <v>0.1</v>
      </c>
      <c r="I299" s="41">
        <v>0.7</v>
      </c>
      <c r="J299" s="41">
        <v>2.2000000000000002</v>
      </c>
      <c r="K299" s="41">
        <v>8.5</v>
      </c>
      <c r="L299" s="41">
        <v>37.299999999999997</v>
      </c>
      <c r="M299" s="42">
        <v>221.5</v>
      </c>
    </row>
    <row r="300" spans="1:13" s="258" customFormat="1" ht="13.7" customHeight="1">
      <c r="A300" s="16" t="s">
        <v>5</v>
      </c>
      <c r="B300" s="17" t="s">
        <v>3</v>
      </c>
      <c r="C300" s="41">
        <v>12.8</v>
      </c>
      <c r="D300" s="22" t="s">
        <v>7</v>
      </c>
      <c r="E300" s="22" t="s">
        <v>7</v>
      </c>
      <c r="F300" s="22" t="s">
        <v>7</v>
      </c>
      <c r="G300" s="22" t="s">
        <v>7</v>
      </c>
      <c r="H300" s="41">
        <v>0</v>
      </c>
      <c r="I300" s="41">
        <v>0.1</v>
      </c>
      <c r="J300" s="41">
        <v>0.7</v>
      </c>
      <c r="K300" s="41">
        <v>3.4</v>
      </c>
      <c r="L300" s="41">
        <v>33.1</v>
      </c>
      <c r="M300" s="42">
        <v>323.8</v>
      </c>
    </row>
    <row r="301" spans="1:13" s="258" customFormat="1" ht="13.7" customHeight="1">
      <c r="A301" s="16" t="s">
        <v>5</v>
      </c>
      <c r="B301" s="17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2"/>
    </row>
    <row r="302" spans="1:13" s="258" customFormat="1" ht="13.7" customHeight="1">
      <c r="A302" s="29" t="s">
        <v>61</v>
      </c>
      <c r="B302" s="17" t="s">
        <v>1</v>
      </c>
      <c r="C302" s="41">
        <v>26.8</v>
      </c>
      <c r="D302" s="22" t="s">
        <v>7</v>
      </c>
      <c r="E302" s="316" t="s">
        <v>7</v>
      </c>
      <c r="F302" s="41">
        <v>0</v>
      </c>
      <c r="G302" s="41">
        <v>0.3</v>
      </c>
      <c r="H302" s="41">
        <v>1.6</v>
      </c>
      <c r="I302" s="41">
        <v>6</v>
      </c>
      <c r="J302" s="41">
        <v>16.399999999999999</v>
      </c>
      <c r="K302" s="41">
        <v>37.799999999999997</v>
      </c>
      <c r="L302" s="41">
        <v>135.80000000000001</v>
      </c>
      <c r="M302" s="42">
        <v>529.1</v>
      </c>
    </row>
    <row r="303" spans="1:13" s="258" customFormat="1" ht="13.7" customHeight="1">
      <c r="A303" s="24" t="s">
        <v>5</v>
      </c>
      <c r="B303" s="17" t="s">
        <v>2</v>
      </c>
      <c r="C303" s="41">
        <v>28.3</v>
      </c>
      <c r="D303" s="22" t="s">
        <v>7</v>
      </c>
      <c r="E303" s="316" t="s">
        <v>7</v>
      </c>
      <c r="F303" s="41">
        <v>0.1</v>
      </c>
      <c r="G303" s="41">
        <v>0.5</v>
      </c>
      <c r="H303" s="41">
        <v>2.9</v>
      </c>
      <c r="I303" s="41">
        <v>10.6</v>
      </c>
      <c r="J303" s="41">
        <v>28.4</v>
      </c>
      <c r="K303" s="41">
        <v>59</v>
      </c>
      <c r="L303" s="41">
        <v>180.1</v>
      </c>
      <c r="M303" s="42">
        <v>590.70000000000005</v>
      </c>
    </row>
    <row r="304" spans="1:13" s="258" customFormat="1" ht="13.7" customHeight="1">
      <c r="A304" s="16" t="s">
        <v>5</v>
      </c>
      <c r="B304" s="17" t="s">
        <v>3</v>
      </c>
      <c r="C304" s="41">
        <v>25.4</v>
      </c>
      <c r="D304" s="22" t="s">
        <v>7</v>
      </c>
      <c r="E304" s="316" t="s">
        <v>7</v>
      </c>
      <c r="F304" s="316" t="s">
        <v>7</v>
      </c>
      <c r="G304" s="41">
        <v>0</v>
      </c>
      <c r="H304" s="41">
        <v>0.4</v>
      </c>
      <c r="I304" s="41">
        <v>1.4</v>
      </c>
      <c r="J304" s="41">
        <v>4.2</v>
      </c>
      <c r="K304" s="41">
        <v>18.100000000000001</v>
      </c>
      <c r="L304" s="41">
        <v>103.7</v>
      </c>
      <c r="M304" s="42">
        <v>503.4</v>
      </c>
    </row>
    <row r="305" spans="1:13" s="258" customFormat="1" ht="13.7" customHeight="1">
      <c r="A305" s="16" t="s">
        <v>5</v>
      </c>
      <c r="B305" s="17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2"/>
    </row>
    <row r="306" spans="1:13" s="258" customFormat="1" ht="13.7" customHeight="1">
      <c r="A306" s="29" t="s">
        <v>62</v>
      </c>
      <c r="B306" s="17" t="s">
        <v>1</v>
      </c>
      <c r="C306" s="41">
        <v>23.3</v>
      </c>
      <c r="D306" s="41">
        <v>5</v>
      </c>
      <c r="E306" s="41">
        <v>0.5</v>
      </c>
      <c r="F306" s="41">
        <v>0.9</v>
      </c>
      <c r="G306" s="41">
        <v>1.2</v>
      </c>
      <c r="H306" s="41">
        <v>2.6</v>
      </c>
      <c r="I306" s="41">
        <v>6.2</v>
      </c>
      <c r="J306" s="41">
        <v>12.3</v>
      </c>
      <c r="K306" s="41">
        <v>28.4</v>
      </c>
      <c r="L306" s="41">
        <v>104.1</v>
      </c>
      <c r="M306" s="42">
        <v>497.8</v>
      </c>
    </row>
    <row r="307" spans="1:13" s="258" customFormat="1" ht="13.7" customHeight="1">
      <c r="A307" s="24" t="s">
        <v>5</v>
      </c>
      <c r="B307" s="17" t="s">
        <v>2</v>
      </c>
      <c r="C307" s="41">
        <v>21.6</v>
      </c>
      <c r="D307" s="41">
        <v>4.4000000000000004</v>
      </c>
      <c r="E307" s="41">
        <v>0.6</v>
      </c>
      <c r="F307" s="41">
        <v>1</v>
      </c>
      <c r="G307" s="41">
        <v>1.7</v>
      </c>
      <c r="H307" s="41">
        <v>3.8</v>
      </c>
      <c r="I307" s="41">
        <v>9.8000000000000007</v>
      </c>
      <c r="J307" s="41">
        <v>19.7</v>
      </c>
      <c r="K307" s="41">
        <v>39.700000000000003</v>
      </c>
      <c r="L307" s="41">
        <v>126.3</v>
      </c>
      <c r="M307" s="42">
        <v>476.5</v>
      </c>
    </row>
    <row r="308" spans="1:13" s="258" customFormat="1" ht="13.7" customHeight="1">
      <c r="A308" s="24"/>
      <c r="B308" s="17" t="s">
        <v>3</v>
      </c>
      <c r="C308" s="41">
        <v>25.1</v>
      </c>
      <c r="D308" s="41">
        <v>5.6</v>
      </c>
      <c r="E308" s="41">
        <v>0.3</v>
      </c>
      <c r="F308" s="41">
        <v>0.7</v>
      </c>
      <c r="G308" s="41">
        <v>0.7</v>
      </c>
      <c r="H308" s="41">
        <v>1.3</v>
      </c>
      <c r="I308" s="41">
        <v>2.5</v>
      </c>
      <c r="J308" s="41">
        <v>4.9000000000000004</v>
      </c>
      <c r="K308" s="41">
        <v>17.899999999999999</v>
      </c>
      <c r="L308" s="41">
        <v>88.1</v>
      </c>
      <c r="M308" s="42">
        <v>506.6</v>
      </c>
    </row>
    <row r="309" spans="1:13" s="258" customFormat="1" ht="13.7" customHeight="1">
      <c r="A309" s="16" t="s">
        <v>5</v>
      </c>
      <c r="B309" s="17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2"/>
    </row>
    <row r="310" spans="1:13" s="258" customFormat="1" ht="13.7" customHeight="1">
      <c r="A310" s="29" t="s">
        <v>63</v>
      </c>
      <c r="B310" s="17" t="s">
        <v>1</v>
      </c>
      <c r="C310" s="41">
        <v>50.3</v>
      </c>
      <c r="D310" s="41">
        <v>0.7</v>
      </c>
      <c r="E310" s="41">
        <v>0.2</v>
      </c>
      <c r="F310" s="41">
        <v>0.2</v>
      </c>
      <c r="G310" s="41">
        <v>0.8</v>
      </c>
      <c r="H310" s="41">
        <v>2.8</v>
      </c>
      <c r="I310" s="41">
        <v>10.1</v>
      </c>
      <c r="J310" s="41">
        <v>23.9</v>
      </c>
      <c r="K310" s="41">
        <v>63.1</v>
      </c>
      <c r="L310" s="41">
        <v>277.39999999999998</v>
      </c>
      <c r="M310" s="42">
        <v>1018.5</v>
      </c>
    </row>
    <row r="311" spans="1:13" s="258" customFormat="1" ht="13.7" customHeight="1">
      <c r="A311" s="16" t="s">
        <v>5</v>
      </c>
      <c r="B311" s="17" t="s">
        <v>2</v>
      </c>
      <c r="C311" s="41">
        <v>47.8</v>
      </c>
      <c r="D311" s="41">
        <v>0.4</v>
      </c>
      <c r="E311" s="41">
        <v>0.2</v>
      </c>
      <c r="F311" s="41">
        <v>0.3</v>
      </c>
      <c r="G311" s="41">
        <v>1</v>
      </c>
      <c r="H311" s="41">
        <v>3.5</v>
      </c>
      <c r="I311" s="41">
        <v>13.4</v>
      </c>
      <c r="J311" s="41">
        <v>32.700000000000003</v>
      </c>
      <c r="K311" s="41">
        <v>89.4</v>
      </c>
      <c r="L311" s="41">
        <v>353.5</v>
      </c>
      <c r="M311" s="42">
        <v>1132</v>
      </c>
    </row>
    <row r="312" spans="1:13" s="258" customFormat="1" ht="13.7" customHeight="1">
      <c r="A312" s="16" t="s">
        <v>5</v>
      </c>
      <c r="B312" s="17" t="s">
        <v>3</v>
      </c>
      <c r="C312" s="41">
        <v>52.8</v>
      </c>
      <c r="D312" s="41">
        <v>0.9</v>
      </c>
      <c r="E312" s="41">
        <v>0.2</v>
      </c>
      <c r="F312" s="41">
        <v>0.1</v>
      </c>
      <c r="G312" s="41">
        <v>0.5</v>
      </c>
      <c r="H312" s="41">
        <v>2</v>
      </c>
      <c r="I312" s="41">
        <v>6.6</v>
      </c>
      <c r="J312" s="41">
        <v>14.9</v>
      </c>
      <c r="K312" s="41">
        <v>38.6</v>
      </c>
      <c r="L312" s="41">
        <v>222.2</v>
      </c>
      <c r="M312" s="42">
        <v>971.4</v>
      </c>
    </row>
    <row r="313" spans="1:13" s="258" customFormat="1" ht="13.7" customHeight="1">
      <c r="A313" s="16"/>
      <c r="B313" s="17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2"/>
    </row>
    <row r="314" spans="1:13" s="258" customFormat="1" ht="13.5" customHeight="1">
      <c r="A314" s="29" t="s">
        <v>279</v>
      </c>
      <c r="B314" s="17" t="s">
        <v>1</v>
      </c>
      <c r="C314" s="41">
        <v>0.4</v>
      </c>
      <c r="D314" s="22" t="s">
        <v>7</v>
      </c>
      <c r="E314" s="22" t="s">
        <v>7</v>
      </c>
      <c r="F314" s="22" t="s">
        <v>7</v>
      </c>
      <c r="G314" s="22" t="s">
        <v>7</v>
      </c>
      <c r="H314" s="22">
        <v>0</v>
      </c>
      <c r="I314" s="22">
        <v>0</v>
      </c>
      <c r="J314" s="41">
        <v>0.1</v>
      </c>
      <c r="K314" s="41">
        <v>0.3</v>
      </c>
      <c r="L314" s="41">
        <v>2.2000000000000002</v>
      </c>
      <c r="M314" s="42">
        <v>11.2</v>
      </c>
    </row>
    <row r="315" spans="1:13" s="258" customFormat="1" ht="13.5" customHeight="1">
      <c r="A315" s="16" t="s">
        <v>5</v>
      </c>
      <c r="B315" s="17" t="s">
        <v>2</v>
      </c>
      <c r="C315" s="41">
        <v>0.5</v>
      </c>
      <c r="D315" s="22" t="s">
        <v>7</v>
      </c>
      <c r="E315" s="22" t="s">
        <v>7</v>
      </c>
      <c r="F315" s="22" t="s">
        <v>7</v>
      </c>
      <c r="G315" s="22" t="s">
        <v>7</v>
      </c>
      <c r="H315" s="22">
        <v>0</v>
      </c>
      <c r="I315" s="22">
        <v>0</v>
      </c>
      <c r="J315" s="41">
        <v>0.3</v>
      </c>
      <c r="K315" s="41">
        <v>0.6</v>
      </c>
      <c r="L315" s="41">
        <v>3.7</v>
      </c>
      <c r="M315" s="42">
        <v>18.899999999999999</v>
      </c>
    </row>
    <row r="316" spans="1:13" s="258" customFormat="1" ht="13.5" customHeight="1">
      <c r="A316" s="16"/>
      <c r="B316" s="17" t="s">
        <v>3</v>
      </c>
      <c r="C316" s="41">
        <v>0.3</v>
      </c>
      <c r="D316" s="22" t="s">
        <v>7</v>
      </c>
      <c r="E316" s="22" t="s">
        <v>7</v>
      </c>
      <c r="F316" s="22" t="s">
        <v>7</v>
      </c>
      <c r="G316" s="22" t="s">
        <v>7</v>
      </c>
      <c r="H316" s="22" t="s">
        <v>7</v>
      </c>
      <c r="I316" s="22" t="s">
        <v>7</v>
      </c>
      <c r="J316" s="22">
        <v>0</v>
      </c>
      <c r="K316" s="41">
        <v>0</v>
      </c>
      <c r="L316" s="41">
        <v>1.2</v>
      </c>
      <c r="M316" s="42">
        <v>8</v>
      </c>
    </row>
    <row r="317" spans="1:13" s="258" customFormat="1" ht="13.5" customHeight="1">
      <c r="A317" s="16"/>
      <c r="B317" s="17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2"/>
    </row>
    <row r="318" spans="1:13" s="258" customFormat="1" ht="13.5" customHeight="1">
      <c r="A318" s="29" t="s">
        <v>280</v>
      </c>
      <c r="B318" s="17" t="s">
        <v>1</v>
      </c>
      <c r="C318" s="41">
        <v>2.5</v>
      </c>
      <c r="D318" s="316" t="s">
        <v>7</v>
      </c>
      <c r="E318" s="22">
        <v>0</v>
      </c>
      <c r="F318" s="22">
        <v>0</v>
      </c>
      <c r="G318" s="41">
        <v>0.1</v>
      </c>
      <c r="H318" s="41">
        <v>0.3</v>
      </c>
      <c r="I318" s="41">
        <v>0.6</v>
      </c>
      <c r="J318" s="41">
        <v>1</v>
      </c>
      <c r="K318" s="41">
        <v>3.6</v>
      </c>
      <c r="L318" s="41">
        <v>14.8</v>
      </c>
      <c r="M318" s="42">
        <v>43.4</v>
      </c>
    </row>
    <row r="319" spans="1:13" s="258" customFormat="1" ht="13.5" customHeight="1">
      <c r="A319" s="16"/>
      <c r="B319" s="17" t="s">
        <v>2</v>
      </c>
      <c r="C319" s="41">
        <v>2.8</v>
      </c>
      <c r="D319" s="316" t="s">
        <v>7</v>
      </c>
      <c r="E319" s="22">
        <v>0</v>
      </c>
      <c r="F319" s="22">
        <v>0.1</v>
      </c>
      <c r="G319" s="41">
        <v>0.1</v>
      </c>
      <c r="H319" s="41">
        <v>0.4</v>
      </c>
      <c r="I319" s="41">
        <v>0.9</v>
      </c>
      <c r="J319" s="41">
        <v>1.6</v>
      </c>
      <c r="K319" s="41">
        <v>5.0999999999999996</v>
      </c>
      <c r="L319" s="41">
        <v>20.9</v>
      </c>
      <c r="M319" s="42">
        <v>62.9</v>
      </c>
    </row>
    <row r="320" spans="1:13" s="258" customFormat="1" ht="13.5" customHeight="1">
      <c r="A320" s="16"/>
      <c r="B320" s="17" t="s">
        <v>3</v>
      </c>
      <c r="C320" s="41">
        <v>2.1</v>
      </c>
      <c r="D320" s="22" t="s">
        <v>7</v>
      </c>
      <c r="E320" s="22" t="s">
        <v>7</v>
      </c>
      <c r="F320" s="22" t="s">
        <v>7</v>
      </c>
      <c r="G320" s="41">
        <v>0</v>
      </c>
      <c r="H320" s="41">
        <v>0.2</v>
      </c>
      <c r="I320" s="41">
        <v>0.2</v>
      </c>
      <c r="J320" s="41">
        <v>0.5</v>
      </c>
      <c r="K320" s="41">
        <v>2.2000000000000002</v>
      </c>
      <c r="L320" s="41">
        <v>10.3</v>
      </c>
      <c r="M320" s="42">
        <v>35.299999999999997</v>
      </c>
    </row>
    <row r="321" spans="1:13" s="258" customFormat="1" ht="13.5" customHeight="1">
      <c r="A321" s="16"/>
      <c r="B321" s="17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2"/>
    </row>
    <row r="322" spans="1:13" s="258" customFormat="1" ht="13.5" customHeight="1">
      <c r="A322" s="50" t="s">
        <v>281</v>
      </c>
      <c r="B322" s="17" t="s">
        <v>1</v>
      </c>
      <c r="C322" s="41">
        <v>44.5</v>
      </c>
      <c r="D322" s="41">
        <v>4.0999999999999996</v>
      </c>
      <c r="E322" s="41">
        <v>0.4</v>
      </c>
      <c r="F322" s="41">
        <v>0.3</v>
      </c>
      <c r="G322" s="41">
        <v>0.4</v>
      </c>
      <c r="H322" s="41">
        <v>1</v>
      </c>
      <c r="I322" s="41">
        <v>2.4</v>
      </c>
      <c r="J322" s="41">
        <v>9.3000000000000007</v>
      </c>
      <c r="K322" s="41">
        <v>39</v>
      </c>
      <c r="L322" s="41">
        <v>217.2</v>
      </c>
      <c r="M322" s="42">
        <v>1182.0999999999999</v>
      </c>
    </row>
    <row r="323" spans="1:13" s="258" customFormat="1" ht="13.5" customHeight="1">
      <c r="A323" s="16" t="s">
        <v>5</v>
      </c>
      <c r="B323" s="17" t="s">
        <v>2</v>
      </c>
      <c r="C323" s="41">
        <v>49.4</v>
      </c>
      <c r="D323" s="41">
        <v>4.8</v>
      </c>
      <c r="E323" s="41">
        <v>0.5</v>
      </c>
      <c r="F323" s="41">
        <v>0.3</v>
      </c>
      <c r="G323" s="41">
        <v>0.5</v>
      </c>
      <c r="H323" s="41">
        <v>1.3</v>
      </c>
      <c r="I323" s="41">
        <v>3.5</v>
      </c>
      <c r="J323" s="41">
        <v>14.5</v>
      </c>
      <c r="K323" s="41">
        <v>62.9</v>
      </c>
      <c r="L323" s="41">
        <v>356.7</v>
      </c>
      <c r="M323" s="42">
        <v>1786.3</v>
      </c>
    </row>
    <row r="324" spans="1:13" s="258" customFormat="1" ht="13.5" customHeight="1">
      <c r="A324" s="16"/>
      <c r="B324" s="17" t="s">
        <v>3</v>
      </c>
      <c r="C324" s="41">
        <v>39.6</v>
      </c>
      <c r="D324" s="41">
        <v>3.2</v>
      </c>
      <c r="E324" s="41">
        <v>0.2</v>
      </c>
      <c r="F324" s="41">
        <v>0.2</v>
      </c>
      <c r="G324" s="41">
        <v>0.4</v>
      </c>
      <c r="H324" s="41">
        <v>0.6</v>
      </c>
      <c r="I324" s="41">
        <v>1.3</v>
      </c>
      <c r="J324" s="41">
        <v>4.0999999999999996</v>
      </c>
      <c r="K324" s="41">
        <v>16.8</v>
      </c>
      <c r="L324" s="41">
        <v>116</v>
      </c>
      <c r="M324" s="42">
        <v>931.1</v>
      </c>
    </row>
    <row r="325" spans="1:13" s="258" customFormat="1" ht="13.5" customHeight="1">
      <c r="A325" s="16"/>
      <c r="B325" s="17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2"/>
    </row>
    <row r="326" spans="1:13" s="258" customFormat="1" ht="13.5" customHeight="1">
      <c r="A326" s="29" t="s">
        <v>65</v>
      </c>
      <c r="B326" s="17" t="s">
        <v>1</v>
      </c>
      <c r="C326" s="41">
        <v>0.1</v>
      </c>
      <c r="D326" s="316" t="s">
        <v>7</v>
      </c>
      <c r="E326" s="41">
        <v>0</v>
      </c>
      <c r="F326" s="316" t="s">
        <v>7</v>
      </c>
      <c r="G326" s="316" t="s">
        <v>7</v>
      </c>
      <c r="H326" s="316" t="s">
        <v>7</v>
      </c>
      <c r="I326" s="41">
        <v>0</v>
      </c>
      <c r="J326" s="41">
        <v>0</v>
      </c>
      <c r="K326" s="41">
        <v>0.1</v>
      </c>
      <c r="L326" s="41">
        <v>0.4</v>
      </c>
      <c r="M326" s="42">
        <v>2.1</v>
      </c>
    </row>
    <row r="327" spans="1:13" s="258" customFormat="1" ht="13.5" customHeight="1">
      <c r="A327" s="16" t="s">
        <v>5</v>
      </c>
      <c r="B327" s="17" t="s">
        <v>2</v>
      </c>
      <c r="C327" s="41">
        <v>0.1</v>
      </c>
      <c r="D327" s="316" t="s">
        <v>7</v>
      </c>
      <c r="E327" s="41">
        <v>0</v>
      </c>
      <c r="F327" s="316" t="s">
        <v>7</v>
      </c>
      <c r="G327" s="316" t="s">
        <v>7</v>
      </c>
      <c r="H327" s="316" t="s">
        <v>7</v>
      </c>
      <c r="I327" s="41">
        <v>0</v>
      </c>
      <c r="J327" s="41">
        <v>0.1</v>
      </c>
      <c r="K327" s="41">
        <v>0.1</v>
      </c>
      <c r="L327" s="41">
        <v>0.5</v>
      </c>
      <c r="M327" s="42">
        <v>3.1</v>
      </c>
    </row>
    <row r="328" spans="1:13" s="258" customFormat="1" ht="13.5" customHeight="1">
      <c r="A328" s="16"/>
      <c r="B328" s="17" t="s">
        <v>3</v>
      </c>
      <c r="C328" s="41">
        <v>0.1</v>
      </c>
      <c r="D328" s="22" t="s">
        <v>7</v>
      </c>
      <c r="E328" s="316" t="s">
        <v>7</v>
      </c>
      <c r="F328" s="316" t="s">
        <v>7</v>
      </c>
      <c r="G328" s="316" t="s">
        <v>7</v>
      </c>
      <c r="H328" s="316" t="s">
        <v>7</v>
      </c>
      <c r="I328" s="316" t="s">
        <v>7</v>
      </c>
      <c r="J328" s="41">
        <v>0</v>
      </c>
      <c r="K328" s="316" t="s">
        <v>7</v>
      </c>
      <c r="L328" s="41">
        <v>0.3</v>
      </c>
      <c r="M328" s="42">
        <v>1.6</v>
      </c>
    </row>
    <row r="329" spans="1:13" s="258" customFormat="1" ht="13.5" customHeight="1">
      <c r="A329" s="16"/>
      <c r="B329" s="17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2"/>
    </row>
    <row r="330" spans="1:13" s="258" customFormat="1" ht="13.5" customHeight="1">
      <c r="A330" s="29" t="s">
        <v>66</v>
      </c>
      <c r="B330" s="17" t="s">
        <v>1</v>
      </c>
      <c r="C330" s="41">
        <v>21.4</v>
      </c>
      <c r="D330" s="41">
        <v>1.1000000000000001</v>
      </c>
      <c r="E330" s="41">
        <v>0.2</v>
      </c>
      <c r="F330" s="41">
        <v>0.1</v>
      </c>
      <c r="G330" s="41">
        <v>0.1</v>
      </c>
      <c r="H330" s="41">
        <v>0.5</v>
      </c>
      <c r="I330" s="41">
        <v>1.2</v>
      </c>
      <c r="J330" s="41">
        <v>4.0999999999999996</v>
      </c>
      <c r="K330" s="41">
        <v>14.5</v>
      </c>
      <c r="L330" s="41">
        <v>91.6</v>
      </c>
      <c r="M330" s="42">
        <v>622.1</v>
      </c>
    </row>
    <row r="331" spans="1:13" s="258" customFormat="1" ht="13.5" customHeight="1">
      <c r="A331" s="24"/>
      <c r="B331" s="17" t="s">
        <v>2</v>
      </c>
      <c r="C331" s="41">
        <v>21.4</v>
      </c>
      <c r="D331" s="41">
        <v>0.9</v>
      </c>
      <c r="E331" s="41">
        <v>0.2</v>
      </c>
      <c r="F331" s="41">
        <v>0.2</v>
      </c>
      <c r="G331" s="41">
        <v>0.2</v>
      </c>
      <c r="H331" s="41">
        <v>0.7</v>
      </c>
      <c r="I331" s="41">
        <v>1.8</v>
      </c>
      <c r="J331" s="41">
        <v>6.5</v>
      </c>
      <c r="K331" s="41">
        <v>23.2</v>
      </c>
      <c r="L331" s="41">
        <v>140.5</v>
      </c>
      <c r="M331" s="42">
        <v>847.6</v>
      </c>
    </row>
    <row r="332" spans="1:13" s="258" customFormat="1" ht="13.5" customHeight="1">
      <c r="A332" s="24"/>
      <c r="B332" s="17" t="s">
        <v>3</v>
      </c>
      <c r="C332" s="41">
        <v>21.4</v>
      </c>
      <c r="D332" s="41">
        <v>1.4</v>
      </c>
      <c r="E332" s="41">
        <v>0.2</v>
      </c>
      <c r="F332" s="41">
        <v>0.1</v>
      </c>
      <c r="G332" s="41">
        <v>0.1</v>
      </c>
      <c r="H332" s="41">
        <v>0.3</v>
      </c>
      <c r="I332" s="41">
        <v>0.6</v>
      </c>
      <c r="J332" s="41">
        <v>1.6</v>
      </c>
      <c r="K332" s="41">
        <v>6.4</v>
      </c>
      <c r="L332" s="41">
        <v>56.2</v>
      </c>
      <c r="M332" s="42">
        <v>528.4</v>
      </c>
    </row>
    <row r="333" spans="1:13" s="258" customFormat="1" ht="13.5" customHeight="1">
      <c r="A333" s="16"/>
      <c r="B333" s="17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2"/>
    </row>
    <row r="334" spans="1:13" s="258" customFormat="1" ht="13.5" customHeight="1">
      <c r="A334" s="29" t="s">
        <v>67</v>
      </c>
      <c r="B334" s="17" t="s">
        <v>1</v>
      </c>
      <c r="C334" s="41">
        <v>0.1</v>
      </c>
      <c r="D334" s="41">
        <v>0.9</v>
      </c>
      <c r="E334" s="41">
        <v>0</v>
      </c>
      <c r="F334" s="22" t="s">
        <v>7</v>
      </c>
      <c r="G334" s="316" t="s">
        <v>7</v>
      </c>
      <c r="H334" s="22" t="s">
        <v>7</v>
      </c>
      <c r="I334" s="22">
        <v>0</v>
      </c>
      <c r="J334" s="22" t="s">
        <v>7</v>
      </c>
      <c r="K334" s="22">
        <v>0</v>
      </c>
      <c r="L334" s="41">
        <v>0.3</v>
      </c>
      <c r="M334" s="42">
        <v>1.8</v>
      </c>
    </row>
    <row r="335" spans="1:13" s="258" customFormat="1" ht="13.5" customHeight="1">
      <c r="A335" s="16" t="s">
        <v>5</v>
      </c>
      <c r="B335" s="17" t="s">
        <v>2</v>
      </c>
      <c r="C335" s="41">
        <v>0.1</v>
      </c>
      <c r="D335" s="41">
        <v>1.3</v>
      </c>
      <c r="E335" s="316" t="s">
        <v>7</v>
      </c>
      <c r="F335" s="22" t="s">
        <v>7</v>
      </c>
      <c r="G335" s="22" t="s">
        <v>7</v>
      </c>
      <c r="H335" s="22" t="s">
        <v>7</v>
      </c>
      <c r="I335" s="22">
        <v>0</v>
      </c>
      <c r="J335" s="22" t="s">
        <v>7</v>
      </c>
      <c r="K335" s="22" t="s">
        <v>7</v>
      </c>
      <c r="L335" s="41">
        <v>0.4</v>
      </c>
      <c r="M335" s="42">
        <v>3.7</v>
      </c>
    </row>
    <row r="336" spans="1:13" s="258" customFormat="1" ht="13.5" customHeight="1">
      <c r="A336" s="16"/>
      <c r="B336" s="17" t="s">
        <v>3</v>
      </c>
      <c r="C336" s="41">
        <v>0.1</v>
      </c>
      <c r="D336" s="41">
        <v>0.5</v>
      </c>
      <c r="E336" s="41">
        <v>0</v>
      </c>
      <c r="F336" s="22" t="s">
        <v>7</v>
      </c>
      <c r="G336" s="316" t="s">
        <v>7</v>
      </c>
      <c r="H336" s="22" t="s">
        <v>7</v>
      </c>
      <c r="I336" s="22" t="s">
        <v>7</v>
      </c>
      <c r="J336" s="22" t="s">
        <v>7</v>
      </c>
      <c r="K336" s="22">
        <v>0</v>
      </c>
      <c r="L336" s="41">
        <v>0.3</v>
      </c>
      <c r="M336" s="42">
        <v>1</v>
      </c>
    </row>
    <row r="337" spans="1:14" ht="13.5" customHeight="1">
      <c r="A337" s="16"/>
      <c r="B337" s="17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2"/>
    </row>
    <row r="338" spans="1:14" ht="13.5" customHeight="1">
      <c r="A338" s="29" t="s">
        <v>68</v>
      </c>
      <c r="B338" s="17" t="s">
        <v>1</v>
      </c>
      <c r="C338" s="41">
        <v>14</v>
      </c>
      <c r="D338" s="22" t="s">
        <v>7</v>
      </c>
      <c r="E338" s="41">
        <v>0</v>
      </c>
      <c r="F338" s="41">
        <v>0.1</v>
      </c>
      <c r="G338" s="41">
        <v>0.1</v>
      </c>
      <c r="H338" s="41">
        <v>0.1</v>
      </c>
      <c r="I338" s="41">
        <v>0.4</v>
      </c>
      <c r="J338" s="41">
        <v>2.5</v>
      </c>
      <c r="K338" s="41">
        <v>12.7</v>
      </c>
      <c r="L338" s="41">
        <v>72.400000000000006</v>
      </c>
      <c r="M338" s="42">
        <v>367.9</v>
      </c>
    </row>
    <row r="339" spans="1:14" ht="13.5" customHeight="1">
      <c r="A339" s="24" t="s">
        <v>5</v>
      </c>
      <c r="B339" s="17" t="s">
        <v>2</v>
      </c>
      <c r="C339" s="41">
        <v>17.399999999999999</v>
      </c>
      <c r="D339" s="22" t="s">
        <v>7</v>
      </c>
      <c r="E339" s="41">
        <v>0</v>
      </c>
      <c r="F339" s="41">
        <v>0.1</v>
      </c>
      <c r="G339" s="41">
        <v>0.1</v>
      </c>
      <c r="H339" s="41">
        <v>0.2</v>
      </c>
      <c r="I339" s="41">
        <v>0.4</v>
      </c>
      <c r="J339" s="41">
        <v>3.8</v>
      </c>
      <c r="K339" s="41">
        <v>21.1</v>
      </c>
      <c r="L339" s="41">
        <v>131.30000000000001</v>
      </c>
      <c r="M339" s="42">
        <v>648.5</v>
      </c>
    </row>
    <row r="340" spans="1:14" ht="13.5" customHeight="1">
      <c r="A340" s="24" t="s">
        <v>5</v>
      </c>
      <c r="B340" s="17" t="s">
        <v>3</v>
      </c>
      <c r="C340" s="41">
        <v>10.6</v>
      </c>
      <c r="D340" s="22" t="s">
        <v>7</v>
      </c>
      <c r="E340" s="316" t="s">
        <v>7</v>
      </c>
      <c r="F340" s="41">
        <v>0</v>
      </c>
      <c r="G340" s="41">
        <v>0</v>
      </c>
      <c r="H340" s="41">
        <v>0.1</v>
      </c>
      <c r="I340" s="41">
        <v>0.3</v>
      </c>
      <c r="J340" s="41">
        <v>1.3</v>
      </c>
      <c r="K340" s="41">
        <v>4.9000000000000004</v>
      </c>
      <c r="L340" s="41">
        <v>29.6</v>
      </c>
      <c r="M340" s="42">
        <v>251.4</v>
      </c>
    </row>
    <row r="341" spans="1:14" ht="13.5" customHeight="1">
      <c r="A341" s="16"/>
      <c r="B341" s="17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2"/>
    </row>
    <row r="342" spans="1:14" ht="13.5" customHeight="1">
      <c r="A342" s="29" t="s">
        <v>282</v>
      </c>
      <c r="B342" s="17" t="s">
        <v>1</v>
      </c>
      <c r="C342" s="41">
        <v>9</v>
      </c>
      <c r="D342" s="41">
        <v>2</v>
      </c>
      <c r="E342" s="41">
        <v>0.1</v>
      </c>
      <c r="F342" s="41">
        <v>0.1</v>
      </c>
      <c r="G342" s="41">
        <v>0.3</v>
      </c>
      <c r="H342" s="41">
        <v>0.3</v>
      </c>
      <c r="I342" s="41">
        <v>0.8</v>
      </c>
      <c r="J342" s="41">
        <v>2.7</v>
      </c>
      <c r="K342" s="41">
        <v>11.8</v>
      </c>
      <c r="L342" s="41">
        <v>52.5</v>
      </c>
      <c r="M342" s="42">
        <v>188.2</v>
      </c>
    </row>
    <row r="343" spans="1:14" ht="13.5" customHeight="1">
      <c r="A343" s="24" t="s">
        <v>5</v>
      </c>
      <c r="B343" s="17" t="s">
        <v>2</v>
      </c>
      <c r="C343" s="41">
        <v>10.4</v>
      </c>
      <c r="D343" s="41">
        <v>2.6</v>
      </c>
      <c r="E343" s="41">
        <v>0.2</v>
      </c>
      <c r="F343" s="41">
        <v>0.1</v>
      </c>
      <c r="G343" s="41">
        <v>0.3</v>
      </c>
      <c r="H343" s="41">
        <v>0.5</v>
      </c>
      <c r="I343" s="41">
        <v>1.2</v>
      </c>
      <c r="J343" s="41">
        <v>4.0999999999999996</v>
      </c>
      <c r="K343" s="41">
        <v>18.600000000000001</v>
      </c>
      <c r="L343" s="41">
        <v>84</v>
      </c>
      <c r="M343" s="42">
        <v>283.5</v>
      </c>
    </row>
    <row r="344" spans="1:14" ht="13.5" customHeight="1">
      <c r="A344" s="24"/>
      <c r="B344" s="17" t="s">
        <v>3</v>
      </c>
      <c r="C344" s="41">
        <v>7.5</v>
      </c>
      <c r="D344" s="41">
        <v>1.4</v>
      </c>
      <c r="E344" s="316" t="s">
        <v>7</v>
      </c>
      <c r="F344" s="41">
        <v>0.1</v>
      </c>
      <c r="G344" s="41">
        <v>0.3</v>
      </c>
      <c r="H344" s="41">
        <v>0.2</v>
      </c>
      <c r="I344" s="41">
        <v>0.4</v>
      </c>
      <c r="J344" s="41">
        <v>1.2</v>
      </c>
      <c r="K344" s="41">
        <v>5.5</v>
      </c>
      <c r="L344" s="41">
        <v>29.6</v>
      </c>
      <c r="M344" s="42">
        <v>148.69999999999999</v>
      </c>
    </row>
    <row r="345" spans="1:14">
      <c r="A345" s="30"/>
      <c r="B345" s="3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9"/>
    </row>
    <row r="346" spans="1:14">
      <c r="A346" s="54" t="s">
        <v>5</v>
      </c>
      <c r="B346" s="52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</row>
    <row r="347" spans="1:14" ht="24.95" customHeight="1">
      <c r="A347" s="37"/>
      <c r="B347" s="37"/>
    </row>
    <row r="348" spans="1:14" ht="15" customHeight="1">
      <c r="A348" s="7"/>
      <c r="B348" s="7"/>
      <c r="C348" s="8"/>
      <c r="D348" s="8"/>
      <c r="E348" s="8"/>
      <c r="F348" s="8"/>
      <c r="G348" s="8"/>
      <c r="H348" s="8"/>
      <c r="I348" s="8"/>
      <c r="J348" s="8"/>
      <c r="K348" s="8"/>
      <c r="L348" s="38"/>
      <c r="M348" s="10" t="s">
        <v>333</v>
      </c>
      <c r="N348" s="7"/>
    </row>
    <row r="349" spans="1:14" ht="30" customHeight="1">
      <c r="A349" s="11" t="s">
        <v>312</v>
      </c>
      <c r="B349" s="12"/>
      <c r="C349" s="13" t="s">
        <v>0</v>
      </c>
      <c r="D349" s="13" t="s">
        <v>340</v>
      </c>
      <c r="E349" s="13" t="s">
        <v>339</v>
      </c>
      <c r="F349" s="13" t="s">
        <v>341</v>
      </c>
      <c r="G349" s="13" t="s">
        <v>342</v>
      </c>
      <c r="H349" s="13" t="s">
        <v>343</v>
      </c>
      <c r="I349" s="13" t="s">
        <v>344</v>
      </c>
      <c r="J349" s="13" t="s">
        <v>345</v>
      </c>
      <c r="K349" s="13" t="s">
        <v>346</v>
      </c>
      <c r="L349" s="14" t="s">
        <v>347</v>
      </c>
      <c r="M349" s="14" t="s">
        <v>348</v>
      </c>
      <c r="N349" s="15"/>
    </row>
    <row r="350" spans="1:14">
      <c r="A350" s="16"/>
      <c r="B350" s="17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40"/>
    </row>
    <row r="351" spans="1:14" ht="14.65" customHeight="1">
      <c r="A351" s="28" t="s">
        <v>283</v>
      </c>
      <c r="B351" s="17" t="s">
        <v>1</v>
      </c>
      <c r="C351" s="41">
        <v>22.1</v>
      </c>
      <c r="D351" s="41">
        <v>0.9</v>
      </c>
      <c r="E351" s="41">
        <v>0.2</v>
      </c>
      <c r="F351" s="41">
        <v>0.1</v>
      </c>
      <c r="G351" s="41">
        <v>0.5</v>
      </c>
      <c r="H351" s="41">
        <v>3.3</v>
      </c>
      <c r="I351" s="41">
        <v>16.399999999999999</v>
      </c>
      <c r="J351" s="41">
        <v>30.6</v>
      </c>
      <c r="K351" s="41">
        <v>38.700000000000003</v>
      </c>
      <c r="L351" s="41">
        <v>80.7</v>
      </c>
      <c r="M351" s="42">
        <v>263.2</v>
      </c>
    </row>
    <row r="352" spans="1:14" ht="14.65" customHeight="1">
      <c r="A352" s="24" t="s">
        <v>5</v>
      </c>
      <c r="B352" s="17" t="s">
        <v>2</v>
      </c>
      <c r="C352" s="41">
        <v>28.8</v>
      </c>
      <c r="D352" s="41">
        <v>0.9</v>
      </c>
      <c r="E352" s="41">
        <v>0.3</v>
      </c>
      <c r="F352" s="41">
        <v>0.1</v>
      </c>
      <c r="G352" s="41">
        <v>0.7</v>
      </c>
      <c r="H352" s="41">
        <v>4</v>
      </c>
      <c r="I352" s="41">
        <v>27.2</v>
      </c>
      <c r="J352" s="41">
        <v>53.2</v>
      </c>
      <c r="K352" s="41">
        <v>64.2</v>
      </c>
      <c r="L352" s="41">
        <v>113.8</v>
      </c>
      <c r="M352" s="42">
        <v>307.89999999999998</v>
      </c>
    </row>
    <row r="353" spans="1:13" s="258" customFormat="1" ht="14.65" customHeight="1">
      <c r="A353" s="24" t="s">
        <v>5</v>
      </c>
      <c r="B353" s="17" t="s">
        <v>3</v>
      </c>
      <c r="C353" s="41">
        <v>15.4</v>
      </c>
      <c r="D353" s="41">
        <v>0.9</v>
      </c>
      <c r="E353" s="41">
        <v>0.1</v>
      </c>
      <c r="F353" s="41">
        <v>0.2</v>
      </c>
      <c r="G353" s="41">
        <v>0.4</v>
      </c>
      <c r="H353" s="41">
        <v>2.4</v>
      </c>
      <c r="I353" s="41">
        <v>5.2</v>
      </c>
      <c r="J353" s="41">
        <v>7.8</v>
      </c>
      <c r="K353" s="41">
        <v>14.9</v>
      </c>
      <c r="L353" s="41">
        <v>56.7</v>
      </c>
      <c r="M353" s="42">
        <v>244.7</v>
      </c>
    </row>
    <row r="354" spans="1:13" s="258" customFormat="1" ht="14.65" customHeight="1">
      <c r="A354" s="24"/>
      <c r="B354" s="17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2"/>
    </row>
    <row r="355" spans="1:13" s="258" customFormat="1" ht="14.65" customHeight="1">
      <c r="A355" s="29" t="s">
        <v>70</v>
      </c>
      <c r="B355" s="17" t="s">
        <v>1</v>
      </c>
      <c r="C355" s="41">
        <v>0.9</v>
      </c>
      <c r="D355" s="22" t="s">
        <v>7</v>
      </c>
      <c r="E355" s="22">
        <v>0</v>
      </c>
      <c r="F355" s="22">
        <v>0</v>
      </c>
      <c r="G355" s="22">
        <v>0</v>
      </c>
      <c r="H355" s="41">
        <v>0</v>
      </c>
      <c r="I355" s="41">
        <v>0.1</v>
      </c>
      <c r="J355" s="41">
        <v>0.6</v>
      </c>
      <c r="K355" s="41">
        <v>1.2</v>
      </c>
      <c r="L355" s="41">
        <v>4.2</v>
      </c>
      <c r="M355" s="42">
        <v>20</v>
      </c>
    </row>
    <row r="356" spans="1:13" s="258" customFormat="1" ht="14.65" customHeight="1">
      <c r="A356" s="24" t="s">
        <v>5</v>
      </c>
      <c r="B356" s="17" t="s">
        <v>2</v>
      </c>
      <c r="C356" s="41">
        <v>0.9</v>
      </c>
      <c r="D356" s="22" t="s">
        <v>7</v>
      </c>
      <c r="E356" s="22" t="s">
        <v>7</v>
      </c>
      <c r="F356" s="22">
        <v>0</v>
      </c>
      <c r="G356" s="22">
        <v>0.1</v>
      </c>
      <c r="H356" s="316" t="s">
        <v>7</v>
      </c>
      <c r="I356" s="41">
        <v>0.2</v>
      </c>
      <c r="J356" s="41">
        <v>1</v>
      </c>
      <c r="K356" s="41">
        <v>1.8</v>
      </c>
      <c r="L356" s="41">
        <v>5.6</v>
      </c>
      <c r="M356" s="42">
        <v>21.7</v>
      </c>
    </row>
    <row r="357" spans="1:13" s="258" customFormat="1" ht="14.65" customHeight="1">
      <c r="A357" s="16" t="s">
        <v>5</v>
      </c>
      <c r="B357" s="17" t="s">
        <v>3</v>
      </c>
      <c r="C357" s="41">
        <v>0.9</v>
      </c>
      <c r="D357" s="22" t="s">
        <v>7</v>
      </c>
      <c r="E357" s="22">
        <v>0</v>
      </c>
      <c r="F357" s="22" t="s">
        <v>7</v>
      </c>
      <c r="G357" s="22" t="s">
        <v>7</v>
      </c>
      <c r="H357" s="41">
        <v>0</v>
      </c>
      <c r="I357" s="41">
        <v>0</v>
      </c>
      <c r="J357" s="41">
        <v>0.2</v>
      </c>
      <c r="K357" s="41">
        <v>0.6</v>
      </c>
      <c r="L357" s="41">
        <v>3.3</v>
      </c>
      <c r="M357" s="42">
        <v>19.3</v>
      </c>
    </row>
    <row r="358" spans="1:13" s="258" customFormat="1" ht="14.65" customHeight="1">
      <c r="A358" s="16" t="s">
        <v>5</v>
      </c>
      <c r="B358" s="17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2"/>
    </row>
    <row r="359" spans="1:13" s="258" customFormat="1" ht="14.65" customHeight="1">
      <c r="A359" s="29" t="s">
        <v>71</v>
      </c>
      <c r="B359" s="17" t="s">
        <v>1</v>
      </c>
      <c r="C359" s="41">
        <v>13.2</v>
      </c>
      <c r="D359" s="41">
        <v>0.2</v>
      </c>
      <c r="E359" s="41">
        <v>0</v>
      </c>
      <c r="F359" s="41">
        <v>0</v>
      </c>
      <c r="G359" s="41">
        <v>0.3</v>
      </c>
      <c r="H359" s="41">
        <v>2.8</v>
      </c>
      <c r="I359" s="41">
        <v>14.6</v>
      </c>
      <c r="J359" s="41">
        <v>26.3</v>
      </c>
      <c r="K359" s="41">
        <v>28.3</v>
      </c>
      <c r="L359" s="41">
        <v>38.5</v>
      </c>
      <c r="M359" s="42">
        <v>63.9</v>
      </c>
    </row>
    <row r="360" spans="1:13" s="258" customFormat="1" ht="14.65" customHeight="1">
      <c r="A360" s="24" t="s">
        <v>5</v>
      </c>
      <c r="B360" s="17" t="s">
        <v>2</v>
      </c>
      <c r="C360" s="41">
        <v>20.5</v>
      </c>
      <c r="D360" s="316" t="s">
        <v>7</v>
      </c>
      <c r="E360" s="41">
        <v>0</v>
      </c>
      <c r="F360" s="41">
        <v>0</v>
      </c>
      <c r="G360" s="41">
        <v>0.3</v>
      </c>
      <c r="H360" s="41">
        <v>3.4</v>
      </c>
      <c r="I360" s="41">
        <v>24.3</v>
      </c>
      <c r="J360" s="41">
        <v>46.2</v>
      </c>
      <c r="K360" s="41">
        <v>49.6</v>
      </c>
      <c r="L360" s="41">
        <v>63.2</v>
      </c>
      <c r="M360" s="42">
        <v>94.1</v>
      </c>
    </row>
    <row r="361" spans="1:13" s="258" customFormat="1" ht="14.65" customHeight="1">
      <c r="A361" s="16" t="s">
        <v>5</v>
      </c>
      <c r="B361" s="17" t="s">
        <v>3</v>
      </c>
      <c r="C361" s="41">
        <v>5.9</v>
      </c>
      <c r="D361" s="41">
        <v>0.5</v>
      </c>
      <c r="E361" s="316" t="s">
        <v>7</v>
      </c>
      <c r="F361" s="41">
        <v>0.1</v>
      </c>
      <c r="G361" s="41">
        <v>0.3</v>
      </c>
      <c r="H361" s="41">
        <v>2.1</v>
      </c>
      <c r="I361" s="41">
        <v>4.4000000000000004</v>
      </c>
      <c r="J361" s="41">
        <v>6.1</v>
      </c>
      <c r="K361" s="41">
        <v>8.6</v>
      </c>
      <c r="L361" s="41">
        <v>20.7</v>
      </c>
      <c r="M361" s="42">
        <v>51.4</v>
      </c>
    </row>
    <row r="362" spans="1:13" s="258" customFormat="1" ht="14.65" customHeight="1">
      <c r="A362" s="16" t="s">
        <v>5</v>
      </c>
      <c r="B362" s="17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2"/>
    </row>
    <row r="363" spans="1:13" s="258" customFormat="1" ht="14.65" customHeight="1">
      <c r="A363" s="29" t="s">
        <v>284</v>
      </c>
      <c r="B363" s="17" t="s">
        <v>1</v>
      </c>
      <c r="C363" s="41">
        <v>8</v>
      </c>
      <c r="D363" s="41">
        <v>0.7</v>
      </c>
      <c r="E363" s="41">
        <v>0.2</v>
      </c>
      <c r="F363" s="41">
        <v>0.1</v>
      </c>
      <c r="G363" s="41">
        <v>0.2</v>
      </c>
      <c r="H363" s="41">
        <v>0.5</v>
      </c>
      <c r="I363" s="41">
        <v>1.7</v>
      </c>
      <c r="J363" s="41">
        <v>3.8</v>
      </c>
      <c r="K363" s="41">
        <v>9.1</v>
      </c>
      <c r="L363" s="41">
        <v>37.9</v>
      </c>
      <c r="M363" s="42">
        <v>179.3</v>
      </c>
    </row>
    <row r="364" spans="1:13" s="258" customFormat="1" ht="14.65" customHeight="1">
      <c r="A364" s="24" t="s">
        <v>5</v>
      </c>
      <c r="B364" s="17" t="s">
        <v>2</v>
      </c>
      <c r="C364" s="41">
        <v>7.4</v>
      </c>
      <c r="D364" s="41">
        <v>0.9</v>
      </c>
      <c r="E364" s="41">
        <v>0.2</v>
      </c>
      <c r="F364" s="41">
        <v>0</v>
      </c>
      <c r="G364" s="41">
        <v>0.3</v>
      </c>
      <c r="H364" s="41">
        <v>0.6</v>
      </c>
      <c r="I364" s="41">
        <v>2.7</v>
      </c>
      <c r="J364" s="41">
        <v>6</v>
      </c>
      <c r="K364" s="41">
        <v>12.8</v>
      </c>
      <c r="L364" s="41">
        <v>45</v>
      </c>
      <c r="M364" s="42">
        <v>192.1</v>
      </c>
    </row>
    <row r="365" spans="1:13" s="258" customFormat="1" ht="14.65" customHeight="1">
      <c r="A365" s="16" t="s">
        <v>5</v>
      </c>
      <c r="B365" s="17" t="s">
        <v>3</v>
      </c>
      <c r="C365" s="41">
        <v>8.6</v>
      </c>
      <c r="D365" s="41">
        <v>0.5</v>
      </c>
      <c r="E365" s="41">
        <v>0.1</v>
      </c>
      <c r="F365" s="41">
        <v>0.1</v>
      </c>
      <c r="G365" s="41">
        <v>0.1</v>
      </c>
      <c r="H365" s="41">
        <v>0.3</v>
      </c>
      <c r="I365" s="41">
        <v>0.7</v>
      </c>
      <c r="J365" s="41">
        <v>1.5</v>
      </c>
      <c r="K365" s="41">
        <v>5.7</v>
      </c>
      <c r="L365" s="41">
        <v>32.700000000000003</v>
      </c>
      <c r="M365" s="42">
        <v>174</v>
      </c>
    </row>
    <row r="366" spans="1:13" s="258" customFormat="1" ht="14.65" customHeight="1">
      <c r="A366" s="16" t="s">
        <v>5</v>
      </c>
      <c r="B366" s="17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2"/>
    </row>
    <row r="367" spans="1:13" s="258" customFormat="1" ht="14.65" customHeight="1">
      <c r="A367" s="28" t="s">
        <v>285</v>
      </c>
      <c r="B367" s="17" t="s">
        <v>1</v>
      </c>
      <c r="C367" s="41">
        <v>0.8</v>
      </c>
      <c r="D367" s="22" t="s">
        <v>7</v>
      </c>
      <c r="E367" s="316" t="s">
        <v>7</v>
      </c>
      <c r="F367" s="22" t="s">
        <v>7</v>
      </c>
      <c r="G367" s="22">
        <v>0</v>
      </c>
      <c r="H367" s="316" t="s">
        <v>7</v>
      </c>
      <c r="I367" s="41">
        <v>0.1</v>
      </c>
      <c r="J367" s="41">
        <v>0.2</v>
      </c>
      <c r="K367" s="41">
        <v>0.6</v>
      </c>
      <c r="L367" s="41">
        <v>4</v>
      </c>
      <c r="M367" s="42">
        <v>23.5</v>
      </c>
    </row>
    <row r="368" spans="1:13" s="258" customFormat="1" ht="14.65" customHeight="1">
      <c r="A368" s="24" t="s">
        <v>5</v>
      </c>
      <c r="B368" s="17" t="s">
        <v>2</v>
      </c>
      <c r="C368" s="41">
        <v>0.5</v>
      </c>
      <c r="D368" s="22" t="s">
        <v>7</v>
      </c>
      <c r="E368" s="316" t="s">
        <v>7</v>
      </c>
      <c r="F368" s="22" t="s">
        <v>7</v>
      </c>
      <c r="G368" s="22">
        <v>0</v>
      </c>
      <c r="H368" s="316" t="s">
        <v>7</v>
      </c>
      <c r="I368" s="41">
        <v>0.1</v>
      </c>
      <c r="J368" s="41">
        <v>0.2</v>
      </c>
      <c r="K368" s="41">
        <v>0.8</v>
      </c>
      <c r="L368" s="41">
        <v>3.2</v>
      </c>
      <c r="M368" s="42">
        <v>17.399999999999999</v>
      </c>
    </row>
    <row r="369" spans="1:13" s="258" customFormat="1" ht="14.65" customHeight="1">
      <c r="A369" s="16" t="s">
        <v>5</v>
      </c>
      <c r="B369" s="17" t="s">
        <v>3</v>
      </c>
      <c r="C369" s="41">
        <v>1.2</v>
      </c>
      <c r="D369" s="22" t="s">
        <v>7</v>
      </c>
      <c r="E369" s="22" t="s">
        <v>7</v>
      </c>
      <c r="F369" s="22" t="s">
        <v>7</v>
      </c>
      <c r="G369" s="22" t="s">
        <v>7</v>
      </c>
      <c r="H369" s="316" t="s">
        <v>7</v>
      </c>
      <c r="I369" s="22">
        <v>0.1</v>
      </c>
      <c r="J369" s="41">
        <v>0.1</v>
      </c>
      <c r="K369" s="41">
        <v>0.4</v>
      </c>
      <c r="L369" s="41">
        <v>4.5999999999999996</v>
      </c>
      <c r="M369" s="42">
        <v>26</v>
      </c>
    </row>
    <row r="370" spans="1:13" s="258" customFormat="1" ht="14.65" customHeight="1">
      <c r="A370" s="24" t="s">
        <v>5</v>
      </c>
      <c r="B370" s="17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2"/>
    </row>
    <row r="371" spans="1:13" s="258" customFormat="1" ht="14.65" customHeight="1">
      <c r="A371" s="50" t="s">
        <v>286</v>
      </c>
      <c r="B371" s="17" t="s">
        <v>1</v>
      </c>
      <c r="C371" s="41">
        <v>3.3</v>
      </c>
      <c r="D371" s="22">
        <v>0.2</v>
      </c>
      <c r="E371" s="41">
        <v>0</v>
      </c>
      <c r="F371" s="41">
        <v>0</v>
      </c>
      <c r="G371" s="41">
        <v>0.3</v>
      </c>
      <c r="H371" s="41">
        <v>0.5</v>
      </c>
      <c r="I371" s="41">
        <v>0.7</v>
      </c>
      <c r="J371" s="41">
        <v>1.7</v>
      </c>
      <c r="K371" s="41">
        <v>4.4000000000000004</v>
      </c>
      <c r="L371" s="41">
        <v>15</v>
      </c>
      <c r="M371" s="42">
        <v>69.400000000000006</v>
      </c>
    </row>
    <row r="372" spans="1:13" s="258" customFormat="1" ht="14.65" customHeight="1">
      <c r="A372" s="50" t="s">
        <v>4</v>
      </c>
      <c r="B372" s="17" t="s">
        <v>2</v>
      </c>
      <c r="C372" s="41">
        <v>2.4</v>
      </c>
      <c r="D372" s="22" t="s">
        <v>7</v>
      </c>
      <c r="E372" s="41">
        <v>0</v>
      </c>
      <c r="F372" s="41">
        <v>0</v>
      </c>
      <c r="G372" s="22">
        <v>0.1</v>
      </c>
      <c r="H372" s="41">
        <v>0.3</v>
      </c>
      <c r="I372" s="41">
        <v>0.4</v>
      </c>
      <c r="J372" s="41">
        <v>1.6</v>
      </c>
      <c r="K372" s="41">
        <v>4.7</v>
      </c>
      <c r="L372" s="41">
        <v>15.2</v>
      </c>
      <c r="M372" s="42">
        <v>65.400000000000006</v>
      </c>
    </row>
    <row r="373" spans="1:13" s="258" customFormat="1" ht="14.65" customHeight="1">
      <c r="A373" s="24"/>
      <c r="B373" s="17" t="s">
        <v>3</v>
      </c>
      <c r="C373" s="41">
        <v>4.2</v>
      </c>
      <c r="D373" s="22">
        <v>0.5</v>
      </c>
      <c r="E373" s="22" t="s">
        <v>7</v>
      </c>
      <c r="F373" s="41">
        <v>0.1</v>
      </c>
      <c r="G373" s="41">
        <v>0.4</v>
      </c>
      <c r="H373" s="41">
        <v>0.6</v>
      </c>
      <c r="I373" s="41">
        <v>0.9</v>
      </c>
      <c r="J373" s="41">
        <v>1.7</v>
      </c>
      <c r="K373" s="41">
        <v>4</v>
      </c>
      <c r="L373" s="41">
        <v>14.8</v>
      </c>
      <c r="M373" s="42">
        <v>71</v>
      </c>
    </row>
    <row r="374" spans="1:13" s="258" customFormat="1" ht="14.65" customHeight="1">
      <c r="A374" s="24"/>
      <c r="B374" s="17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2"/>
    </row>
    <row r="375" spans="1:13" s="258" customFormat="1" ht="14.65" customHeight="1">
      <c r="A375" s="28" t="s">
        <v>287</v>
      </c>
      <c r="B375" s="17" t="s">
        <v>1</v>
      </c>
      <c r="C375" s="41">
        <v>11.2</v>
      </c>
      <c r="D375" s="41">
        <v>0.7</v>
      </c>
      <c r="E375" s="41">
        <v>0.1</v>
      </c>
      <c r="F375" s="41">
        <v>0.1</v>
      </c>
      <c r="G375" s="41">
        <v>0.1</v>
      </c>
      <c r="H375" s="41">
        <v>0.5</v>
      </c>
      <c r="I375" s="41">
        <v>1.9</v>
      </c>
      <c r="J375" s="41">
        <v>5.0999999999999996</v>
      </c>
      <c r="K375" s="41">
        <v>17.600000000000001</v>
      </c>
      <c r="L375" s="41">
        <v>61.3</v>
      </c>
      <c r="M375" s="42">
        <v>216.9</v>
      </c>
    </row>
    <row r="376" spans="1:13" s="258" customFormat="1" ht="14.65" customHeight="1">
      <c r="A376" s="16" t="s">
        <v>5</v>
      </c>
      <c r="B376" s="17" t="s">
        <v>2</v>
      </c>
      <c r="C376" s="41">
        <v>10.3</v>
      </c>
      <c r="D376" s="316" t="s">
        <v>7</v>
      </c>
      <c r="E376" s="41">
        <v>0.1</v>
      </c>
      <c r="F376" s="41">
        <v>0.1</v>
      </c>
      <c r="G376" s="41">
        <v>0.1</v>
      </c>
      <c r="H376" s="41">
        <v>0.5</v>
      </c>
      <c r="I376" s="41">
        <v>2.4</v>
      </c>
      <c r="J376" s="41">
        <v>6.3</v>
      </c>
      <c r="K376" s="41">
        <v>20.7</v>
      </c>
      <c r="L376" s="41">
        <v>72.900000000000006</v>
      </c>
      <c r="M376" s="42">
        <v>267.3</v>
      </c>
    </row>
    <row r="377" spans="1:13" s="258" customFormat="1" ht="14.65" customHeight="1">
      <c r="A377" s="16" t="s">
        <v>5</v>
      </c>
      <c r="B377" s="17" t="s">
        <v>3</v>
      </c>
      <c r="C377" s="41">
        <v>12</v>
      </c>
      <c r="D377" s="41">
        <v>1.4</v>
      </c>
      <c r="E377" s="22">
        <v>0</v>
      </c>
      <c r="F377" s="41">
        <v>0.1</v>
      </c>
      <c r="G377" s="41">
        <v>0.1</v>
      </c>
      <c r="H377" s="41">
        <v>0.5</v>
      </c>
      <c r="I377" s="41">
        <v>1.5</v>
      </c>
      <c r="J377" s="41">
        <v>4</v>
      </c>
      <c r="K377" s="41">
        <v>14.8</v>
      </c>
      <c r="L377" s="41">
        <v>52.9</v>
      </c>
      <c r="M377" s="42">
        <v>196</v>
      </c>
    </row>
    <row r="378" spans="1:13" s="258" customFormat="1" ht="14.65" customHeight="1">
      <c r="A378" s="16"/>
      <c r="B378" s="17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2"/>
    </row>
    <row r="379" spans="1:13" s="258" customFormat="1" ht="14.65" customHeight="1">
      <c r="A379" s="29" t="s">
        <v>74</v>
      </c>
      <c r="B379" s="17" t="s">
        <v>1</v>
      </c>
      <c r="C379" s="41">
        <v>0.8</v>
      </c>
      <c r="D379" s="22">
        <v>0.5</v>
      </c>
      <c r="E379" s="22">
        <v>0</v>
      </c>
      <c r="F379" s="316" t="s">
        <v>7</v>
      </c>
      <c r="G379" s="316" t="s">
        <v>7</v>
      </c>
      <c r="H379" s="41">
        <v>0</v>
      </c>
      <c r="I379" s="41">
        <v>0.1</v>
      </c>
      <c r="J379" s="41">
        <v>0.2</v>
      </c>
      <c r="K379" s="41">
        <v>0.6</v>
      </c>
      <c r="L379" s="41">
        <v>3.9</v>
      </c>
      <c r="M379" s="42">
        <v>19.399999999999999</v>
      </c>
    </row>
    <row r="380" spans="1:13" s="258" customFormat="1" ht="14.65" customHeight="1">
      <c r="A380" s="24" t="s">
        <v>288</v>
      </c>
      <c r="B380" s="17" t="s">
        <v>2</v>
      </c>
      <c r="C380" s="41">
        <v>0.3</v>
      </c>
      <c r="D380" s="22" t="s">
        <v>7</v>
      </c>
      <c r="E380" s="22">
        <v>0</v>
      </c>
      <c r="F380" s="316" t="s">
        <v>7</v>
      </c>
      <c r="G380" s="316" t="s">
        <v>7</v>
      </c>
      <c r="H380" s="316" t="s">
        <v>7</v>
      </c>
      <c r="I380" s="316" t="s">
        <v>7</v>
      </c>
      <c r="J380" s="41">
        <v>0.2</v>
      </c>
      <c r="K380" s="41">
        <v>0.8</v>
      </c>
      <c r="L380" s="41">
        <v>2.5</v>
      </c>
      <c r="M380" s="42">
        <v>9.5</v>
      </c>
    </row>
    <row r="381" spans="1:13" s="258" customFormat="1" ht="14.65" customHeight="1">
      <c r="A381" s="16"/>
      <c r="B381" s="17" t="s">
        <v>3</v>
      </c>
      <c r="C381" s="41">
        <v>1.2</v>
      </c>
      <c r="D381" s="22">
        <v>0.9</v>
      </c>
      <c r="E381" s="22" t="s">
        <v>7</v>
      </c>
      <c r="F381" s="22" t="s">
        <v>7</v>
      </c>
      <c r="G381" s="22" t="s">
        <v>7</v>
      </c>
      <c r="H381" s="41">
        <v>0</v>
      </c>
      <c r="I381" s="41">
        <v>0.2</v>
      </c>
      <c r="J381" s="41">
        <v>0.2</v>
      </c>
      <c r="K381" s="41">
        <v>0.5</v>
      </c>
      <c r="L381" s="41">
        <v>5</v>
      </c>
      <c r="M381" s="42">
        <v>23.6</v>
      </c>
    </row>
    <row r="382" spans="1:13" s="258" customFormat="1" ht="14.65" customHeight="1">
      <c r="A382" s="16"/>
      <c r="B382" s="17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2"/>
    </row>
    <row r="383" spans="1:13" s="258" customFormat="1" ht="14.65" customHeight="1">
      <c r="A383" s="29" t="s">
        <v>289</v>
      </c>
      <c r="B383" s="17" t="s">
        <v>1</v>
      </c>
      <c r="C383" s="41">
        <v>10.4</v>
      </c>
      <c r="D383" s="41">
        <v>0.2</v>
      </c>
      <c r="E383" s="41">
        <v>0.1</v>
      </c>
      <c r="F383" s="41">
        <v>0.1</v>
      </c>
      <c r="G383" s="41">
        <v>0.1</v>
      </c>
      <c r="H383" s="41">
        <v>0.5</v>
      </c>
      <c r="I383" s="41">
        <v>1.8</v>
      </c>
      <c r="J383" s="41">
        <v>5</v>
      </c>
      <c r="K383" s="41">
        <v>17</v>
      </c>
      <c r="L383" s="41">
        <v>57.4</v>
      </c>
      <c r="M383" s="42">
        <v>197.4</v>
      </c>
    </row>
    <row r="384" spans="1:13" s="258" customFormat="1" ht="14.65" customHeight="1">
      <c r="A384" s="16"/>
      <c r="B384" s="17" t="s">
        <v>2</v>
      </c>
      <c r="C384" s="41">
        <v>10</v>
      </c>
      <c r="D384" s="316" t="s">
        <v>7</v>
      </c>
      <c r="E384" s="41">
        <v>0.1</v>
      </c>
      <c r="F384" s="41">
        <v>0.1</v>
      </c>
      <c r="G384" s="41">
        <v>0.1</v>
      </c>
      <c r="H384" s="41">
        <v>0.5</v>
      </c>
      <c r="I384" s="41">
        <v>2.4</v>
      </c>
      <c r="J384" s="41">
        <v>6.1</v>
      </c>
      <c r="K384" s="41">
        <v>19.899999999999999</v>
      </c>
      <c r="L384" s="41">
        <v>70.400000000000006</v>
      </c>
      <c r="M384" s="42">
        <v>257.8</v>
      </c>
    </row>
    <row r="385" spans="1:13" s="258" customFormat="1" ht="14.65" customHeight="1">
      <c r="A385" s="16"/>
      <c r="B385" s="17" t="s">
        <v>3</v>
      </c>
      <c r="C385" s="41">
        <v>10.8</v>
      </c>
      <c r="D385" s="41">
        <v>0.5</v>
      </c>
      <c r="E385" s="22">
        <v>0</v>
      </c>
      <c r="F385" s="41">
        <v>0.1</v>
      </c>
      <c r="G385" s="41">
        <v>0.1</v>
      </c>
      <c r="H385" s="41">
        <v>0.5</v>
      </c>
      <c r="I385" s="41">
        <v>1.3</v>
      </c>
      <c r="J385" s="41">
        <v>3.8</v>
      </c>
      <c r="K385" s="41">
        <v>14.3</v>
      </c>
      <c r="L385" s="41">
        <v>47.9</v>
      </c>
      <c r="M385" s="42">
        <v>172.4</v>
      </c>
    </row>
    <row r="386" spans="1:13" s="258" customFormat="1" ht="14.65" customHeight="1">
      <c r="A386" s="16"/>
      <c r="B386" s="17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2"/>
    </row>
    <row r="387" spans="1:13" s="258" customFormat="1" ht="14.65" customHeight="1">
      <c r="A387" s="50" t="s">
        <v>290</v>
      </c>
      <c r="B387" s="17" t="s">
        <v>1</v>
      </c>
      <c r="C387" s="41">
        <v>0.1</v>
      </c>
      <c r="D387" s="22" t="s">
        <v>7</v>
      </c>
      <c r="E387" s="22" t="s">
        <v>7</v>
      </c>
      <c r="F387" s="316" t="s">
        <v>7</v>
      </c>
      <c r="G387" s="41">
        <v>0.1</v>
      </c>
      <c r="H387" s="41">
        <v>0.4</v>
      </c>
      <c r="I387" s="41">
        <v>0.1</v>
      </c>
      <c r="J387" s="22" t="s">
        <v>7</v>
      </c>
      <c r="K387" s="22" t="s">
        <v>7</v>
      </c>
      <c r="L387" s="22" t="s">
        <v>7</v>
      </c>
      <c r="M387" s="23" t="s">
        <v>7</v>
      </c>
    </row>
    <row r="388" spans="1:13" s="258" customFormat="1" ht="14.65" customHeight="1">
      <c r="A388" s="16" t="s">
        <v>5</v>
      </c>
      <c r="B388" s="17" t="s">
        <v>2</v>
      </c>
      <c r="C388" s="22" t="s">
        <v>7</v>
      </c>
      <c r="D388" s="22" t="s">
        <v>7</v>
      </c>
      <c r="E388" s="22" t="s">
        <v>7</v>
      </c>
      <c r="F388" s="22" t="s">
        <v>7</v>
      </c>
      <c r="G388" s="22" t="s">
        <v>7</v>
      </c>
      <c r="H388" s="22" t="s">
        <v>7</v>
      </c>
      <c r="I388" s="22" t="s">
        <v>7</v>
      </c>
      <c r="J388" s="22" t="s">
        <v>7</v>
      </c>
      <c r="K388" s="22" t="s">
        <v>7</v>
      </c>
      <c r="L388" s="22" t="s">
        <v>7</v>
      </c>
      <c r="M388" s="23" t="s">
        <v>7</v>
      </c>
    </row>
    <row r="389" spans="1:13" s="258" customFormat="1" ht="14.65" customHeight="1">
      <c r="A389" s="16"/>
      <c r="B389" s="17" t="s">
        <v>3</v>
      </c>
      <c r="C389" s="41">
        <v>0.2</v>
      </c>
      <c r="D389" s="22" t="s">
        <v>7</v>
      </c>
      <c r="E389" s="22" t="s">
        <v>7</v>
      </c>
      <c r="F389" s="316" t="s">
        <v>7</v>
      </c>
      <c r="G389" s="41">
        <v>0.3</v>
      </c>
      <c r="H389" s="41">
        <v>0.9</v>
      </c>
      <c r="I389" s="41">
        <v>0.1</v>
      </c>
      <c r="J389" s="22" t="s">
        <v>7</v>
      </c>
      <c r="K389" s="22" t="s">
        <v>7</v>
      </c>
      <c r="L389" s="22" t="s">
        <v>7</v>
      </c>
      <c r="M389" s="23" t="s">
        <v>7</v>
      </c>
    </row>
    <row r="390" spans="1:13" s="258" customFormat="1" ht="14.65" customHeight="1">
      <c r="A390" s="16"/>
      <c r="B390" s="17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2"/>
    </row>
    <row r="391" spans="1:13" s="258" customFormat="1" ht="14.65" customHeight="1">
      <c r="A391" s="29" t="s">
        <v>291</v>
      </c>
      <c r="B391" s="17" t="s">
        <v>1</v>
      </c>
      <c r="C391" s="41">
        <v>0</v>
      </c>
      <c r="D391" s="22" t="s">
        <v>7</v>
      </c>
      <c r="E391" s="22" t="s">
        <v>7</v>
      </c>
      <c r="F391" s="22" t="s">
        <v>7</v>
      </c>
      <c r="G391" s="316" t="s">
        <v>7</v>
      </c>
      <c r="H391" s="41">
        <v>0</v>
      </c>
      <c r="I391" s="22">
        <v>0</v>
      </c>
      <c r="J391" s="22" t="s">
        <v>7</v>
      </c>
      <c r="K391" s="22" t="s">
        <v>7</v>
      </c>
      <c r="L391" s="22" t="s">
        <v>7</v>
      </c>
      <c r="M391" s="23" t="s">
        <v>7</v>
      </c>
    </row>
    <row r="392" spans="1:13" s="258" customFormat="1" ht="14.65" customHeight="1">
      <c r="A392" s="16" t="s">
        <v>5</v>
      </c>
      <c r="B392" s="17" t="s">
        <v>2</v>
      </c>
      <c r="C392" s="22" t="s">
        <v>7</v>
      </c>
      <c r="D392" s="22" t="s">
        <v>7</v>
      </c>
      <c r="E392" s="22" t="s">
        <v>7</v>
      </c>
      <c r="F392" s="22" t="s">
        <v>7</v>
      </c>
      <c r="G392" s="22" t="s">
        <v>7</v>
      </c>
      <c r="H392" s="22" t="s">
        <v>7</v>
      </c>
      <c r="I392" s="22" t="s">
        <v>7</v>
      </c>
      <c r="J392" s="22" t="s">
        <v>7</v>
      </c>
      <c r="K392" s="22" t="s">
        <v>7</v>
      </c>
      <c r="L392" s="22" t="s">
        <v>7</v>
      </c>
      <c r="M392" s="23" t="s">
        <v>7</v>
      </c>
    </row>
    <row r="393" spans="1:13" s="258" customFormat="1" ht="14.65" customHeight="1">
      <c r="A393" s="16"/>
      <c r="B393" s="17" t="s">
        <v>3</v>
      </c>
      <c r="C393" s="41">
        <v>0</v>
      </c>
      <c r="D393" s="22" t="s">
        <v>7</v>
      </c>
      <c r="E393" s="22" t="s">
        <v>7</v>
      </c>
      <c r="F393" s="22" t="s">
        <v>7</v>
      </c>
      <c r="G393" s="316" t="s">
        <v>7</v>
      </c>
      <c r="H393" s="41">
        <v>0</v>
      </c>
      <c r="I393" s="22">
        <v>0</v>
      </c>
      <c r="J393" s="22" t="s">
        <v>7</v>
      </c>
      <c r="K393" s="22" t="s">
        <v>7</v>
      </c>
      <c r="L393" s="22" t="s">
        <v>7</v>
      </c>
      <c r="M393" s="23" t="s">
        <v>7</v>
      </c>
    </row>
    <row r="394" spans="1:13" s="258" customFormat="1" ht="14.65" customHeight="1">
      <c r="A394" s="16"/>
      <c r="B394" s="17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2"/>
    </row>
    <row r="395" spans="1:13" s="258" customFormat="1" ht="14.65" customHeight="1">
      <c r="A395" s="29" t="s">
        <v>292</v>
      </c>
      <c r="B395" s="17" t="s">
        <v>1</v>
      </c>
      <c r="C395" s="41">
        <v>0.1</v>
      </c>
      <c r="D395" s="22" t="s">
        <v>7</v>
      </c>
      <c r="E395" s="22" t="s">
        <v>7</v>
      </c>
      <c r="F395" s="22" t="s">
        <v>7</v>
      </c>
      <c r="G395" s="41">
        <v>0.1</v>
      </c>
      <c r="H395" s="41">
        <v>0.3</v>
      </c>
      <c r="I395" s="41">
        <v>0</v>
      </c>
      <c r="J395" s="22" t="s">
        <v>7</v>
      </c>
      <c r="K395" s="22" t="s">
        <v>7</v>
      </c>
      <c r="L395" s="22" t="s">
        <v>7</v>
      </c>
      <c r="M395" s="23" t="s">
        <v>7</v>
      </c>
    </row>
    <row r="396" spans="1:13" s="258" customFormat="1" ht="14.65" customHeight="1">
      <c r="A396" s="24"/>
      <c r="B396" s="17" t="s">
        <v>2</v>
      </c>
      <c r="C396" s="22" t="s">
        <v>7</v>
      </c>
      <c r="D396" s="22" t="s">
        <v>7</v>
      </c>
      <c r="E396" s="22" t="s">
        <v>7</v>
      </c>
      <c r="F396" s="22" t="s">
        <v>7</v>
      </c>
      <c r="G396" s="22" t="s">
        <v>7</v>
      </c>
      <c r="H396" s="22" t="s">
        <v>7</v>
      </c>
      <c r="I396" s="22" t="s">
        <v>7</v>
      </c>
      <c r="J396" s="22" t="s">
        <v>7</v>
      </c>
      <c r="K396" s="22" t="s">
        <v>7</v>
      </c>
      <c r="L396" s="22" t="s">
        <v>7</v>
      </c>
      <c r="M396" s="23" t="s">
        <v>7</v>
      </c>
    </row>
    <row r="397" spans="1:13" s="258" customFormat="1" ht="14.65" customHeight="1">
      <c r="A397" s="24"/>
      <c r="B397" s="17" t="s">
        <v>3</v>
      </c>
      <c r="C397" s="41">
        <v>0.1</v>
      </c>
      <c r="D397" s="22" t="s">
        <v>7</v>
      </c>
      <c r="E397" s="22" t="s">
        <v>7</v>
      </c>
      <c r="F397" s="22" t="s">
        <v>7</v>
      </c>
      <c r="G397" s="41">
        <v>0.2</v>
      </c>
      <c r="H397" s="41">
        <v>0.7</v>
      </c>
      <c r="I397" s="41">
        <v>0</v>
      </c>
      <c r="J397" s="22" t="s">
        <v>7</v>
      </c>
      <c r="K397" s="22" t="s">
        <v>7</v>
      </c>
      <c r="L397" s="22" t="s">
        <v>7</v>
      </c>
      <c r="M397" s="23" t="s">
        <v>7</v>
      </c>
    </row>
    <row r="398" spans="1:13" s="258" customFormat="1" ht="14.65" customHeight="1">
      <c r="A398" s="24"/>
      <c r="B398" s="17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2"/>
    </row>
    <row r="399" spans="1:13" s="258" customFormat="1" ht="14.65" customHeight="1">
      <c r="A399" s="29" t="s">
        <v>293</v>
      </c>
      <c r="B399" s="17" t="s">
        <v>1</v>
      </c>
      <c r="C399" s="41">
        <v>0</v>
      </c>
      <c r="D399" s="22" t="s">
        <v>7</v>
      </c>
      <c r="E399" s="22" t="s">
        <v>7</v>
      </c>
      <c r="F399" s="22" t="s">
        <v>7</v>
      </c>
      <c r="G399" s="41">
        <v>0</v>
      </c>
      <c r="H399" s="41">
        <v>0.1</v>
      </c>
      <c r="I399" s="22">
        <v>0</v>
      </c>
      <c r="J399" s="22" t="s">
        <v>7</v>
      </c>
      <c r="K399" s="22" t="s">
        <v>7</v>
      </c>
      <c r="L399" s="22" t="s">
        <v>7</v>
      </c>
      <c r="M399" s="23" t="s">
        <v>7</v>
      </c>
    </row>
    <row r="400" spans="1:13" s="258" customFormat="1" ht="14.65" customHeight="1">
      <c r="A400" s="16" t="s">
        <v>5</v>
      </c>
      <c r="B400" s="17" t="s">
        <v>2</v>
      </c>
      <c r="C400" s="22" t="s">
        <v>7</v>
      </c>
      <c r="D400" s="22" t="s">
        <v>7</v>
      </c>
      <c r="E400" s="22" t="s">
        <v>7</v>
      </c>
      <c r="F400" s="22" t="s">
        <v>7</v>
      </c>
      <c r="G400" s="22" t="s">
        <v>7</v>
      </c>
      <c r="H400" s="22" t="s">
        <v>7</v>
      </c>
      <c r="I400" s="22" t="s">
        <v>7</v>
      </c>
      <c r="J400" s="22" t="s">
        <v>7</v>
      </c>
      <c r="K400" s="22" t="s">
        <v>7</v>
      </c>
      <c r="L400" s="22" t="s">
        <v>7</v>
      </c>
      <c r="M400" s="23" t="s">
        <v>7</v>
      </c>
    </row>
    <row r="401" spans="1:14" ht="14.65" customHeight="1">
      <c r="A401" s="16"/>
      <c r="B401" s="17" t="s">
        <v>3</v>
      </c>
      <c r="C401" s="41">
        <v>0</v>
      </c>
      <c r="D401" s="22" t="s">
        <v>7</v>
      </c>
      <c r="E401" s="22" t="s">
        <v>7</v>
      </c>
      <c r="F401" s="22" t="s">
        <v>7</v>
      </c>
      <c r="G401" s="41">
        <v>0.1</v>
      </c>
      <c r="H401" s="41">
        <v>0.2</v>
      </c>
      <c r="I401" s="22">
        <v>0.1</v>
      </c>
      <c r="J401" s="22" t="s">
        <v>7</v>
      </c>
      <c r="K401" s="22" t="s">
        <v>7</v>
      </c>
      <c r="L401" s="22" t="s">
        <v>7</v>
      </c>
      <c r="M401" s="23" t="s">
        <v>7</v>
      </c>
    </row>
    <row r="402" spans="1:14">
      <c r="A402" s="30" t="s">
        <v>5</v>
      </c>
      <c r="B402" s="31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3"/>
    </row>
    <row r="403" spans="1:14">
      <c r="A403" s="34"/>
      <c r="B403" s="35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</row>
    <row r="404" spans="1:14" ht="24.95" customHeight="1">
      <c r="A404" s="37"/>
      <c r="B404" s="37"/>
    </row>
    <row r="405" spans="1:14" ht="15" customHeight="1">
      <c r="A405" s="7"/>
      <c r="B405" s="7"/>
      <c r="C405" s="8"/>
      <c r="D405" s="8"/>
      <c r="E405" s="8"/>
      <c r="F405" s="8"/>
      <c r="G405" s="8"/>
      <c r="H405" s="8"/>
      <c r="I405" s="8"/>
      <c r="J405" s="8"/>
      <c r="K405" s="8"/>
      <c r="L405" s="38"/>
      <c r="M405" s="10" t="s">
        <v>333</v>
      </c>
      <c r="N405" s="7"/>
    </row>
    <row r="406" spans="1:14" ht="30" customHeight="1">
      <c r="A406" s="11" t="s">
        <v>312</v>
      </c>
      <c r="B406" s="12"/>
      <c r="C406" s="13" t="s">
        <v>0</v>
      </c>
      <c r="D406" s="13" t="s">
        <v>340</v>
      </c>
      <c r="E406" s="13" t="s">
        <v>339</v>
      </c>
      <c r="F406" s="13" t="s">
        <v>341</v>
      </c>
      <c r="G406" s="13" t="s">
        <v>342</v>
      </c>
      <c r="H406" s="13" t="s">
        <v>343</v>
      </c>
      <c r="I406" s="13" t="s">
        <v>344</v>
      </c>
      <c r="J406" s="13" t="s">
        <v>345</v>
      </c>
      <c r="K406" s="13" t="s">
        <v>346</v>
      </c>
      <c r="L406" s="14" t="s">
        <v>347</v>
      </c>
      <c r="M406" s="14" t="s">
        <v>348</v>
      </c>
      <c r="N406" s="15"/>
    </row>
    <row r="407" spans="1:14">
      <c r="A407" s="29"/>
      <c r="B407" s="17" t="s">
        <v>5</v>
      </c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57"/>
    </row>
    <row r="408" spans="1:14" ht="14.65" customHeight="1">
      <c r="A408" s="29" t="s">
        <v>294</v>
      </c>
      <c r="B408" s="17" t="s">
        <v>1</v>
      </c>
      <c r="C408" s="41">
        <v>0</v>
      </c>
      <c r="D408" s="22" t="s">
        <v>7</v>
      </c>
      <c r="E408" s="22" t="s">
        <v>7</v>
      </c>
      <c r="F408" s="316" t="s">
        <v>7</v>
      </c>
      <c r="G408" s="316" t="s">
        <v>7</v>
      </c>
      <c r="H408" s="41">
        <v>0</v>
      </c>
      <c r="I408" s="22" t="s">
        <v>7</v>
      </c>
      <c r="J408" s="22" t="s">
        <v>7</v>
      </c>
      <c r="K408" s="22" t="s">
        <v>7</v>
      </c>
      <c r="L408" s="22" t="s">
        <v>7</v>
      </c>
      <c r="M408" s="23" t="s">
        <v>7</v>
      </c>
    </row>
    <row r="409" spans="1:14" ht="14.65" customHeight="1">
      <c r="A409" s="29" t="s">
        <v>295</v>
      </c>
      <c r="B409" s="17" t="s">
        <v>2</v>
      </c>
      <c r="C409" s="22" t="s">
        <v>7</v>
      </c>
      <c r="D409" s="22" t="s">
        <v>7</v>
      </c>
      <c r="E409" s="22" t="s">
        <v>7</v>
      </c>
      <c r="F409" s="22" t="s">
        <v>7</v>
      </c>
      <c r="G409" s="22" t="s">
        <v>7</v>
      </c>
      <c r="H409" s="22" t="s">
        <v>7</v>
      </c>
      <c r="I409" s="22" t="s">
        <v>7</v>
      </c>
      <c r="J409" s="22" t="s">
        <v>7</v>
      </c>
      <c r="K409" s="22" t="s">
        <v>7</v>
      </c>
      <c r="L409" s="22" t="s">
        <v>7</v>
      </c>
      <c r="M409" s="23" t="s">
        <v>7</v>
      </c>
    </row>
    <row r="410" spans="1:14" ht="14.65" customHeight="1">
      <c r="A410" s="24" t="s">
        <v>5</v>
      </c>
      <c r="B410" s="17" t="s">
        <v>3</v>
      </c>
      <c r="C410" s="41">
        <v>0</v>
      </c>
      <c r="D410" s="22" t="s">
        <v>7</v>
      </c>
      <c r="E410" s="22" t="s">
        <v>7</v>
      </c>
      <c r="F410" s="316" t="s">
        <v>7</v>
      </c>
      <c r="G410" s="316" t="s">
        <v>7</v>
      </c>
      <c r="H410" s="41">
        <v>0.1</v>
      </c>
      <c r="I410" s="22" t="s">
        <v>7</v>
      </c>
      <c r="J410" s="22" t="s">
        <v>7</v>
      </c>
      <c r="K410" s="22" t="s">
        <v>7</v>
      </c>
      <c r="L410" s="22" t="s">
        <v>7</v>
      </c>
      <c r="M410" s="23" t="s">
        <v>7</v>
      </c>
    </row>
    <row r="411" spans="1:14" ht="14.65" customHeight="1">
      <c r="A411" s="24"/>
      <c r="B411" s="17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2"/>
    </row>
    <row r="412" spans="1:14" ht="14.65" customHeight="1">
      <c r="A412" s="50" t="s">
        <v>296</v>
      </c>
      <c r="B412" s="17" t="s">
        <v>1</v>
      </c>
      <c r="C412" s="41">
        <v>1.4</v>
      </c>
      <c r="D412" s="41">
        <v>154.19999999999999</v>
      </c>
      <c r="E412" s="41">
        <v>0.1</v>
      </c>
      <c r="F412" s="22" t="s">
        <v>7</v>
      </c>
      <c r="G412" s="22" t="s">
        <v>7</v>
      </c>
      <c r="H412" s="22" t="s">
        <v>7</v>
      </c>
      <c r="I412" s="22" t="s">
        <v>7</v>
      </c>
      <c r="J412" s="22" t="s">
        <v>7</v>
      </c>
      <c r="K412" s="22" t="s">
        <v>7</v>
      </c>
      <c r="L412" s="22" t="s">
        <v>7</v>
      </c>
      <c r="M412" s="23" t="s">
        <v>7</v>
      </c>
    </row>
    <row r="413" spans="1:14" ht="14.65" customHeight="1">
      <c r="A413" s="50" t="s">
        <v>297</v>
      </c>
      <c r="B413" s="17" t="s">
        <v>2</v>
      </c>
      <c r="C413" s="41">
        <v>1.5</v>
      </c>
      <c r="D413" s="41">
        <v>164.9</v>
      </c>
      <c r="E413" s="41">
        <v>0.1</v>
      </c>
      <c r="F413" s="22" t="s">
        <v>7</v>
      </c>
      <c r="G413" s="22" t="s">
        <v>7</v>
      </c>
      <c r="H413" s="22" t="s">
        <v>7</v>
      </c>
      <c r="I413" s="22" t="s">
        <v>7</v>
      </c>
      <c r="J413" s="22" t="s">
        <v>7</v>
      </c>
      <c r="K413" s="22" t="s">
        <v>7</v>
      </c>
      <c r="L413" s="22" t="s">
        <v>7</v>
      </c>
      <c r="M413" s="23" t="s">
        <v>7</v>
      </c>
    </row>
    <row r="414" spans="1:14" ht="14.65" customHeight="1">
      <c r="A414" s="16"/>
      <c r="B414" s="17" t="s">
        <v>3</v>
      </c>
      <c r="C414" s="41">
        <v>1.2</v>
      </c>
      <c r="D414" s="41">
        <v>142.9</v>
      </c>
      <c r="E414" s="41">
        <v>0.1</v>
      </c>
      <c r="F414" s="22" t="s">
        <v>7</v>
      </c>
      <c r="G414" s="22" t="s">
        <v>7</v>
      </c>
      <c r="H414" s="22" t="s">
        <v>7</v>
      </c>
      <c r="I414" s="22" t="s">
        <v>7</v>
      </c>
      <c r="J414" s="22" t="s">
        <v>7</v>
      </c>
      <c r="K414" s="22" t="s">
        <v>7</v>
      </c>
      <c r="L414" s="22" t="s">
        <v>7</v>
      </c>
      <c r="M414" s="23" t="s">
        <v>7</v>
      </c>
    </row>
    <row r="415" spans="1:14" ht="14.65" customHeight="1">
      <c r="A415" s="16"/>
      <c r="B415" s="17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2"/>
    </row>
    <row r="416" spans="1:14" ht="14.65" customHeight="1">
      <c r="A416" s="50" t="s">
        <v>298</v>
      </c>
      <c r="B416" s="17" t="s">
        <v>1</v>
      </c>
      <c r="C416" s="41">
        <v>1</v>
      </c>
      <c r="D416" s="41">
        <v>61.2</v>
      </c>
      <c r="E416" s="41">
        <v>1.3</v>
      </c>
      <c r="F416" s="41">
        <v>0.3</v>
      </c>
      <c r="G416" s="41">
        <v>0.4</v>
      </c>
      <c r="H416" s="41">
        <v>0.2</v>
      </c>
      <c r="I416" s="41">
        <v>0.3</v>
      </c>
      <c r="J416" s="41">
        <v>0.3</v>
      </c>
      <c r="K416" s="41">
        <v>0.5</v>
      </c>
      <c r="L416" s="41">
        <v>1.1000000000000001</v>
      </c>
      <c r="M416" s="42">
        <v>1.9</v>
      </c>
    </row>
    <row r="417" spans="1:13" s="258" customFormat="1" ht="14.65" customHeight="1">
      <c r="A417" s="50" t="s">
        <v>75</v>
      </c>
      <c r="B417" s="17" t="s">
        <v>2</v>
      </c>
      <c r="C417" s="41">
        <v>1</v>
      </c>
      <c r="D417" s="41">
        <v>59.8</v>
      </c>
      <c r="E417" s="41">
        <v>1.2</v>
      </c>
      <c r="F417" s="41">
        <v>0.4</v>
      </c>
      <c r="G417" s="41">
        <v>0.5</v>
      </c>
      <c r="H417" s="41">
        <v>0.3</v>
      </c>
      <c r="I417" s="41">
        <v>0.2</v>
      </c>
      <c r="J417" s="41">
        <v>0.3</v>
      </c>
      <c r="K417" s="41">
        <v>0.3</v>
      </c>
      <c r="L417" s="41">
        <v>1</v>
      </c>
      <c r="M417" s="42">
        <v>1.5</v>
      </c>
    </row>
    <row r="418" spans="1:13" s="258" customFormat="1" ht="14.65" customHeight="1">
      <c r="A418" s="16" t="s">
        <v>5</v>
      </c>
      <c r="B418" s="17" t="s">
        <v>3</v>
      </c>
      <c r="C418" s="41">
        <v>1</v>
      </c>
      <c r="D418" s="41">
        <v>62.6</v>
      </c>
      <c r="E418" s="41">
        <v>1.4</v>
      </c>
      <c r="F418" s="41">
        <v>0.3</v>
      </c>
      <c r="G418" s="41">
        <v>0.3</v>
      </c>
      <c r="H418" s="41">
        <v>0.1</v>
      </c>
      <c r="I418" s="41">
        <v>0.4</v>
      </c>
      <c r="J418" s="41">
        <v>0.3</v>
      </c>
      <c r="K418" s="41">
        <v>0.6</v>
      </c>
      <c r="L418" s="41">
        <v>1.1000000000000001</v>
      </c>
      <c r="M418" s="42">
        <v>2</v>
      </c>
    </row>
    <row r="419" spans="1:13" s="258" customFormat="1" ht="14.65" customHeight="1">
      <c r="A419" s="16"/>
      <c r="B419" s="17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2"/>
    </row>
    <row r="420" spans="1:13" s="258" customFormat="1" ht="14.65" customHeight="1">
      <c r="A420" s="50" t="s">
        <v>76</v>
      </c>
      <c r="B420" s="17" t="s">
        <v>1</v>
      </c>
      <c r="C420" s="41">
        <v>48.6</v>
      </c>
      <c r="D420" s="41">
        <v>39.700000000000003</v>
      </c>
      <c r="E420" s="41">
        <v>0.7</v>
      </c>
      <c r="F420" s="41">
        <v>0.6</v>
      </c>
      <c r="G420" s="41">
        <v>1.7</v>
      </c>
      <c r="H420" s="41">
        <v>4.5</v>
      </c>
      <c r="I420" s="41">
        <v>11.4</v>
      </c>
      <c r="J420" s="41">
        <v>23</v>
      </c>
      <c r="K420" s="41">
        <v>36.1</v>
      </c>
      <c r="L420" s="41">
        <v>142</v>
      </c>
      <c r="M420" s="42">
        <v>1364.6</v>
      </c>
    </row>
    <row r="421" spans="1:13" s="258" customFormat="1" ht="14.65" customHeight="1">
      <c r="A421" s="50" t="s">
        <v>77</v>
      </c>
      <c r="B421" s="17" t="s">
        <v>2</v>
      </c>
      <c r="C421" s="41">
        <v>43</v>
      </c>
      <c r="D421" s="41">
        <v>41.8</v>
      </c>
      <c r="E421" s="41">
        <v>0.8</v>
      </c>
      <c r="F421" s="41">
        <v>0.7</v>
      </c>
      <c r="G421" s="41">
        <v>2.5</v>
      </c>
      <c r="H421" s="41">
        <v>6.9</v>
      </c>
      <c r="I421" s="41">
        <v>18.399999999999999</v>
      </c>
      <c r="J421" s="41">
        <v>39.200000000000003</v>
      </c>
      <c r="K421" s="41">
        <v>56</v>
      </c>
      <c r="L421" s="41">
        <v>196.9</v>
      </c>
      <c r="M421" s="42">
        <v>1330.2</v>
      </c>
    </row>
    <row r="422" spans="1:13" s="258" customFormat="1" ht="14.65" customHeight="1">
      <c r="A422" s="50" t="s">
        <v>78</v>
      </c>
      <c r="B422" s="17" t="s">
        <v>3</v>
      </c>
      <c r="C422" s="41">
        <v>54.2</v>
      </c>
      <c r="D422" s="41">
        <v>37.6</v>
      </c>
      <c r="E422" s="41">
        <v>0.6</v>
      </c>
      <c r="F422" s="41">
        <v>0.4</v>
      </c>
      <c r="G422" s="41">
        <v>0.9</v>
      </c>
      <c r="H422" s="41">
        <v>2</v>
      </c>
      <c r="I422" s="41">
        <v>4.2</v>
      </c>
      <c r="J422" s="41">
        <v>6.7</v>
      </c>
      <c r="K422" s="41">
        <v>17.600000000000001</v>
      </c>
      <c r="L422" s="41">
        <v>102.2</v>
      </c>
      <c r="M422" s="42">
        <v>1378.9</v>
      </c>
    </row>
    <row r="423" spans="1:13" s="258" customFormat="1" ht="14.65" customHeight="1">
      <c r="A423" s="16" t="s">
        <v>5</v>
      </c>
      <c r="B423" s="17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2"/>
    </row>
    <row r="424" spans="1:13" s="258" customFormat="1" ht="14.65" customHeight="1">
      <c r="A424" s="50" t="s">
        <v>299</v>
      </c>
      <c r="B424" s="17" t="s">
        <v>1</v>
      </c>
      <c r="C424" s="41">
        <v>61.3</v>
      </c>
      <c r="D424" s="41">
        <v>13.8</v>
      </c>
      <c r="E424" s="41">
        <v>5</v>
      </c>
      <c r="F424" s="41">
        <v>10.1</v>
      </c>
      <c r="G424" s="41">
        <v>28.7</v>
      </c>
      <c r="H424" s="41">
        <v>40.4</v>
      </c>
      <c r="I424" s="41">
        <v>53.5</v>
      </c>
      <c r="J424" s="41">
        <v>74.3</v>
      </c>
      <c r="K424" s="41">
        <v>97</v>
      </c>
      <c r="L424" s="41">
        <v>184</v>
      </c>
      <c r="M424" s="42">
        <v>427.9</v>
      </c>
    </row>
    <row r="425" spans="1:13" s="258" customFormat="1" ht="14.65" customHeight="1">
      <c r="A425" s="50" t="s">
        <v>5</v>
      </c>
      <c r="B425" s="17" t="s">
        <v>2</v>
      </c>
      <c r="C425" s="41">
        <v>83.6</v>
      </c>
      <c r="D425" s="41">
        <v>15</v>
      </c>
      <c r="E425" s="41">
        <v>6</v>
      </c>
      <c r="F425" s="41">
        <v>13.4</v>
      </c>
      <c r="G425" s="41">
        <v>37.299999999999997</v>
      </c>
      <c r="H425" s="41">
        <v>56.1</v>
      </c>
      <c r="I425" s="41">
        <v>80.599999999999994</v>
      </c>
      <c r="J425" s="41">
        <v>117</v>
      </c>
      <c r="K425" s="41">
        <v>153.30000000000001</v>
      </c>
      <c r="L425" s="41">
        <v>288</v>
      </c>
      <c r="M425" s="42">
        <v>598.4</v>
      </c>
    </row>
    <row r="426" spans="1:13" s="258" customFormat="1" ht="14.65" customHeight="1">
      <c r="A426" s="16" t="s">
        <v>5</v>
      </c>
      <c r="B426" s="17" t="s">
        <v>3</v>
      </c>
      <c r="C426" s="41">
        <v>39.1</v>
      </c>
      <c r="D426" s="41">
        <v>12.5</v>
      </c>
      <c r="E426" s="41">
        <v>4</v>
      </c>
      <c r="F426" s="41">
        <v>6.5</v>
      </c>
      <c r="G426" s="41">
        <v>19.3</v>
      </c>
      <c r="H426" s="41">
        <v>24.1</v>
      </c>
      <c r="I426" s="41">
        <v>25.5</v>
      </c>
      <c r="J426" s="41">
        <v>31.3</v>
      </c>
      <c r="K426" s="41">
        <v>44.6</v>
      </c>
      <c r="L426" s="41">
        <v>108.6</v>
      </c>
      <c r="M426" s="42">
        <v>357.1</v>
      </c>
    </row>
    <row r="427" spans="1:13" s="258" customFormat="1" ht="14.65" customHeight="1">
      <c r="A427" s="16"/>
      <c r="B427" s="17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2"/>
    </row>
    <row r="428" spans="1:13" s="258" customFormat="1" ht="14.65" customHeight="1">
      <c r="A428" s="29" t="s">
        <v>79</v>
      </c>
      <c r="B428" s="17" t="s">
        <v>1</v>
      </c>
      <c r="C428" s="41">
        <v>11.9</v>
      </c>
      <c r="D428" s="41">
        <v>0.5</v>
      </c>
      <c r="E428" s="41">
        <v>2.1</v>
      </c>
      <c r="F428" s="41">
        <v>3.3</v>
      </c>
      <c r="G428" s="41">
        <v>7.2</v>
      </c>
      <c r="H428" s="41">
        <v>6.4</v>
      </c>
      <c r="I428" s="41">
        <v>8.8000000000000007</v>
      </c>
      <c r="J428" s="41">
        <v>14.9</v>
      </c>
      <c r="K428" s="41">
        <v>23.5</v>
      </c>
      <c r="L428" s="41">
        <v>42</v>
      </c>
      <c r="M428" s="42">
        <v>48.1</v>
      </c>
    </row>
    <row r="429" spans="1:13" s="258" customFormat="1" ht="14.65" customHeight="1">
      <c r="A429" s="24" t="s">
        <v>5</v>
      </c>
      <c r="B429" s="17" t="s">
        <v>2</v>
      </c>
      <c r="C429" s="41">
        <v>17.399999999999999</v>
      </c>
      <c r="D429" s="41">
        <v>0.4</v>
      </c>
      <c r="E429" s="41">
        <v>2.4</v>
      </c>
      <c r="F429" s="41">
        <v>5</v>
      </c>
      <c r="G429" s="41">
        <v>11.3</v>
      </c>
      <c r="H429" s="41">
        <v>11</v>
      </c>
      <c r="I429" s="41">
        <v>14.2</v>
      </c>
      <c r="J429" s="41">
        <v>22.8</v>
      </c>
      <c r="K429" s="41">
        <v>34.799999999999997</v>
      </c>
      <c r="L429" s="41">
        <v>64.8</v>
      </c>
      <c r="M429" s="42">
        <v>82.8</v>
      </c>
    </row>
    <row r="430" spans="1:13" s="258" customFormat="1" ht="14.65" customHeight="1">
      <c r="A430" s="24" t="s">
        <v>5</v>
      </c>
      <c r="B430" s="17" t="s">
        <v>3</v>
      </c>
      <c r="C430" s="41">
        <v>6.4</v>
      </c>
      <c r="D430" s="41">
        <v>0.5</v>
      </c>
      <c r="E430" s="41">
        <v>1.7</v>
      </c>
      <c r="F430" s="41">
        <v>1.4</v>
      </c>
      <c r="G430" s="41">
        <v>2.6</v>
      </c>
      <c r="H430" s="41">
        <v>1.6</v>
      </c>
      <c r="I430" s="41">
        <v>3.3</v>
      </c>
      <c r="J430" s="41">
        <v>6.9</v>
      </c>
      <c r="K430" s="41">
        <v>12.9</v>
      </c>
      <c r="L430" s="41">
        <v>25.4</v>
      </c>
      <c r="M430" s="42">
        <v>33.700000000000003</v>
      </c>
    </row>
    <row r="431" spans="1:13" s="258" customFormat="1" ht="14.65" customHeight="1">
      <c r="A431" s="16" t="s">
        <v>5</v>
      </c>
      <c r="B431" s="17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2"/>
    </row>
    <row r="432" spans="1:13" s="258" customFormat="1" ht="14.65" customHeight="1">
      <c r="A432" s="29" t="s">
        <v>80</v>
      </c>
      <c r="B432" s="17" t="s">
        <v>1</v>
      </c>
      <c r="C432" s="41">
        <v>4.5999999999999996</v>
      </c>
      <c r="D432" s="41">
        <v>1.1000000000000001</v>
      </c>
      <c r="E432" s="41">
        <v>0.5</v>
      </c>
      <c r="F432" s="41">
        <v>0.4</v>
      </c>
      <c r="G432" s="41">
        <v>0.6</v>
      </c>
      <c r="H432" s="41">
        <v>1.1000000000000001</v>
      </c>
      <c r="I432" s="41">
        <v>3.2</v>
      </c>
      <c r="J432" s="41">
        <v>6.4</v>
      </c>
      <c r="K432" s="41">
        <v>10.1</v>
      </c>
      <c r="L432" s="41">
        <v>16.3</v>
      </c>
      <c r="M432" s="42">
        <v>40.5</v>
      </c>
    </row>
    <row r="433" spans="1:13" s="258" customFormat="1" ht="14.65" customHeight="1">
      <c r="A433" s="24" t="s">
        <v>5</v>
      </c>
      <c r="B433" s="17" t="s">
        <v>2</v>
      </c>
      <c r="C433" s="41">
        <v>7</v>
      </c>
      <c r="D433" s="22">
        <v>0.4</v>
      </c>
      <c r="E433" s="41">
        <v>0.8</v>
      </c>
      <c r="F433" s="41">
        <v>0.5</v>
      </c>
      <c r="G433" s="41">
        <v>0.9</v>
      </c>
      <c r="H433" s="41">
        <v>1.8</v>
      </c>
      <c r="I433" s="41">
        <v>5.7</v>
      </c>
      <c r="J433" s="41">
        <v>11.5</v>
      </c>
      <c r="K433" s="41">
        <v>17.600000000000001</v>
      </c>
      <c r="L433" s="41">
        <v>26.8</v>
      </c>
      <c r="M433" s="42">
        <v>63.2</v>
      </c>
    </row>
    <row r="434" spans="1:13" s="258" customFormat="1" ht="14.65" customHeight="1">
      <c r="A434" s="24" t="s">
        <v>5</v>
      </c>
      <c r="B434" s="17" t="s">
        <v>3</v>
      </c>
      <c r="C434" s="41">
        <v>2.2999999999999998</v>
      </c>
      <c r="D434" s="41">
        <v>1.9</v>
      </c>
      <c r="E434" s="41">
        <v>0.2</v>
      </c>
      <c r="F434" s="41">
        <v>0.2</v>
      </c>
      <c r="G434" s="41">
        <v>0.2</v>
      </c>
      <c r="H434" s="41">
        <v>0.3</v>
      </c>
      <c r="I434" s="41">
        <v>0.7</v>
      </c>
      <c r="J434" s="41">
        <v>1.2</v>
      </c>
      <c r="K434" s="41">
        <v>3.1</v>
      </c>
      <c r="L434" s="41">
        <v>8.6</v>
      </c>
      <c r="M434" s="42">
        <v>31.1</v>
      </c>
    </row>
    <row r="435" spans="1:13" s="258" customFormat="1" ht="14.65" customHeight="1">
      <c r="A435" s="16" t="s">
        <v>5</v>
      </c>
      <c r="B435" s="17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2"/>
    </row>
    <row r="436" spans="1:13" s="258" customFormat="1" ht="14.65" customHeight="1">
      <c r="A436" s="24" t="s">
        <v>300</v>
      </c>
      <c r="B436" s="17" t="s">
        <v>1</v>
      </c>
      <c r="C436" s="41">
        <v>1.2</v>
      </c>
      <c r="D436" s="22">
        <v>0.2</v>
      </c>
      <c r="E436" s="41">
        <v>0.7</v>
      </c>
      <c r="F436" s="41">
        <v>0.7</v>
      </c>
      <c r="G436" s="41">
        <v>0.5</v>
      </c>
      <c r="H436" s="41">
        <v>0.6</v>
      </c>
      <c r="I436" s="41">
        <v>0.9</v>
      </c>
      <c r="J436" s="41">
        <v>1.6</v>
      </c>
      <c r="K436" s="41">
        <v>2.6</v>
      </c>
      <c r="L436" s="41">
        <v>3.3</v>
      </c>
      <c r="M436" s="42">
        <v>4.3</v>
      </c>
    </row>
    <row r="437" spans="1:13" s="258" customFormat="1" ht="14.65" customHeight="1">
      <c r="A437" s="29" t="s">
        <v>5</v>
      </c>
      <c r="B437" s="17" t="s">
        <v>2</v>
      </c>
      <c r="C437" s="41">
        <v>1.9</v>
      </c>
      <c r="D437" s="22" t="s">
        <v>7</v>
      </c>
      <c r="E437" s="41">
        <v>1</v>
      </c>
      <c r="F437" s="41">
        <v>1.2</v>
      </c>
      <c r="G437" s="41">
        <v>1</v>
      </c>
      <c r="H437" s="41">
        <v>1.1000000000000001</v>
      </c>
      <c r="I437" s="41">
        <v>1.6</v>
      </c>
      <c r="J437" s="41">
        <v>2.6</v>
      </c>
      <c r="K437" s="41">
        <v>4.5</v>
      </c>
      <c r="L437" s="41">
        <v>5.0999999999999996</v>
      </c>
      <c r="M437" s="42">
        <v>6.1</v>
      </c>
    </row>
    <row r="438" spans="1:13" s="258" customFormat="1" ht="14.65" customHeight="1">
      <c r="A438" s="16" t="s">
        <v>5</v>
      </c>
      <c r="B438" s="17" t="s">
        <v>3</v>
      </c>
      <c r="C438" s="41">
        <v>0.5</v>
      </c>
      <c r="D438" s="22">
        <v>0.5</v>
      </c>
      <c r="E438" s="41">
        <v>0.3</v>
      </c>
      <c r="F438" s="41">
        <v>0.1</v>
      </c>
      <c r="G438" s="41">
        <v>0</v>
      </c>
      <c r="H438" s="41">
        <v>0.1</v>
      </c>
      <c r="I438" s="41">
        <v>0.3</v>
      </c>
      <c r="J438" s="41">
        <v>0.5</v>
      </c>
      <c r="K438" s="41">
        <v>0.9</v>
      </c>
      <c r="L438" s="41">
        <v>2</v>
      </c>
      <c r="M438" s="42">
        <v>3.6</v>
      </c>
    </row>
    <row r="439" spans="1:13" s="258" customFormat="1" ht="14.65" customHeight="1">
      <c r="A439" s="16"/>
      <c r="B439" s="17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2"/>
    </row>
    <row r="440" spans="1:13" s="258" customFormat="1" ht="14.65" customHeight="1">
      <c r="A440" s="24" t="s">
        <v>301</v>
      </c>
      <c r="B440" s="17" t="s">
        <v>1</v>
      </c>
      <c r="C440" s="41">
        <v>0.6</v>
      </c>
      <c r="D440" s="41">
        <v>0.2</v>
      </c>
      <c r="E440" s="41">
        <v>0.3</v>
      </c>
      <c r="F440" s="41">
        <v>0.1</v>
      </c>
      <c r="G440" s="41">
        <v>0.1</v>
      </c>
      <c r="H440" s="41">
        <v>0.3</v>
      </c>
      <c r="I440" s="41">
        <v>0.5</v>
      </c>
      <c r="J440" s="41">
        <v>0.8</v>
      </c>
      <c r="K440" s="41">
        <v>0.9</v>
      </c>
      <c r="L440" s="41">
        <v>2.2000000000000002</v>
      </c>
      <c r="M440" s="42">
        <v>2.9</v>
      </c>
    </row>
    <row r="441" spans="1:13" s="258" customFormat="1" ht="14.65" customHeight="1">
      <c r="A441" s="24" t="s">
        <v>5</v>
      </c>
      <c r="B441" s="17" t="s">
        <v>2</v>
      </c>
      <c r="C441" s="41">
        <v>0.8</v>
      </c>
      <c r="D441" s="41" t="s">
        <v>7</v>
      </c>
      <c r="E441" s="41">
        <v>0.2</v>
      </c>
      <c r="F441" s="41">
        <v>0.1</v>
      </c>
      <c r="G441" s="41">
        <v>0.1</v>
      </c>
      <c r="H441" s="41">
        <v>0.4</v>
      </c>
      <c r="I441" s="41">
        <v>0.7</v>
      </c>
      <c r="J441" s="41">
        <v>1.5</v>
      </c>
      <c r="K441" s="41">
        <v>1.3</v>
      </c>
      <c r="L441" s="41">
        <v>3.2</v>
      </c>
      <c r="M441" s="42">
        <v>4.9000000000000004</v>
      </c>
    </row>
    <row r="442" spans="1:13" s="258" customFormat="1" ht="14.65" customHeight="1">
      <c r="A442" s="16"/>
      <c r="B442" s="17" t="s">
        <v>3</v>
      </c>
      <c r="C442" s="41">
        <v>0.4</v>
      </c>
      <c r="D442" s="41">
        <v>0.5</v>
      </c>
      <c r="E442" s="41">
        <v>0.3</v>
      </c>
      <c r="F442" s="41">
        <v>0.1</v>
      </c>
      <c r="G442" s="22">
        <v>0.1</v>
      </c>
      <c r="H442" s="41">
        <v>0.3</v>
      </c>
      <c r="I442" s="41">
        <v>0.3</v>
      </c>
      <c r="J442" s="41">
        <v>0.2</v>
      </c>
      <c r="K442" s="41">
        <v>0.5</v>
      </c>
      <c r="L442" s="41">
        <v>1.4</v>
      </c>
      <c r="M442" s="42">
        <v>2</v>
      </c>
    </row>
    <row r="443" spans="1:13" s="258" customFormat="1" ht="14.65" customHeight="1">
      <c r="A443" s="16"/>
      <c r="B443" s="17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2"/>
    </row>
    <row r="444" spans="1:13" s="258" customFormat="1" ht="14.65" customHeight="1">
      <c r="A444" s="24" t="s">
        <v>302</v>
      </c>
      <c r="B444" s="17" t="s">
        <v>1</v>
      </c>
      <c r="C444" s="41">
        <v>0.5</v>
      </c>
      <c r="D444" s="41" t="s">
        <v>7</v>
      </c>
      <c r="E444" s="41">
        <v>0</v>
      </c>
      <c r="F444" s="41">
        <v>0</v>
      </c>
      <c r="G444" s="41">
        <v>0.2</v>
      </c>
      <c r="H444" s="41">
        <v>0.4</v>
      </c>
      <c r="I444" s="41">
        <v>0.6</v>
      </c>
      <c r="J444" s="41">
        <v>0.8</v>
      </c>
      <c r="K444" s="41">
        <v>0.7</v>
      </c>
      <c r="L444" s="41">
        <v>1.4</v>
      </c>
      <c r="M444" s="42">
        <v>2.1</v>
      </c>
    </row>
    <row r="445" spans="1:13" s="258" customFormat="1" ht="14.65" customHeight="1">
      <c r="A445" s="29"/>
      <c r="B445" s="17" t="s">
        <v>2</v>
      </c>
      <c r="C445" s="41">
        <v>0.7</v>
      </c>
      <c r="D445" s="41" t="s">
        <v>7</v>
      </c>
      <c r="E445" s="41">
        <v>0</v>
      </c>
      <c r="F445" s="41">
        <v>0</v>
      </c>
      <c r="G445" s="41">
        <v>0.1</v>
      </c>
      <c r="H445" s="41">
        <v>0.6</v>
      </c>
      <c r="I445" s="41">
        <v>0.8</v>
      </c>
      <c r="J445" s="41">
        <v>1.3</v>
      </c>
      <c r="K445" s="41">
        <v>1</v>
      </c>
      <c r="L445" s="41">
        <v>2.2000000000000002</v>
      </c>
      <c r="M445" s="42">
        <v>3.1</v>
      </c>
    </row>
    <row r="446" spans="1:13" s="258" customFormat="1" ht="14.65" customHeight="1">
      <c r="A446" s="16"/>
      <c r="B446" s="17" t="s">
        <v>3</v>
      </c>
      <c r="C446" s="41">
        <v>0.3</v>
      </c>
      <c r="D446" s="41" t="s">
        <v>7</v>
      </c>
      <c r="E446" s="316" t="s">
        <v>7</v>
      </c>
      <c r="F446" s="41">
        <v>0</v>
      </c>
      <c r="G446" s="41">
        <v>0.2</v>
      </c>
      <c r="H446" s="41">
        <v>0.2</v>
      </c>
      <c r="I446" s="41">
        <v>0.3</v>
      </c>
      <c r="J446" s="41">
        <v>0.3</v>
      </c>
      <c r="K446" s="41">
        <v>0.4</v>
      </c>
      <c r="L446" s="41">
        <v>0.9</v>
      </c>
      <c r="M446" s="42">
        <v>1.6</v>
      </c>
    </row>
    <row r="447" spans="1:13" s="258" customFormat="1" ht="14.65" customHeight="1">
      <c r="A447" s="16"/>
      <c r="B447" s="17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2"/>
    </row>
    <row r="448" spans="1:13" s="258" customFormat="1" ht="14.65" customHeight="1">
      <c r="A448" s="29" t="s">
        <v>303</v>
      </c>
      <c r="B448" s="17" t="s">
        <v>1</v>
      </c>
      <c r="C448" s="41">
        <v>28.5</v>
      </c>
      <c r="D448" s="41" t="s">
        <v>7</v>
      </c>
      <c r="E448" s="316" t="s">
        <v>7</v>
      </c>
      <c r="F448" s="41">
        <v>4.9000000000000004</v>
      </c>
      <c r="G448" s="41">
        <v>18</v>
      </c>
      <c r="H448" s="41">
        <v>28.4</v>
      </c>
      <c r="I448" s="41">
        <v>32.700000000000003</v>
      </c>
      <c r="J448" s="41">
        <v>38.1</v>
      </c>
      <c r="K448" s="41">
        <v>40.700000000000003</v>
      </c>
      <c r="L448" s="41">
        <v>66.900000000000006</v>
      </c>
      <c r="M448" s="42">
        <v>94.7</v>
      </c>
    </row>
    <row r="449" spans="1:13" s="258" customFormat="1" ht="14.65" customHeight="1">
      <c r="A449" s="24" t="s">
        <v>5</v>
      </c>
      <c r="B449" s="17" t="s">
        <v>2</v>
      </c>
      <c r="C449" s="41">
        <v>39.799999999999997</v>
      </c>
      <c r="D449" s="41" t="s">
        <v>7</v>
      </c>
      <c r="E449" s="316" t="s">
        <v>7</v>
      </c>
      <c r="F449" s="41">
        <v>5.6</v>
      </c>
      <c r="G449" s="41">
        <v>20.9</v>
      </c>
      <c r="H449" s="41">
        <v>36.4</v>
      </c>
      <c r="I449" s="41">
        <v>47.2</v>
      </c>
      <c r="J449" s="41">
        <v>58</v>
      </c>
      <c r="K449" s="41">
        <v>64.599999999999994</v>
      </c>
      <c r="L449" s="41">
        <v>110.4</v>
      </c>
      <c r="M449" s="42">
        <v>168.9</v>
      </c>
    </row>
    <row r="450" spans="1:13" s="258" customFormat="1" ht="14.65" customHeight="1">
      <c r="A450" s="16"/>
      <c r="B450" s="17" t="s">
        <v>3</v>
      </c>
      <c r="C450" s="41">
        <v>17.3</v>
      </c>
      <c r="D450" s="41" t="s">
        <v>7</v>
      </c>
      <c r="E450" s="316" t="s">
        <v>7</v>
      </c>
      <c r="F450" s="41">
        <v>4.0999999999999996</v>
      </c>
      <c r="G450" s="41">
        <v>14.8</v>
      </c>
      <c r="H450" s="41">
        <v>20</v>
      </c>
      <c r="I450" s="41">
        <v>17.8</v>
      </c>
      <c r="J450" s="41">
        <v>18</v>
      </c>
      <c r="K450" s="41">
        <v>18.399999999999999</v>
      </c>
      <c r="L450" s="41">
        <v>35.4</v>
      </c>
      <c r="M450" s="42">
        <v>63.9</v>
      </c>
    </row>
    <row r="451" spans="1:13" s="258" customFormat="1" ht="14.65" customHeight="1">
      <c r="A451" s="24"/>
      <c r="B451" s="17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2"/>
    </row>
    <row r="452" spans="1:13" s="258" customFormat="1" ht="14.65" customHeight="1">
      <c r="A452" s="29" t="s">
        <v>304</v>
      </c>
      <c r="B452" s="17" t="s">
        <v>1</v>
      </c>
      <c r="C452" s="41">
        <v>1.1000000000000001</v>
      </c>
      <c r="D452" s="41">
        <v>3.4</v>
      </c>
      <c r="E452" s="41">
        <v>0.8</v>
      </c>
      <c r="F452" s="41">
        <v>0.4</v>
      </c>
      <c r="G452" s="41">
        <v>0.5</v>
      </c>
      <c r="H452" s="41">
        <v>0.8</v>
      </c>
      <c r="I452" s="41">
        <v>1.4</v>
      </c>
      <c r="J452" s="41">
        <v>1.9</v>
      </c>
      <c r="K452" s="41">
        <v>1.4</v>
      </c>
      <c r="L452" s="41">
        <v>1.2</v>
      </c>
      <c r="M452" s="42">
        <v>2</v>
      </c>
    </row>
    <row r="453" spans="1:13" s="258" customFormat="1" ht="14.65" customHeight="1">
      <c r="A453" s="16" t="s">
        <v>5</v>
      </c>
      <c r="B453" s="17" t="s">
        <v>2</v>
      </c>
      <c r="C453" s="41">
        <v>1.2</v>
      </c>
      <c r="D453" s="41">
        <v>4.4000000000000004</v>
      </c>
      <c r="E453" s="41">
        <v>0.9</v>
      </c>
      <c r="F453" s="41">
        <v>0.4</v>
      </c>
      <c r="G453" s="41">
        <v>0.5</v>
      </c>
      <c r="H453" s="41">
        <v>0.8</v>
      </c>
      <c r="I453" s="41">
        <v>1.5</v>
      </c>
      <c r="J453" s="41">
        <v>2.2000000000000002</v>
      </c>
      <c r="K453" s="41">
        <v>1.8</v>
      </c>
      <c r="L453" s="41">
        <v>1</v>
      </c>
      <c r="M453" s="42">
        <v>1.8</v>
      </c>
    </row>
    <row r="454" spans="1:13" s="258" customFormat="1" ht="14.65" customHeight="1">
      <c r="A454" s="16"/>
      <c r="B454" s="17" t="s">
        <v>3</v>
      </c>
      <c r="C454" s="41">
        <v>1</v>
      </c>
      <c r="D454" s="41">
        <v>2.2999999999999998</v>
      </c>
      <c r="E454" s="41">
        <v>0.7</v>
      </c>
      <c r="F454" s="41">
        <v>0.4</v>
      </c>
      <c r="G454" s="41">
        <v>0.6</v>
      </c>
      <c r="H454" s="41">
        <v>0.8</v>
      </c>
      <c r="I454" s="41">
        <v>1.3</v>
      </c>
      <c r="J454" s="41">
        <v>1.5</v>
      </c>
      <c r="K454" s="41">
        <v>1.1000000000000001</v>
      </c>
      <c r="L454" s="41">
        <v>1.4</v>
      </c>
      <c r="M454" s="42">
        <v>2</v>
      </c>
    </row>
    <row r="455" spans="1:13" s="258" customFormat="1" ht="14.65" customHeight="1">
      <c r="A455" s="16"/>
      <c r="B455" s="17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2"/>
    </row>
    <row r="456" spans="1:13" s="258" customFormat="1" ht="14.65" customHeight="1">
      <c r="A456" s="29" t="s">
        <v>81</v>
      </c>
      <c r="B456" s="17" t="s">
        <v>1</v>
      </c>
      <c r="C456" s="41">
        <v>12.8</v>
      </c>
      <c r="D456" s="41">
        <v>8.4</v>
      </c>
      <c r="E456" s="41">
        <v>0.6</v>
      </c>
      <c r="F456" s="41">
        <v>0.4</v>
      </c>
      <c r="G456" s="41">
        <v>1.6</v>
      </c>
      <c r="H456" s="41">
        <v>2.4</v>
      </c>
      <c r="I456" s="41">
        <v>5.3</v>
      </c>
      <c r="J456" s="41">
        <v>10</v>
      </c>
      <c r="K456" s="41">
        <v>17.100000000000001</v>
      </c>
      <c r="L456" s="41">
        <v>50.7</v>
      </c>
      <c r="M456" s="42">
        <v>233.3</v>
      </c>
    </row>
    <row r="457" spans="1:13" s="258" customFormat="1" ht="14.65" customHeight="1">
      <c r="A457" s="16" t="s">
        <v>5</v>
      </c>
      <c r="B457" s="17" t="s">
        <v>2</v>
      </c>
      <c r="C457" s="41">
        <v>14.9</v>
      </c>
      <c r="D457" s="41">
        <v>9.6999999999999993</v>
      </c>
      <c r="E457" s="41">
        <v>0.5</v>
      </c>
      <c r="F457" s="41">
        <v>0.6</v>
      </c>
      <c r="G457" s="41">
        <v>2.4</v>
      </c>
      <c r="H457" s="41">
        <v>4</v>
      </c>
      <c r="I457" s="41">
        <v>8.8000000000000007</v>
      </c>
      <c r="J457" s="41">
        <v>17.2</v>
      </c>
      <c r="K457" s="41">
        <v>27.6</v>
      </c>
      <c r="L457" s="41">
        <v>74.5</v>
      </c>
      <c r="M457" s="42">
        <v>267.60000000000002</v>
      </c>
    </row>
    <row r="458" spans="1:13" s="258" customFormat="1" ht="14.65" customHeight="1">
      <c r="A458" s="16"/>
      <c r="B458" s="17" t="s">
        <v>3</v>
      </c>
      <c r="C458" s="41">
        <v>10.8</v>
      </c>
      <c r="D458" s="41">
        <v>7</v>
      </c>
      <c r="E458" s="41">
        <v>0.6</v>
      </c>
      <c r="F458" s="41">
        <v>0.2</v>
      </c>
      <c r="G458" s="41">
        <v>0.7</v>
      </c>
      <c r="H458" s="41">
        <v>0.8</v>
      </c>
      <c r="I458" s="41">
        <v>1.6</v>
      </c>
      <c r="J458" s="41">
        <v>2.7</v>
      </c>
      <c r="K458" s="41">
        <v>7.2</v>
      </c>
      <c r="L458" s="41">
        <v>33.5</v>
      </c>
      <c r="M458" s="42">
        <v>219.1</v>
      </c>
    </row>
    <row r="459" spans="1:13" s="258" customFormat="1">
      <c r="A459" s="30"/>
      <c r="B459" s="31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9"/>
    </row>
    <row r="460" spans="1:13" s="258" customFormat="1">
      <c r="A460" s="34"/>
      <c r="B460" s="35"/>
      <c r="C460" s="39"/>
      <c r="D460" s="39"/>
      <c r="E460" s="39"/>
      <c r="F460" s="39"/>
      <c r="G460" s="4"/>
      <c r="H460" s="4"/>
      <c r="I460" s="4"/>
      <c r="J460" s="4"/>
      <c r="K460" s="4"/>
      <c r="L460" s="4"/>
      <c r="M460" s="4"/>
    </row>
    <row r="461" spans="1:13" s="258" customFormat="1">
      <c r="A461" s="34"/>
      <c r="B461" s="35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spans="1:13" s="258" customFormat="1">
      <c r="A462" s="34"/>
      <c r="B462" s="35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spans="1:13" s="258" customFormat="1">
      <c r="A463" s="34"/>
      <c r="B463" s="35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</sheetData>
  <phoneticPr fontId="3" type="noConversion"/>
  <printOptions horizontalCentered="1"/>
  <pageMargins left="0.78740157480314965" right="0.78740157480314965" top="0.98425196850393704" bottom="0.98425196850393704" header="0.51181102362204722" footer="1.299212598425197"/>
  <pageSetup paperSize="9" scale="80" orientation="portrait" r:id="rId1"/>
  <rowBreaks count="7" manualBreakCount="7">
    <brk id="57" max="12" man="1"/>
    <brk id="114" max="12" man="1"/>
    <brk id="171" max="12" man="1"/>
    <brk id="228" max="12" man="1"/>
    <brk id="285" max="12" man="1"/>
    <brk id="346" max="12" man="1"/>
    <brk id="403" max="12" man="1"/>
  </rowBreaks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H55"/>
  <sheetViews>
    <sheetView view="pageBreakPreview" zoomScale="85" zoomScaleSheetLayoutView="85" workbookViewId="0">
      <selection activeCell="F28" sqref="F28"/>
    </sheetView>
  </sheetViews>
  <sheetFormatPr defaultRowHeight="13.5"/>
  <cols>
    <col min="1" max="1" width="29.75" style="102" customWidth="1"/>
    <col min="2" max="5" width="11" style="102" customWidth="1"/>
    <col min="6" max="6" width="11" style="103" customWidth="1"/>
    <col min="7" max="7" width="11" style="102" customWidth="1"/>
    <col min="8" max="8" width="10" style="102" customWidth="1"/>
    <col min="9" max="16384" width="9" style="258"/>
  </cols>
  <sheetData>
    <row r="1" spans="1:8" ht="24.95" customHeight="1">
      <c r="A1" s="60" t="s">
        <v>349</v>
      </c>
      <c r="B1" s="61"/>
      <c r="C1" s="61"/>
      <c r="D1" s="61"/>
      <c r="E1" s="62"/>
      <c r="F1" s="62"/>
      <c r="G1" s="62"/>
      <c r="H1" s="62"/>
    </row>
    <row r="2" spans="1:8" ht="15" customHeight="1">
      <c r="A2" s="63"/>
      <c r="B2" s="64"/>
      <c r="C2" s="64"/>
      <c r="D2" s="64"/>
      <c r="E2" s="65"/>
      <c r="F2" s="65"/>
      <c r="G2" s="263" t="s">
        <v>82</v>
      </c>
      <c r="H2" s="65"/>
    </row>
    <row r="3" spans="1:8" ht="20.100000000000001" customHeight="1">
      <c r="A3" s="319" t="s">
        <v>83</v>
      </c>
      <c r="B3" s="66" t="s">
        <v>84</v>
      </c>
      <c r="C3" s="66"/>
      <c r="D3" s="66"/>
      <c r="E3" s="67" t="s">
        <v>85</v>
      </c>
      <c r="F3" s="66"/>
      <c r="G3" s="68"/>
      <c r="H3" s="69"/>
    </row>
    <row r="4" spans="1:8" ht="20.100000000000001" customHeight="1">
      <c r="A4" s="320"/>
      <c r="B4" s="70" t="s">
        <v>86</v>
      </c>
      <c r="C4" s="70" t="s">
        <v>87</v>
      </c>
      <c r="D4" s="70" t="s">
        <v>88</v>
      </c>
      <c r="E4" s="71" t="s">
        <v>86</v>
      </c>
      <c r="F4" s="70" t="s">
        <v>87</v>
      </c>
      <c r="G4" s="72" t="s">
        <v>88</v>
      </c>
      <c r="H4" s="69"/>
    </row>
    <row r="5" spans="1:8" ht="14.45" customHeight="1">
      <c r="A5" s="73" t="s">
        <v>89</v>
      </c>
      <c r="B5" s="74">
        <v>266257</v>
      </c>
      <c r="C5" s="75">
        <v>146599</v>
      </c>
      <c r="D5" s="76">
        <v>119658</v>
      </c>
      <c r="E5" s="77">
        <f t="shared" ref="E5:G20" si="0">B5*100/B$5</f>
        <v>100</v>
      </c>
      <c r="F5" s="77">
        <f t="shared" si="0"/>
        <v>100</v>
      </c>
      <c r="G5" s="77">
        <f t="shared" si="0"/>
        <v>100</v>
      </c>
      <c r="H5" s="78"/>
    </row>
    <row r="6" spans="1:8" ht="14.45" customHeight="1">
      <c r="A6" s="79" t="s">
        <v>90</v>
      </c>
      <c r="B6" s="80">
        <v>6683</v>
      </c>
      <c r="C6" s="81">
        <v>3563</v>
      </c>
      <c r="D6" s="82">
        <v>3120</v>
      </c>
      <c r="E6" s="77">
        <f t="shared" si="0"/>
        <v>2.5099809582471071</v>
      </c>
      <c r="F6" s="77">
        <f t="shared" si="0"/>
        <v>2.4304394982230439</v>
      </c>
      <c r="G6" s="77">
        <f t="shared" si="0"/>
        <v>2.6074311788597502</v>
      </c>
      <c r="H6" s="84"/>
    </row>
    <row r="7" spans="1:8" ht="14.45" customHeight="1">
      <c r="A7" s="85" t="s">
        <v>91</v>
      </c>
      <c r="B7" s="86">
        <v>2055</v>
      </c>
      <c r="C7" s="87">
        <v>1370</v>
      </c>
      <c r="D7" s="88">
        <v>685</v>
      </c>
      <c r="E7" s="83">
        <f t="shared" si="0"/>
        <v>0.77181069417893233</v>
      </c>
      <c r="F7" s="83">
        <f t="shared" si="0"/>
        <v>0.93452206358842826</v>
      </c>
      <c r="G7" s="83">
        <f t="shared" si="0"/>
        <v>0.57246485817914394</v>
      </c>
      <c r="H7" s="84"/>
    </row>
    <row r="8" spans="1:8" ht="14.45" customHeight="1">
      <c r="A8" s="85" t="s">
        <v>92</v>
      </c>
      <c r="B8" s="86">
        <v>2196</v>
      </c>
      <c r="C8" s="87">
        <v>910</v>
      </c>
      <c r="D8" s="88">
        <v>1286</v>
      </c>
      <c r="E8" s="83">
        <f t="shared" si="0"/>
        <v>0.8247670483780708</v>
      </c>
      <c r="F8" s="83">
        <f t="shared" si="0"/>
        <v>0.62074093274851805</v>
      </c>
      <c r="G8" s="83">
        <f t="shared" si="0"/>
        <v>1.0747296461582176</v>
      </c>
      <c r="H8" s="84"/>
    </row>
    <row r="9" spans="1:8" ht="14.45" customHeight="1">
      <c r="A9" s="79" t="s">
        <v>93</v>
      </c>
      <c r="B9" s="80">
        <v>76621</v>
      </c>
      <c r="C9" s="81">
        <v>47768</v>
      </c>
      <c r="D9" s="82">
        <v>28853</v>
      </c>
      <c r="E9" s="77">
        <f t="shared" si="0"/>
        <v>28.777083794980037</v>
      </c>
      <c r="F9" s="77">
        <f t="shared" si="0"/>
        <v>32.584124039045285</v>
      </c>
      <c r="G9" s="77">
        <f t="shared" si="0"/>
        <v>24.112888398602685</v>
      </c>
      <c r="H9" s="84"/>
    </row>
    <row r="10" spans="1:8" ht="14.45" customHeight="1">
      <c r="A10" s="85" t="s">
        <v>94</v>
      </c>
      <c r="B10" s="86">
        <v>75334</v>
      </c>
      <c r="C10" s="87">
        <v>47079</v>
      </c>
      <c r="D10" s="88">
        <v>28255</v>
      </c>
      <c r="E10" s="83">
        <f t="shared" si="0"/>
        <v>28.293716221545349</v>
      </c>
      <c r="F10" s="83">
        <f t="shared" si="0"/>
        <v>32.114134475678554</v>
      </c>
      <c r="G10" s="83">
        <f t="shared" si="0"/>
        <v>23.6131307559879</v>
      </c>
      <c r="H10" s="84"/>
    </row>
    <row r="11" spans="1:8" ht="14.45" customHeight="1">
      <c r="A11" s="85" t="s">
        <v>95</v>
      </c>
      <c r="B11" s="86">
        <v>1448</v>
      </c>
      <c r="C11" s="87">
        <v>1320</v>
      </c>
      <c r="D11" s="88">
        <v>128</v>
      </c>
      <c r="E11" s="83">
        <f t="shared" si="0"/>
        <v>0.54383546723654219</v>
      </c>
      <c r="F11" s="83">
        <f t="shared" si="0"/>
        <v>0.90041541893191634</v>
      </c>
      <c r="G11" s="83">
        <f t="shared" si="0"/>
        <v>0.10697153554296411</v>
      </c>
      <c r="H11" s="84"/>
    </row>
    <row r="12" spans="1:8" ht="14.45" customHeight="1">
      <c r="A12" s="85" t="s">
        <v>96</v>
      </c>
      <c r="B12" s="86">
        <v>9180</v>
      </c>
      <c r="C12" s="87">
        <v>5995</v>
      </c>
      <c r="D12" s="88">
        <v>3185</v>
      </c>
      <c r="E12" s="83">
        <f t="shared" si="0"/>
        <v>3.4477966776460338</v>
      </c>
      <c r="F12" s="83">
        <f t="shared" si="0"/>
        <v>4.0893866943157864</v>
      </c>
      <c r="G12" s="83">
        <f t="shared" si="0"/>
        <v>2.6617526617526619</v>
      </c>
      <c r="H12" s="84"/>
    </row>
    <row r="13" spans="1:8" ht="14.45" customHeight="1">
      <c r="A13" s="85" t="s">
        <v>97</v>
      </c>
      <c r="B13" s="86">
        <v>8270</v>
      </c>
      <c r="C13" s="87">
        <v>4687</v>
      </c>
      <c r="D13" s="88">
        <v>3583</v>
      </c>
      <c r="E13" s="83">
        <f t="shared" si="0"/>
        <v>3.1060216257225162</v>
      </c>
      <c r="F13" s="83">
        <f t="shared" si="0"/>
        <v>3.1971568701014332</v>
      </c>
      <c r="G13" s="83">
        <f t="shared" si="0"/>
        <v>2.9943672800815659</v>
      </c>
      <c r="H13" s="84"/>
    </row>
    <row r="14" spans="1:8" ht="14.45" customHeight="1">
      <c r="A14" s="85" t="s">
        <v>98</v>
      </c>
      <c r="B14" s="86">
        <v>11405</v>
      </c>
      <c r="C14" s="87">
        <v>8421</v>
      </c>
      <c r="D14" s="88">
        <v>2984</v>
      </c>
      <c r="E14" s="83">
        <f t="shared" si="0"/>
        <v>4.2834554584480404</v>
      </c>
      <c r="F14" s="83">
        <f t="shared" si="0"/>
        <v>5.7442410930497481</v>
      </c>
      <c r="G14" s="83">
        <f t="shared" si="0"/>
        <v>2.4937739223453508</v>
      </c>
      <c r="H14" s="84"/>
    </row>
    <row r="15" spans="1:8" ht="14.45" customHeight="1">
      <c r="A15" s="85" t="s">
        <v>99</v>
      </c>
      <c r="B15" s="86">
        <v>4831</v>
      </c>
      <c r="C15" s="87">
        <v>2615</v>
      </c>
      <c r="D15" s="88">
        <v>2216</v>
      </c>
      <c r="E15" s="83">
        <f t="shared" si="0"/>
        <v>1.8144123910357286</v>
      </c>
      <c r="F15" s="83">
        <f t="shared" si="0"/>
        <v>1.7837775155355766</v>
      </c>
      <c r="G15" s="83">
        <f t="shared" si="0"/>
        <v>1.8519447090875663</v>
      </c>
      <c r="H15" s="84"/>
    </row>
    <row r="16" spans="1:8" ht="14.45" customHeight="1">
      <c r="A16" s="85" t="s">
        <v>100</v>
      </c>
      <c r="B16" s="86">
        <v>17177</v>
      </c>
      <c r="C16" s="87">
        <v>12519</v>
      </c>
      <c r="D16" s="88">
        <v>4658</v>
      </c>
      <c r="E16" s="83">
        <f t="shared" si="0"/>
        <v>6.4512857877914946</v>
      </c>
      <c r="F16" s="83">
        <f t="shared" si="0"/>
        <v>8.5396216890974692</v>
      </c>
      <c r="G16" s="83">
        <f t="shared" si="0"/>
        <v>3.8927610356181783</v>
      </c>
      <c r="H16" s="84"/>
    </row>
    <row r="17" spans="1:8" ht="14.45" customHeight="1">
      <c r="A17" s="85" t="s">
        <v>101</v>
      </c>
      <c r="B17" s="86">
        <v>2244</v>
      </c>
      <c r="C17" s="87">
        <v>13</v>
      </c>
      <c r="D17" s="88">
        <v>2231</v>
      </c>
      <c r="E17" s="83">
        <f t="shared" si="0"/>
        <v>0.84279474342458605</v>
      </c>
      <c r="F17" s="83">
        <f t="shared" si="0"/>
        <v>8.8677276106931147E-3</v>
      </c>
      <c r="G17" s="83">
        <f t="shared" si="0"/>
        <v>1.8644804359090072</v>
      </c>
      <c r="H17" s="84"/>
    </row>
    <row r="18" spans="1:8" ht="14.45" customHeight="1">
      <c r="A18" s="85" t="s">
        <v>102</v>
      </c>
      <c r="B18" s="86">
        <v>1232</v>
      </c>
      <c r="C18" s="87">
        <v>0</v>
      </c>
      <c r="D18" s="88">
        <v>1232</v>
      </c>
      <c r="E18" s="83">
        <f t="shared" si="0"/>
        <v>0.46271083952722369</v>
      </c>
      <c r="F18" s="89" t="s">
        <v>103</v>
      </c>
      <c r="G18" s="83">
        <f>D18*100/D$5</f>
        <v>1.0296010296010296</v>
      </c>
      <c r="H18" s="84"/>
    </row>
    <row r="19" spans="1:8" ht="14.45" customHeight="1">
      <c r="A19" s="85" t="s">
        <v>104</v>
      </c>
      <c r="B19" s="86">
        <v>1629</v>
      </c>
      <c r="C19" s="87">
        <v>1629</v>
      </c>
      <c r="D19" s="88">
        <v>0</v>
      </c>
      <c r="E19" s="83">
        <f t="shared" si="0"/>
        <v>0.61181490064110988</v>
      </c>
      <c r="F19" s="83">
        <f t="shared" si="0"/>
        <v>1.1111944829091605</v>
      </c>
      <c r="G19" s="89" t="s">
        <v>103</v>
      </c>
      <c r="H19" s="84"/>
    </row>
    <row r="20" spans="1:8" ht="14.45" customHeight="1">
      <c r="A20" s="85" t="s">
        <v>105</v>
      </c>
      <c r="B20" s="86">
        <v>1196</v>
      </c>
      <c r="C20" s="87">
        <v>625</v>
      </c>
      <c r="D20" s="88">
        <v>571</v>
      </c>
      <c r="E20" s="83">
        <f t="shared" si="0"/>
        <v>0.44919006824233731</v>
      </c>
      <c r="F20" s="83">
        <f t="shared" si="0"/>
        <v>0.42633305820639977</v>
      </c>
      <c r="G20" s="83">
        <f t="shared" si="0"/>
        <v>0.47719333433619149</v>
      </c>
      <c r="H20" s="84"/>
    </row>
    <row r="21" spans="1:8" ht="14.45" customHeight="1">
      <c r="A21" s="85" t="s">
        <v>106</v>
      </c>
      <c r="B21" s="86">
        <v>1593</v>
      </c>
      <c r="C21" s="87">
        <v>945</v>
      </c>
      <c r="D21" s="88">
        <v>648</v>
      </c>
      <c r="E21" s="83">
        <f t="shared" ref="E21:G55" si="1">B21*100/B$5</f>
        <v>0.5982941293562235</v>
      </c>
      <c r="F21" s="83">
        <f t="shared" si="1"/>
        <v>0.6446155840080765</v>
      </c>
      <c r="G21" s="83">
        <f t="shared" si="1"/>
        <v>0.54154339868625578</v>
      </c>
      <c r="H21" s="84"/>
    </row>
    <row r="22" spans="1:8" ht="24.95" customHeight="1">
      <c r="A22" s="90" t="s">
        <v>107</v>
      </c>
      <c r="B22" s="80">
        <v>690</v>
      </c>
      <c r="C22" s="81">
        <v>307</v>
      </c>
      <c r="D22" s="82">
        <v>383</v>
      </c>
      <c r="E22" s="83">
        <f t="shared" si="1"/>
        <v>0.25914811629365614</v>
      </c>
      <c r="F22" s="83">
        <f t="shared" si="1"/>
        <v>0.20941479819098358</v>
      </c>
      <c r="G22" s="83">
        <f t="shared" si="1"/>
        <v>0.32007889150746294</v>
      </c>
      <c r="H22" s="84"/>
    </row>
    <row r="23" spans="1:8" ht="14.45" customHeight="1">
      <c r="A23" s="79" t="s">
        <v>108</v>
      </c>
      <c r="B23" s="80">
        <v>11844</v>
      </c>
      <c r="C23" s="81">
        <v>5872</v>
      </c>
      <c r="D23" s="82">
        <v>5972</v>
      </c>
      <c r="E23" s="83">
        <f t="shared" si="1"/>
        <v>4.4483337527276277</v>
      </c>
      <c r="F23" s="83">
        <f t="shared" si="1"/>
        <v>4.005484348460767</v>
      </c>
      <c r="G23" s="83">
        <f t="shared" si="1"/>
        <v>4.9908907051764198</v>
      </c>
      <c r="H23" s="84"/>
    </row>
    <row r="24" spans="1:8" ht="14.45" customHeight="1">
      <c r="A24" s="85" t="s">
        <v>109</v>
      </c>
      <c r="B24" s="86">
        <v>10888</v>
      </c>
      <c r="C24" s="87">
        <v>5382</v>
      </c>
      <c r="D24" s="88">
        <v>5506</v>
      </c>
      <c r="E24" s="83">
        <f t="shared" si="1"/>
        <v>4.0892821597178663</v>
      </c>
      <c r="F24" s="83">
        <f t="shared" si="1"/>
        <v>3.6712392308269499</v>
      </c>
      <c r="G24" s="83">
        <f t="shared" si="1"/>
        <v>4.6014474585903153</v>
      </c>
      <c r="H24" s="84"/>
    </row>
    <row r="25" spans="1:8" ht="14.45" customHeight="1">
      <c r="A25" s="79" t="s">
        <v>50</v>
      </c>
      <c r="B25" s="80">
        <v>5190</v>
      </c>
      <c r="C25" s="81">
        <v>2138</v>
      </c>
      <c r="D25" s="82">
        <v>3052</v>
      </c>
      <c r="E25" s="77">
        <f t="shared" si="1"/>
        <v>1.9492445269044569</v>
      </c>
      <c r="F25" s="77">
        <f t="shared" si="1"/>
        <v>1.4584001255124523</v>
      </c>
      <c r="G25" s="77">
        <f t="shared" si="1"/>
        <v>2.5506025506025507</v>
      </c>
      <c r="H25" s="84"/>
    </row>
    <row r="26" spans="1:8" ht="14.45" customHeight="1">
      <c r="A26" s="79" t="s">
        <v>54</v>
      </c>
      <c r="B26" s="80">
        <v>9814</v>
      </c>
      <c r="C26" s="81">
        <v>4115</v>
      </c>
      <c r="D26" s="82">
        <v>5699</v>
      </c>
      <c r="E26" s="77">
        <f t="shared" si="1"/>
        <v>3.6859124830520886</v>
      </c>
      <c r="F26" s="77">
        <f t="shared" si="1"/>
        <v>2.806976855230936</v>
      </c>
      <c r="G26" s="77">
        <f t="shared" si="1"/>
        <v>4.762740477026191</v>
      </c>
      <c r="H26" s="84"/>
    </row>
    <row r="27" spans="1:8" ht="14.45" customHeight="1">
      <c r="A27" s="85" t="s">
        <v>110</v>
      </c>
      <c r="B27" s="86">
        <v>4318</v>
      </c>
      <c r="C27" s="87">
        <v>1306</v>
      </c>
      <c r="D27" s="88">
        <v>3012</v>
      </c>
      <c r="E27" s="83">
        <f t="shared" si="1"/>
        <v>1.6217414002260973</v>
      </c>
      <c r="F27" s="83">
        <f t="shared" si="1"/>
        <v>0.89086555842809301</v>
      </c>
      <c r="G27" s="83">
        <f t="shared" si="1"/>
        <v>2.5171739457453741</v>
      </c>
      <c r="H27" s="84"/>
    </row>
    <row r="28" spans="1:8" ht="14.45" customHeight="1">
      <c r="A28" s="79" t="s">
        <v>56</v>
      </c>
      <c r="B28" s="91">
        <v>1</v>
      </c>
      <c r="C28" s="92">
        <v>0</v>
      </c>
      <c r="D28" s="93">
        <v>1</v>
      </c>
      <c r="E28" s="94">
        <f t="shared" si="1"/>
        <v>3.755769801357335E-4</v>
      </c>
      <c r="F28" s="89" t="s">
        <v>103</v>
      </c>
      <c r="G28" s="83">
        <f t="shared" si="1"/>
        <v>8.3571512142940711E-4</v>
      </c>
      <c r="H28" s="84"/>
    </row>
    <row r="29" spans="1:8" ht="14.45" customHeight="1">
      <c r="A29" s="79" t="s">
        <v>57</v>
      </c>
      <c r="B29" s="80">
        <v>2</v>
      </c>
      <c r="C29" s="81">
        <v>1</v>
      </c>
      <c r="D29" s="82">
        <v>1</v>
      </c>
      <c r="E29" s="77">
        <f t="shared" si="1"/>
        <v>7.5115396027146701E-4</v>
      </c>
      <c r="F29" s="77">
        <f t="shared" si="1"/>
        <v>6.8213289313023959E-4</v>
      </c>
      <c r="G29" s="77">
        <f t="shared" si="1"/>
        <v>8.3571512142940711E-4</v>
      </c>
      <c r="H29" s="84"/>
    </row>
    <row r="30" spans="1:8" ht="14.45" customHeight="1">
      <c r="A30" s="79" t="s">
        <v>111</v>
      </c>
      <c r="B30" s="80">
        <v>57182</v>
      </c>
      <c r="C30" s="81">
        <v>27098</v>
      </c>
      <c r="D30" s="82">
        <v>30084</v>
      </c>
      <c r="E30" s="77">
        <f t="shared" si="1"/>
        <v>21.476242878121514</v>
      </c>
      <c r="F30" s="77">
        <f t="shared" si="1"/>
        <v>18.484437138043234</v>
      </c>
      <c r="G30" s="77">
        <f t="shared" si="1"/>
        <v>25.141653713082285</v>
      </c>
      <c r="H30" s="84"/>
    </row>
    <row r="31" spans="1:8" ht="14.45" customHeight="1">
      <c r="A31" s="85" t="s">
        <v>112</v>
      </c>
      <c r="B31" s="86">
        <v>4732</v>
      </c>
      <c r="C31" s="87">
        <v>1497</v>
      </c>
      <c r="D31" s="88">
        <v>3235</v>
      </c>
      <c r="E31" s="83">
        <f t="shared" si="1"/>
        <v>1.7772302700022911</v>
      </c>
      <c r="F31" s="83">
        <f t="shared" si="1"/>
        <v>1.0211529410159688</v>
      </c>
      <c r="G31" s="83">
        <f t="shared" si="1"/>
        <v>2.7035384178241322</v>
      </c>
      <c r="H31" s="84"/>
    </row>
    <row r="32" spans="1:8" ht="14.45" customHeight="1">
      <c r="A32" s="85" t="s">
        <v>113</v>
      </c>
      <c r="B32" s="86">
        <v>25365</v>
      </c>
      <c r="C32" s="87">
        <v>12614</v>
      </c>
      <c r="D32" s="88">
        <v>12751</v>
      </c>
      <c r="E32" s="83">
        <f t="shared" si="1"/>
        <v>9.5265101011428808</v>
      </c>
      <c r="F32" s="83">
        <f t="shared" si="1"/>
        <v>8.6044243139448433</v>
      </c>
      <c r="G32" s="83">
        <f t="shared" si="1"/>
        <v>10.656203513346371</v>
      </c>
      <c r="H32" s="95"/>
    </row>
    <row r="33" spans="1:8" ht="14.45" customHeight="1">
      <c r="A33" s="96" t="s">
        <v>61</v>
      </c>
      <c r="B33" s="86">
        <v>13574</v>
      </c>
      <c r="C33" s="87">
        <v>7155</v>
      </c>
      <c r="D33" s="88">
        <v>6419</v>
      </c>
      <c r="E33" s="83">
        <f t="shared" si="1"/>
        <v>5.098081928362447</v>
      </c>
      <c r="F33" s="83">
        <f t="shared" si="1"/>
        <v>4.8806608503468647</v>
      </c>
      <c r="G33" s="83">
        <f t="shared" si="1"/>
        <v>5.3644553644553641</v>
      </c>
      <c r="H33" s="84"/>
    </row>
    <row r="34" spans="1:8" ht="14.45" customHeight="1">
      <c r="A34" s="96" t="s">
        <v>62</v>
      </c>
      <c r="B34" s="86">
        <v>11791</v>
      </c>
      <c r="C34" s="87">
        <v>5459</v>
      </c>
      <c r="D34" s="88">
        <v>6332</v>
      </c>
      <c r="E34" s="83">
        <f t="shared" si="1"/>
        <v>4.4284281727804338</v>
      </c>
      <c r="F34" s="83">
        <f t="shared" si="1"/>
        <v>3.7237634635979782</v>
      </c>
      <c r="G34" s="83">
        <f t="shared" si="1"/>
        <v>5.2917481488910063</v>
      </c>
      <c r="H34" s="84"/>
    </row>
    <row r="35" spans="1:8" ht="14.45" customHeight="1">
      <c r="A35" s="85" t="s">
        <v>114</v>
      </c>
      <c r="B35" s="86">
        <v>25447</v>
      </c>
      <c r="C35" s="87">
        <v>12096</v>
      </c>
      <c r="D35" s="88">
        <v>13351</v>
      </c>
      <c r="E35" s="83">
        <f t="shared" si="1"/>
        <v>9.5573074135140104</v>
      </c>
      <c r="F35" s="83">
        <f t="shared" si="1"/>
        <v>8.2510794753033778</v>
      </c>
      <c r="G35" s="83">
        <f t="shared" si="1"/>
        <v>11.157632586204015</v>
      </c>
      <c r="H35" s="84"/>
    </row>
    <row r="36" spans="1:8" ht="14.45" customHeight="1">
      <c r="A36" s="79" t="s">
        <v>64</v>
      </c>
      <c r="B36" s="80">
        <v>22490</v>
      </c>
      <c r="C36" s="81">
        <v>12485</v>
      </c>
      <c r="D36" s="82">
        <v>10005</v>
      </c>
      <c r="E36" s="77">
        <f t="shared" si="1"/>
        <v>8.4467262832526462</v>
      </c>
      <c r="F36" s="77">
        <f t="shared" si="1"/>
        <v>8.5164291707310422</v>
      </c>
      <c r="G36" s="77">
        <f t="shared" si="1"/>
        <v>8.3613297899012178</v>
      </c>
      <c r="H36" s="84"/>
    </row>
    <row r="37" spans="1:8" ht="14.45" customHeight="1">
      <c r="A37" s="85" t="s">
        <v>115</v>
      </c>
      <c r="B37" s="86">
        <v>10809</v>
      </c>
      <c r="C37" s="87">
        <v>5411</v>
      </c>
      <c r="D37" s="88">
        <v>5398</v>
      </c>
      <c r="E37" s="83">
        <f t="shared" si="1"/>
        <v>4.0596115782871438</v>
      </c>
      <c r="F37" s="83">
        <f t="shared" si="1"/>
        <v>3.6910210847277267</v>
      </c>
      <c r="G37" s="83">
        <f t="shared" si="1"/>
        <v>4.5111902254759402</v>
      </c>
      <c r="H37" s="84"/>
    </row>
    <row r="38" spans="1:8" ht="14.45" customHeight="1">
      <c r="A38" s="85" t="s">
        <v>116</v>
      </c>
      <c r="B38" s="86">
        <v>7074</v>
      </c>
      <c r="C38" s="87">
        <v>4400</v>
      </c>
      <c r="D38" s="88">
        <v>2674</v>
      </c>
      <c r="E38" s="83">
        <f t="shared" si="1"/>
        <v>2.6568315574801789</v>
      </c>
      <c r="F38" s="83">
        <f t="shared" si="1"/>
        <v>3.0013847297730543</v>
      </c>
      <c r="G38" s="83">
        <f t="shared" si="1"/>
        <v>2.2347022347022345</v>
      </c>
      <c r="H38" s="84"/>
    </row>
    <row r="39" spans="1:8" ht="14.45" customHeight="1">
      <c r="A39" s="79" t="s">
        <v>69</v>
      </c>
      <c r="B39" s="80">
        <v>11170</v>
      </c>
      <c r="C39" s="81">
        <v>7278</v>
      </c>
      <c r="D39" s="82">
        <v>3892</v>
      </c>
      <c r="E39" s="77">
        <f t="shared" si="1"/>
        <v>4.1951948681161433</v>
      </c>
      <c r="F39" s="77">
        <f t="shared" si="1"/>
        <v>4.9645631962018841</v>
      </c>
      <c r="G39" s="77">
        <f t="shared" si="1"/>
        <v>3.2526032526032527</v>
      </c>
      <c r="H39" s="84"/>
    </row>
    <row r="40" spans="1:8" ht="14.45" customHeight="1">
      <c r="A40" s="85" t="s">
        <v>117</v>
      </c>
      <c r="B40" s="86">
        <v>6665</v>
      </c>
      <c r="C40" s="87">
        <v>5186</v>
      </c>
      <c r="D40" s="88">
        <v>1479</v>
      </c>
      <c r="E40" s="83">
        <f t="shared" si="1"/>
        <v>2.5032205726046639</v>
      </c>
      <c r="F40" s="83">
        <f t="shared" si="1"/>
        <v>3.5375411837734227</v>
      </c>
      <c r="G40" s="83">
        <f t="shared" si="1"/>
        <v>1.2360226645940933</v>
      </c>
      <c r="H40" s="84"/>
    </row>
    <row r="41" spans="1:8" ht="14.45" customHeight="1">
      <c r="A41" s="79" t="s">
        <v>118</v>
      </c>
      <c r="B41" s="80">
        <v>428</v>
      </c>
      <c r="C41" s="81">
        <v>125</v>
      </c>
      <c r="D41" s="82">
        <v>303</v>
      </c>
      <c r="E41" s="77">
        <f t="shared" si="1"/>
        <v>0.16074694749809396</v>
      </c>
      <c r="F41" s="77">
        <f t="shared" si="1"/>
        <v>8.5266611641279952E-2</v>
      </c>
      <c r="G41" s="77">
        <f t="shared" si="1"/>
        <v>0.25322168179311039</v>
      </c>
      <c r="H41" s="84"/>
    </row>
    <row r="42" spans="1:8" ht="14.45" customHeight="1">
      <c r="A42" s="79" t="s">
        <v>119</v>
      </c>
      <c r="B42" s="80">
        <v>1660</v>
      </c>
      <c r="C42" s="81">
        <v>606</v>
      </c>
      <c r="D42" s="82">
        <v>1054</v>
      </c>
      <c r="E42" s="77">
        <f t="shared" si="1"/>
        <v>0.62345778702531762</v>
      </c>
      <c r="F42" s="77">
        <f t="shared" si="1"/>
        <v>0.41337253323692524</v>
      </c>
      <c r="G42" s="77">
        <f t="shared" si="1"/>
        <v>0.8808437379865951</v>
      </c>
      <c r="H42" s="84"/>
    </row>
    <row r="43" spans="1:8" ht="14.45" customHeight="1">
      <c r="A43" s="79" t="s">
        <v>73</v>
      </c>
      <c r="B43" s="80">
        <v>5652</v>
      </c>
      <c r="C43" s="81">
        <v>2609</v>
      </c>
      <c r="D43" s="82">
        <v>3043</v>
      </c>
      <c r="E43" s="77">
        <f t="shared" si="1"/>
        <v>2.122761091727166</v>
      </c>
      <c r="F43" s="77">
        <f t="shared" si="1"/>
        <v>1.7796847181767952</v>
      </c>
      <c r="G43" s="77">
        <f t="shared" si="1"/>
        <v>2.5430811145096861</v>
      </c>
      <c r="H43" s="84"/>
    </row>
    <row r="44" spans="1:8" ht="14.45" customHeight="1">
      <c r="A44" s="79" t="s">
        <v>120</v>
      </c>
      <c r="B44" s="80">
        <v>51</v>
      </c>
      <c r="C44" s="81">
        <v>0</v>
      </c>
      <c r="D44" s="82">
        <v>51</v>
      </c>
      <c r="E44" s="77">
        <f t="shared" si="1"/>
        <v>1.9154425986922411E-2</v>
      </c>
      <c r="F44" s="94" t="s">
        <v>103</v>
      </c>
      <c r="G44" s="77">
        <f t="shared" si="1"/>
        <v>4.2621471192899767E-2</v>
      </c>
      <c r="H44" s="84"/>
    </row>
    <row r="45" spans="1:8" ht="14.45" customHeight="1">
      <c r="A45" s="79" t="s">
        <v>121</v>
      </c>
      <c r="B45" s="80">
        <v>689</v>
      </c>
      <c r="C45" s="81">
        <v>378</v>
      </c>
      <c r="D45" s="82">
        <v>311</v>
      </c>
      <c r="E45" s="77">
        <f t="shared" si="1"/>
        <v>0.2587725393135204</v>
      </c>
      <c r="F45" s="77">
        <f t="shared" si="1"/>
        <v>0.25784623360323056</v>
      </c>
      <c r="G45" s="77">
        <f t="shared" si="1"/>
        <v>0.2599074027645456</v>
      </c>
      <c r="H45" s="84"/>
    </row>
    <row r="46" spans="1:8" ht="14.45" customHeight="1">
      <c r="A46" s="79" t="s">
        <v>122</v>
      </c>
      <c r="B46" s="80">
        <v>509</v>
      </c>
      <c r="C46" s="81">
        <v>249</v>
      </c>
      <c r="D46" s="82">
        <v>260</v>
      </c>
      <c r="E46" s="77">
        <f t="shared" si="1"/>
        <v>0.19116868288908836</v>
      </c>
      <c r="F46" s="77">
        <f t="shared" si="1"/>
        <v>0.16985109038942967</v>
      </c>
      <c r="G46" s="77">
        <f t="shared" si="1"/>
        <v>0.21728593157164586</v>
      </c>
      <c r="H46" s="84"/>
    </row>
    <row r="47" spans="1:8" ht="24.95" customHeight="1">
      <c r="A47" s="90" t="s">
        <v>123</v>
      </c>
      <c r="B47" s="80">
        <v>24566</v>
      </c>
      <c r="C47" s="81">
        <v>10863</v>
      </c>
      <c r="D47" s="82">
        <v>13703</v>
      </c>
      <c r="E47" s="77">
        <f t="shared" si="1"/>
        <v>9.2264240940144298</v>
      </c>
      <c r="F47" s="77">
        <f t="shared" si="1"/>
        <v>7.4100096180737935</v>
      </c>
      <c r="G47" s="77">
        <f t="shared" si="1"/>
        <v>11.451804308947166</v>
      </c>
      <c r="H47" s="84"/>
    </row>
    <row r="48" spans="1:8" ht="14.45" customHeight="1">
      <c r="A48" s="79" t="s">
        <v>124</v>
      </c>
      <c r="B48" s="80">
        <v>31015</v>
      </c>
      <c r="C48" s="81">
        <v>21144</v>
      </c>
      <c r="D48" s="82">
        <v>9871</v>
      </c>
      <c r="E48" s="77">
        <f t="shared" si="1"/>
        <v>11.648520038909774</v>
      </c>
      <c r="F48" s="77">
        <f t="shared" si="1"/>
        <v>14.423017892345786</v>
      </c>
      <c r="G48" s="77">
        <f t="shared" si="1"/>
        <v>8.249343963629677</v>
      </c>
      <c r="H48" s="84"/>
    </row>
    <row r="49" spans="1:8" ht="14.45" customHeight="1">
      <c r="A49" s="85" t="s">
        <v>125</v>
      </c>
      <c r="B49" s="86">
        <v>6028</v>
      </c>
      <c r="C49" s="87">
        <v>4398</v>
      </c>
      <c r="D49" s="88">
        <v>1630</v>
      </c>
      <c r="E49" s="83">
        <f t="shared" si="1"/>
        <v>2.2639780362582016</v>
      </c>
      <c r="F49" s="83">
        <f t="shared" si="1"/>
        <v>3.000020463986794</v>
      </c>
      <c r="G49" s="83">
        <f t="shared" si="1"/>
        <v>1.3622156479299337</v>
      </c>
      <c r="H49" s="84"/>
    </row>
    <row r="50" spans="1:8" ht="14.45" customHeight="1">
      <c r="A50" s="85" t="s">
        <v>126</v>
      </c>
      <c r="B50" s="86">
        <v>2333</v>
      </c>
      <c r="C50" s="87">
        <v>1761</v>
      </c>
      <c r="D50" s="88">
        <v>572</v>
      </c>
      <c r="E50" s="83">
        <f t="shared" si="1"/>
        <v>0.87622109465666631</v>
      </c>
      <c r="F50" s="83">
        <f t="shared" si="1"/>
        <v>1.2012360248023519</v>
      </c>
      <c r="G50" s="83">
        <f t="shared" si="1"/>
        <v>0.47802904945762087</v>
      </c>
      <c r="H50" s="84"/>
    </row>
    <row r="51" spans="1:8" ht="14.45" customHeight="1">
      <c r="A51" s="85" t="s">
        <v>127</v>
      </c>
      <c r="B51" s="86">
        <v>622</v>
      </c>
      <c r="C51" s="87">
        <v>491</v>
      </c>
      <c r="D51" s="88">
        <v>131</v>
      </c>
      <c r="E51" s="83">
        <f t="shared" si="1"/>
        <v>0.23360888164442625</v>
      </c>
      <c r="F51" s="83">
        <f t="shared" si="1"/>
        <v>0.33492725052694766</v>
      </c>
      <c r="G51" s="83">
        <f t="shared" si="1"/>
        <v>0.10947868090725234</v>
      </c>
      <c r="H51" s="84"/>
    </row>
    <row r="52" spans="1:8" ht="14.45" customHeight="1">
      <c r="A52" s="85" t="s">
        <v>128</v>
      </c>
      <c r="B52" s="86">
        <v>299</v>
      </c>
      <c r="C52" s="87">
        <v>203</v>
      </c>
      <c r="D52" s="88">
        <v>96</v>
      </c>
      <c r="E52" s="83">
        <f t="shared" si="1"/>
        <v>0.11229751706058433</v>
      </c>
      <c r="F52" s="83">
        <f t="shared" si="1"/>
        <v>0.13847297730543864</v>
      </c>
      <c r="G52" s="83">
        <f t="shared" si="1"/>
        <v>8.022865165722308E-2</v>
      </c>
      <c r="H52" s="84"/>
    </row>
    <row r="53" spans="1:8" ht="14.45" customHeight="1">
      <c r="A53" s="85" t="s">
        <v>129</v>
      </c>
      <c r="B53" s="86">
        <v>252</v>
      </c>
      <c r="C53" s="87">
        <v>175</v>
      </c>
      <c r="D53" s="88">
        <v>77</v>
      </c>
      <c r="E53" s="83">
        <f t="shared" si="1"/>
        <v>9.4645398994204849E-2</v>
      </c>
      <c r="F53" s="83">
        <f t="shared" si="1"/>
        <v>0.11937325629779194</v>
      </c>
      <c r="G53" s="83">
        <f t="shared" si="1"/>
        <v>6.4350064350064351E-2</v>
      </c>
      <c r="H53" s="84"/>
    </row>
    <row r="54" spans="1:8" ht="14.45" customHeight="1">
      <c r="A54" s="85" t="s">
        <v>130</v>
      </c>
      <c r="B54" s="86">
        <v>14427</v>
      </c>
      <c r="C54" s="87">
        <v>10060</v>
      </c>
      <c r="D54" s="88">
        <v>4367</v>
      </c>
      <c r="E54" s="83">
        <f t="shared" si="1"/>
        <v>5.4184490924182276</v>
      </c>
      <c r="F54" s="83">
        <f t="shared" si="1"/>
        <v>6.8622569048902111</v>
      </c>
      <c r="G54" s="83">
        <f t="shared" si="1"/>
        <v>3.6495679352822208</v>
      </c>
      <c r="H54" s="84"/>
    </row>
    <row r="55" spans="1:8" ht="14.45" customHeight="1">
      <c r="A55" s="97" t="s">
        <v>131</v>
      </c>
      <c r="B55" s="98">
        <v>564</v>
      </c>
      <c r="C55" s="99">
        <v>300</v>
      </c>
      <c r="D55" s="100">
        <v>264</v>
      </c>
      <c r="E55" s="101">
        <f t="shared" si="1"/>
        <v>0.2118254167965537</v>
      </c>
      <c r="F55" s="101">
        <f t="shared" si="1"/>
        <v>0.20463986793907188</v>
      </c>
      <c r="G55" s="101">
        <f t="shared" si="1"/>
        <v>0.22062879205736349</v>
      </c>
      <c r="H55" s="84"/>
    </row>
  </sheetData>
  <mergeCells count="1">
    <mergeCell ref="A3:A4"/>
  </mergeCells>
  <phoneticPr fontId="3" type="noConversion"/>
  <printOptions horizontalCentered="1"/>
  <pageMargins left="0.78740157480314965" right="0.78740157480314965" top="0.98425196850393704" bottom="0.98425196850393704" header="0.51181102362204722" footer="1.299212598425197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O174"/>
  <sheetViews>
    <sheetView view="pageBreakPreview" zoomScaleSheetLayoutView="100" workbookViewId="0">
      <selection activeCell="A2" sqref="A2"/>
    </sheetView>
  </sheetViews>
  <sheetFormatPr defaultRowHeight="13.5"/>
  <cols>
    <col min="1" max="1" width="27.5" style="140" customWidth="1"/>
    <col min="2" max="8" width="6.125" style="138" customWidth="1"/>
    <col min="9" max="10" width="6.625" style="138" customWidth="1"/>
    <col min="11" max="11" width="6.625" style="139" customWidth="1"/>
    <col min="12" max="12" width="6.625" style="141" customWidth="1"/>
    <col min="13" max="16384" width="9" style="258"/>
  </cols>
  <sheetData>
    <row r="1" spans="1:15" ht="24.95" customHeight="1">
      <c r="A1" s="60" t="s">
        <v>350</v>
      </c>
      <c r="B1" s="104"/>
      <c r="C1" s="104"/>
      <c r="D1" s="105"/>
      <c r="E1" s="105"/>
      <c r="F1" s="105"/>
      <c r="G1" s="105"/>
      <c r="H1" s="105"/>
      <c r="I1" s="105"/>
      <c r="J1" s="105"/>
      <c r="K1" s="106"/>
      <c r="L1" s="107"/>
    </row>
    <row r="2" spans="1:15" ht="6" customHeight="1">
      <c r="A2" s="108" t="s">
        <v>132</v>
      </c>
      <c r="B2" s="104"/>
      <c r="C2" s="104"/>
      <c r="D2" s="105"/>
      <c r="E2" s="105"/>
      <c r="F2" s="105"/>
      <c r="G2" s="105"/>
      <c r="H2" s="105"/>
      <c r="I2" s="105"/>
      <c r="J2" s="105"/>
      <c r="K2" s="106"/>
      <c r="L2" s="107"/>
    </row>
    <row r="3" spans="1:15">
      <c r="A3" s="109" t="s">
        <v>133</v>
      </c>
      <c r="B3" s="110"/>
      <c r="C3" s="110"/>
      <c r="D3" s="110"/>
      <c r="E3" s="110"/>
      <c r="F3" s="110"/>
      <c r="G3" s="110"/>
      <c r="H3" s="110"/>
      <c r="I3" s="110"/>
      <c r="J3" s="110"/>
      <c r="K3" s="111"/>
      <c r="L3" s="132" t="s">
        <v>314</v>
      </c>
    </row>
    <row r="4" spans="1:15" ht="14.25" customHeight="1">
      <c r="A4" s="321" t="s">
        <v>83</v>
      </c>
      <c r="B4" s="323">
        <v>2003</v>
      </c>
      <c r="C4" s="323">
        <v>2005</v>
      </c>
      <c r="D4" s="323">
        <v>2007</v>
      </c>
      <c r="E4" s="323">
        <v>2009</v>
      </c>
      <c r="F4" s="323">
        <v>2011</v>
      </c>
      <c r="G4" s="322">
        <v>2012</v>
      </c>
      <c r="H4" s="325">
        <v>2013</v>
      </c>
      <c r="I4" s="322" t="s">
        <v>134</v>
      </c>
      <c r="J4" s="322"/>
      <c r="K4" s="327" t="s">
        <v>135</v>
      </c>
      <c r="L4" s="328"/>
    </row>
    <row r="5" spans="1:15" ht="26.25" customHeight="1">
      <c r="A5" s="321"/>
      <c r="B5" s="324"/>
      <c r="C5" s="324"/>
      <c r="D5" s="324"/>
      <c r="E5" s="324"/>
      <c r="F5" s="324"/>
      <c r="G5" s="322"/>
      <c r="H5" s="326"/>
      <c r="I5" s="112" t="s">
        <v>315</v>
      </c>
      <c r="J5" s="112" t="s">
        <v>316</v>
      </c>
      <c r="K5" s="112" t="s">
        <v>315</v>
      </c>
      <c r="L5" s="113" t="s">
        <v>316</v>
      </c>
    </row>
    <row r="6" spans="1:15" ht="6" customHeight="1">
      <c r="A6" s="264"/>
      <c r="B6" s="265"/>
      <c r="C6" s="265"/>
      <c r="D6" s="265"/>
      <c r="E6" s="265"/>
      <c r="F6" s="265"/>
      <c r="G6" s="265"/>
      <c r="H6" s="266"/>
      <c r="I6" s="267"/>
      <c r="J6" s="267"/>
      <c r="K6" s="267"/>
      <c r="L6" s="268"/>
    </row>
    <row r="7" spans="1:15" ht="14.25" customHeight="1">
      <c r="A7" s="114" t="s">
        <v>136</v>
      </c>
      <c r="B7" s="115">
        <v>506.13573082462051</v>
      </c>
      <c r="C7" s="115">
        <v>501</v>
      </c>
      <c r="D7" s="116">
        <v>498.41693078801069</v>
      </c>
      <c r="E7" s="116">
        <v>497.29789034144721</v>
      </c>
      <c r="F7" s="116">
        <v>513.64681928000005</v>
      </c>
      <c r="G7" s="116">
        <v>530.77619948601182</v>
      </c>
      <c r="H7" s="116">
        <v>526.6268229474656</v>
      </c>
      <c r="I7" s="117">
        <f>H7-B7</f>
        <v>20.491092122845089</v>
      </c>
      <c r="J7" s="117">
        <f>H7-G7</f>
        <v>-4.1493765385462211</v>
      </c>
      <c r="K7" s="118">
        <f>(H7/B7-1)*100</f>
        <v>4.0485369585466779</v>
      </c>
      <c r="L7" s="118">
        <f>(H7/G7-1)*100</f>
        <v>-0.78175633017538715</v>
      </c>
      <c r="M7" s="261"/>
      <c r="N7" s="261"/>
      <c r="O7" s="262"/>
    </row>
    <row r="8" spans="1:15" ht="14.25" customHeight="1">
      <c r="A8" s="114" t="s">
        <v>90</v>
      </c>
      <c r="B8" s="115">
        <v>11.190603751392189</v>
      </c>
      <c r="C8" s="115">
        <v>11.3</v>
      </c>
      <c r="D8" s="116">
        <v>10.887363145066725</v>
      </c>
      <c r="E8" s="119">
        <v>12.121210656612364</v>
      </c>
      <c r="F8" s="119">
        <v>13.501897384999999</v>
      </c>
      <c r="G8" s="119">
        <v>14.11451822105149</v>
      </c>
      <c r="H8" s="119">
        <v>13.218232977003092</v>
      </c>
      <c r="I8" s="117">
        <f t="shared" ref="I8:I56" si="0">H8-B8</f>
        <v>2.0276292256109034</v>
      </c>
      <c r="J8" s="117">
        <f t="shared" ref="J8:J56" si="1">H8-G8</f>
        <v>-0.89628524404839816</v>
      </c>
      <c r="K8" s="118">
        <f t="shared" ref="K8:K56" si="2">(H8/B8-1)*100</f>
        <v>18.119033348479086</v>
      </c>
      <c r="L8" s="118">
        <f t="shared" ref="L8:L56" si="3">(H8/G8-1)*100</f>
        <v>-6.3500944914407942</v>
      </c>
      <c r="M8" s="261"/>
      <c r="N8" s="261"/>
      <c r="O8" s="262"/>
    </row>
    <row r="9" spans="1:15" ht="14.25" customHeight="1">
      <c r="A9" s="120" t="s">
        <v>91</v>
      </c>
      <c r="B9" s="121">
        <v>6.5102568993948271</v>
      </c>
      <c r="C9" s="121">
        <v>5.5</v>
      </c>
      <c r="D9" s="121">
        <v>4.4758481129186256</v>
      </c>
      <c r="E9" s="122">
        <v>4.3095847823808713</v>
      </c>
      <c r="F9" s="122">
        <v>4.3263543496999999</v>
      </c>
      <c r="G9" s="122">
        <v>4.4572162803320499</v>
      </c>
      <c r="H9" s="122">
        <v>4.064562137923291</v>
      </c>
      <c r="I9" s="123">
        <f t="shared" si="0"/>
        <v>-2.4456947614715361</v>
      </c>
      <c r="J9" s="123">
        <f t="shared" si="1"/>
        <v>-0.39265414240875884</v>
      </c>
      <c r="K9" s="124">
        <f t="shared" si="2"/>
        <v>-37.566793434816383</v>
      </c>
      <c r="L9" s="124">
        <f t="shared" si="3"/>
        <v>-8.8094029482344798</v>
      </c>
      <c r="M9" s="261"/>
      <c r="N9" s="261"/>
      <c r="O9" s="262"/>
    </row>
    <row r="10" spans="1:15" ht="14.25" customHeight="1">
      <c r="A10" s="120" t="s">
        <v>92</v>
      </c>
      <c r="B10" s="121">
        <v>1.4780042690517985</v>
      </c>
      <c r="C10" s="121">
        <v>2.4</v>
      </c>
      <c r="D10" s="121">
        <v>2.210446134892964</v>
      </c>
      <c r="E10" s="122">
        <v>3.3268383460248594</v>
      </c>
      <c r="F10" s="122">
        <v>3.6618359001999998</v>
      </c>
      <c r="G10" s="122">
        <v>4.2506429767872485</v>
      </c>
      <c r="H10" s="122">
        <v>4.3434445035910212</v>
      </c>
      <c r="I10" s="123">
        <f t="shared" si="0"/>
        <v>2.8654402345392227</v>
      </c>
      <c r="J10" s="123">
        <f t="shared" si="1"/>
        <v>9.2801526803772738E-2</v>
      </c>
      <c r="K10" s="124">
        <f t="shared" si="2"/>
        <v>193.87225697105208</v>
      </c>
      <c r="L10" s="124">
        <f t="shared" si="3"/>
        <v>2.1832350378651277</v>
      </c>
      <c r="M10" s="261"/>
      <c r="N10" s="261"/>
      <c r="O10" s="262"/>
    </row>
    <row r="11" spans="1:15" ht="14.25" customHeight="1">
      <c r="A11" s="114" t="s">
        <v>93</v>
      </c>
      <c r="B11" s="116">
        <v>132.4490548333477</v>
      </c>
      <c r="C11" s="116">
        <v>135.30000000000001</v>
      </c>
      <c r="D11" s="116">
        <v>139.08916816566361</v>
      </c>
      <c r="E11" s="119">
        <v>142.53649594025032</v>
      </c>
      <c r="F11" s="119">
        <v>144.97677284</v>
      </c>
      <c r="G11" s="119">
        <v>148.95126954639056</v>
      </c>
      <c r="H11" s="119">
        <v>151.54784212643332</v>
      </c>
      <c r="I11" s="117">
        <f t="shared" si="0"/>
        <v>19.098787293085621</v>
      </c>
      <c r="J11" s="117">
        <f t="shared" si="1"/>
        <v>2.5965725800427606</v>
      </c>
      <c r="K11" s="118">
        <f t="shared" si="2"/>
        <v>14.419723354852486</v>
      </c>
      <c r="L11" s="118">
        <f t="shared" si="3"/>
        <v>1.7432362865722695</v>
      </c>
      <c r="M11" s="261"/>
      <c r="N11" s="261"/>
      <c r="O11" s="262"/>
    </row>
    <row r="12" spans="1:15" ht="14.25" customHeight="1">
      <c r="A12" s="120" t="s">
        <v>94</v>
      </c>
      <c r="B12" s="121">
        <v>131.14079335149793</v>
      </c>
      <c r="C12" s="121">
        <v>133.80000000000001</v>
      </c>
      <c r="D12" s="121">
        <v>137.51376732919294</v>
      </c>
      <c r="E12" s="122">
        <v>140.52468510025102</v>
      </c>
      <c r="F12" s="122">
        <v>142.83953782</v>
      </c>
      <c r="G12" s="122">
        <v>146.50615669385544</v>
      </c>
      <c r="H12" s="122">
        <v>149.00229883129597</v>
      </c>
      <c r="I12" s="123">
        <f t="shared" si="0"/>
        <v>17.861505479798041</v>
      </c>
      <c r="J12" s="123">
        <f t="shared" si="1"/>
        <v>2.496142137440529</v>
      </c>
      <c r="K12" s="124">
        <f t="shared" si="2"/>
        <v>13.620098691887339</v>
      </c>
      <c r="L12" s="124">
        <f t="shared" si="3"/>
        <v>1.7037796866493204</v>
      </c>
      <c r="M12" s="261"/>
      <c r="N12" s="261"/>
      <c r="O12" s="262"/>
    </row>
    <row r="13" spans="1:15" ht="14.25" customHeight="1">
      <c r="A13" s="120" t="s">
        <v>95</v>
      </c>
      <c r="B13" s="121">
        <v>3.1133311213640127</v>
      </c>
      <c r="C13" s="121">
        <v>2.9</v>
      </c>
      <c r="D13" s="121">
        <v>2.9492969147881261</v>
      </c>
      <c r="E13" s="122">
        <v>2.8314374785175254</v>
      </c>
      <c r="F13" s="122">
        <v>3.0072952053000002</v>
      </c>
      <c r="G13" s="122">
        <v>2.7768219072656888</v>
      </c>
      <c r="H13" s="122">
        <v>2.8639834431693072</v>
      </c>
      <c r="I13" s="123">
        <f t="shared" si="0"/>
        <v>-0.24934767819470549</v>
      </c>
      <c r="J13" s="123">
        <f t="shared" si="1"/>
        <v>8.7161535903618415E-2</v>
      </c>
      <c r="K13" s="124">
        <f t="shared" si="2"/>
        <v>-8.0090317564892146</v>
      </c>
      <c r="L13" s="124">
        <f t="shared" si="3"/>
        <v>3.1388954284592874</v>
      </c>
      <c r="M13" s="261"/>
      <c r="N13" s="261"/>
      <c r="O13" s="262"/>
    </row>
    <row r="14" spans="1:15" ht="14.25" customHeight="1">
      <c r="A14" s="120" t="s">
        <v>137</v>
      </c>
      <c r="B14" s="121">
        <v>24.221467720133187</v>
      </c>
      <c r="C14" s="121">
        <v>22.5</v>
      </c>
      <c r="D14" s="121">
        <v>21.499947074469961</v>
      </c>
      <c r="E14" s="122">
        <v>20.41011297636922</v>
      </c>
      <c r="F14" s="122">
        <v>19.394759189999998</v>
      </c>
      <c r="G14" s="122">
        <v>18.555844247264709</v>
      </c>
      <c r="H14" s="122">
        <v>18.157022105175578</v>
      </c>
      <c r="I14" s="123">
        <f t="shared" si="0"/>
        <v>-6.0644456149576094</v>
      </c>
      <c r="J14" s="123">
        <f t="shared" si="1"/>
        <v>-0.39882214208913069</v>
      </c>
      <c r="K14" s="124">
        <f t="shared" si="2"/>
        <v>-25.03748197685298</v>
      </c>
      <c r="L14" s="124">
        <f t="shared" si="3"/>
        <v>-2.1493074460781858</v>
      </c>
      <c r="M14" s="261"/>
      <c r="N14" s="261"/>
      <c r="O14" s="262"/>
    </row>
    <row r="15" spans="1:15" ht="14.25" customHeight="1">
      <c r="A15" s="120" t="s">
        <v>97</v>
      </c>
      <c r="B15" s="121">
        <v>11.352066402633142</v>
      </c>
      <c r="C15" s="121">
        <v>12.4</v>
      </c>
      <c r="D15" s="121">
        <v>13.535420623423766</v>
      </c>
      <c r="E15" s="122">
        <v>14.308224242437424</v>
      </c>
      <c r="F15" s="122">
        <v>15.407648494</v>
      </c>
      <c r="G15" s="122">
        <v>16.283537908271899</v>
      </c>
      <c r="H15" s="122">
        <v>16.35714300760371</v>
      </c>
      <c r="I15" s="123">
        <f t="shared" si="0"/>
        <v>5.0050766049705686</v>
      </c>
      <c r="J15" s="123">
        <f t="shared" si="1"/>
        <v>7.3605099331810919E-2</v>
      </c>
      <c r="K15" s="124">
        <f t="shared" si="2"/>
        <v>44.089564203127175</v>
      </c>
      <c r="L15" s="124">
        <f t="shared" si="3"/>
        <v>0.45202154314647469</v>
      </c>
      <c r="M15" s="261"/>
      <c r="N15" s="261"/>
      <c r="O15" s="262"/>
    </row>
    <row r="16" spans="1:15" ht="14.25" customHeight="1">
      <c r="A16" s="120" t="s">
        <v>138</v>
      </c>
      <c r="B16" s="121">
        <v>22.596491037772314</v>
      </c>
      <c r="C16" s="121">
        <v>22.3</v>
      </c>
      <c r="D16" s="121">
        <v>22.682515402621721</v>
      </c>
      <c r="E16" s="122">
        <v>22.647472178810876</v>
      </c>
      <c r="F16" s="122">
        <v>21.843300144000001</v>
      </c>
      <c r="G16" s="122">
        <v>22.514503804618442</v>
      </c>
      <c r="H16" s="122">
        <v>22.557825393194715</v>
      </c>
      <c r="I16" s="123">
        <f t="shared" si="0"/>
        <v>-3.8665644577598357E-2</v>
      </c>
      <c r="J16" s="123">
        <f t="shared" si="1"/>
        <v>4.3321588576272774E-2</v>
      </c>
      <c r="K16" s="124">
        <f t="shared" si="2"/>
        <v>-0.17111349064314885</v>
      </c>
      <c r="L16" s="124">
        <f t="shared" si="3"/>
        <v>0.19241635948195057</v>
      </c>
      <c r="M16" s="261"/>
      <c r="N16" s="261"/>
      <c r="O16" s="262"/>
    </row>
    <row r="17" spans="1:15" ht="14.25" customHeight="1">
      <c r="A17" s="120" t="s">
        <v>99</v>
      </c>
      <c r="B17" s="121">
        <v>6.1687012910005032</v>
      </c>
      <c r="C17" s="121">
        <v>6.9</v>
      </c>
      <c r="D17" s="121">
        <v>7.2643483015036718</v>
      </c>
      <c r="E17" s="122">
        <v>8.1721004892063416</v>
      </c>
      <c r="F17" s="122">
        <v>8.7385173881</v>
      </c>
      <c r="G17" s="122">
        <v>9.490454272471716</v>
      </c>
      <c r="H17" s="122">
        <v>9.5551823300766046</v>
      </c>
      <c r="I17" s="123">
        <f t="shared" si="0"/>
        <v>3.3864810390761013</v>
      </c>
      <c r="J17" s="123">
        <f t="shared" si="1"/>
        <v>6.4728057604888534E-2</v>
      </c>
      <c r="K17" s="124">
        <f t="shared" si="2"/>
        <v>54.897795813466054</v>
      </c>
      <c r="L17" s="124">
        <f t="shared" si="3"/>
        <v>0.68203329099472132</v>
      </c>
      <c r="M17" s="261"/>
      <c r="N17" s="261"/>
      <c r="O17" s="262"/>
    </row>
    <row r="18" spans="1:15" ht="14.25" customHeight="1">
      <c r="A18" s="120" t="s">
        <v>139</v>
      </c>
      <c r="B18" s="121">
        <v>26.233540758674287</v>
      </c>
      <c r="C18" s="121">
        <v>28.2</v>
      </c>
      <c r="D18" s="121">
        <v>29.061464009209704</v>
      </c>
      <c r="E18" s="122">
        <v>30.044250172121593</v>
      </c>
      <c r="F18" s="122">
        <v>31.663406119000001</v>
      </c>
      <c r="G18" s="122">
        <v>33.079536511876093</v>
      </c>
      <c r="H18" s="122">
        <v>33.974201383507726</v>
      </c>
      <c r="I18" s="123">
        <f t="shared" si="0"/>
        <v>7.7406606248334384</v>
      </c>
      <c r="J18" s="123">
        <f t="shared" si="1"/>
        <v>0.89466487163163322</v>
      </c>
      <c r="K18" s="124">
        <f t="shared" si="2"/>
        <v>29.506732225134115</v>
      </c>
      <c r="L18" s="124">
        <f t="shared" si="3"/>
        <v>2.7045870830458396</v>
      </c>
      <c r="M18" s="261"/>
      <c r="N18" s="261"/>
      <c r="O18" s="262"/>
    </row>
    <row r="19" spans="1:15" ht="14.25" customHeight="1">
      <c r="A19" s="120" t="s">
        <v>101</v>
      </c>
      <c r="B19" s="121">
        <v>2.9477284021425225</v>
      </c>
      <c r="C19" s="121">
        <v>3.3</v>
      </c>
      <c r="D19" s="121">
        <v>3.4154038806173053</v>
      </c>
      <c r="E19" s="122">
        <v>3.8121700902088733</v>
      </c>
      <c r="F19" s="122">
        <v>4.0270217148</v>
      </c>
      <c r="G19" s="122">
        <v>3.9983851926508089</v>
      </c>
      <c r="H19" s="122">
        <v>4.4383831812651415</v>
      </c>
      <c r="I19" s="123">
        <f t="shared" si="0"/>
        <v>1.490654779122619</v>
      </c>
      <c r="J19" s="123">
        <f t="shared" si="1"/>
        <v>0.43999798861433259</v>
      </c>
      <c r="K19" s="124">
        <f t="shared" si="2"/>
        <v>50.569610756511828</v>
      </c>
      <c r="L19" s="124">
        <f t="shared" si="3"/>
        <v>11.004392208711323</v>
      </c>
      <c r="M19" s="261"/>
      <c r="N19" s="261"/>
      <c r="O19" s="262"/>
    </row>
    <row r="20" spans="1:15" ht="14.25" customHeight="1">
      <c r="A20" s="120" t="s">
        <v>102</v>
      </c>
      <c r="B20" s="121">
        <v>2.8918374844052694</v>
      </c>
      <c r="C20" s="121">
        <v>2.8</v>
      </c>
      <c r="D20" s="121">
        <v>2.5259333825066004</v>
      </c>
      <c r="E20" s="122">
        <v>2.5333914281472594</v>
      </c>
      <c r="F20" s="122">
        <v>2.5822428636999999</v>
      </c>
      <c r="G20" s="122">
        <v>2.4212774713568486</v>
      </c>
      <c r="H20" s="122">
        <v>2.4367593936357643</v>
      </c>
      <c r="I20" s="123">
        <f t="shared" si="0"/>
        <v>-0.45507809076950512</v>
      </c>
      <c r="J20" s="123">
        <f t="shared" si="1"/>
        <v>1.5481922278915761E-2</v>
      </c>
      <c r="K20" s="124">
        <f t="shared" si="2"/>
        <v>-15.736641260914276</v>
      </c>
      <c r="L20" s="124">
        <f t="shared" si="3"/>
        <v>0.63941132158802372</v>
      </c>
      <c r="M20" s="261"/>
      <c r="N20" s="261"/>
      <c r="O20" s="262"/>
    </row>
    <row r="21" spans="1:15" ht="14.25" customHeight="1">
      <c r="A21" s="120" t="s">
        <v>104</v>
      </c>
      <c r="B21" s="125">
        <v>1.6208366143803337</v>
      </c>
      <c r="C21" s="125">
        <v>1.8</v>
      </c>
      <c r="D21" s="125">
        <v>2.253189568440618</v>
      </c>
      <c r="E21" s="122">
        <v>2.4870734608599885</v>
      </c>
      <c r="F21" s="122">
        <v>2.7997579117</v>
      </c>
      <c r="G21" s="122">
        <v>2.8999713766866275</v>
      </c>
      <c r="H21" s="122">
        <v>3.2219813735654701</v>
      </c>
      <c r="I21" s="123">
        <f t="shared" si="0"/>
        <v>1.6011447591851364</v>
      </c>
      <c r="J21" s="123">
        <f t="shared" si="1"/>
        <v>0.32200999687884257</v>
      </c>
      <c r="K21" s="124">
        <f t="shared" si="2"/>
        <v>98.785080802069274</v>
      </c>
      <c r="L21" s="124">
        <f t="shared" si="3"/>
        <v>11.103902592540638</v>
      </c>
      <c r="M21" s="261"/>
      <c r="N21" s="261"/>
      <c r="O21" s="262"/>
    </row>
    <row r="22" spans="1:15" ht="14.25" customHeight="1">
      <c r="A22" s="120" t="s">
        <v>140</v>
      </c>
      <c r="B22" s="121">
        <v>2.3805390888089191</v>
      </c>
      <c r="C22" s="121">
        <v>2.4</v>
      </c>
      <c r="D22" s="121">
        <v>2.3549596483159845</v>
      </c>
      <c r="E22" s="122">
        <v>2.1447232678671155</v>
      </c>
      <c r="F22" s="122">
        <v>2.4225987918</v>
      </c>
      <c r="G22" s="122">
        <v>2.3557301731166715</v>
      </c>
      <c r="H22" s="122">
        <v>2.3655553853801736</v>
      </c>
      <c r="I22" s="123">
        <f t="shared" si="0"/>
        <v>-1.4983703428745443E-2</v>
      </c>
      <c r="J22" s="123">
        <f t="shared" si="1"/>
        <v>9.8252122635020811E-3</v>
      </c>
      <c r="K22" s="124">
        <f t="shared" si="2"/>
        <v>-0.62942480126392253</v>
      </c>
      <c r="L22" s="124">
        <f t="shared" si="3"/>
        <v>0.41707714982073263</v>
      </c>
      <c r="M22" s="261"/>
      <c r="N22" s="261"/>
      <c r="O22" s="262"/>
    </row>
    <row r="23" spans="1:15" ht="14.25" customHeight="1">
      <c r="A23" s="120" t="s">
        <v>106</v>
      </c>
      <c r="B23" s="121">
        <v>3.0036193198797756</v>
      </c>
      <c r="C23" s="121">
        <v>3</v>
      </c>
      <c r="D23" s="121">
        <v>2.9452261115931111</v>
      </c>
      <c r="E23" s="122">
        <v>3.1033038082471598</v>
      </c>
      <c r="F23" s="122">
        <v>3.1070727502</v>
      </c>
      <c r="G23" s="122">
        <v>3.3091454202465216</v>
      </c>
      <c r="H23" s="122">
        <v>3.1507773653098798</v>
      </c>
      <c r="I23" s="123">
        <f t="shared" si="0"/>
        <v>0.14715804543010425</v>
      </c>
      <c r="J23" s="123">
        <f t="shared" si="1"/>
        <v>-0.15836805493664174</v>
      </c>
      <c r="K23" s="124">
        <f t="shared" si="2"/>
        <v>4.8993574004576157</v>
      </c>
      <c r="L23" s="124">
        <f t="shared" si="3"/>
        <v>-4.7857689773223573</v>
      </c>
      <c r="M23" s="261"/>
      <c r="N23" s="261"/>
      <c r="O23" s="262"/>
    </row>
    <row r="24" spans="1:15" ht="24.95" customHeight="1">
      <c r="A24" s="126" t="s">
        <v>107</v>
      </c>
      <c r="B24" s="116">
        <v>0.87562437788362857</v>
      </c>
      <c r="C24" s="116">
        <v>0.9</v>
      </c>
      <c r="D24" s="116">
        <v>1.0217716019486813</v>
      </c>
      <c r="E24" s="119">
        <v>1.1498938835231201</v>
      </c>
      <c r="F24" s="119">
        <v>1.1414551144</v>
      </c>
      <c r="G24" s="119">
        <v>1.243412384798513</v>
      </c>
      <c r="H24" s="119">
        <v>1.3647434915654848</v>
      </c>
      <c r="I24" s="117">
        <f t="shared" si="0"/>
        <v>0.48911911368185623</v>
      </c>
      <c r="J24" s="117">
        <f t="shared" si="1"/>
        <v>0.12133110676697179</v>
      </c>
      <c r="K24" s="118">
        <f t="shared" si="2"/>
        <v>55.859467373904103</v>
      </c>
      <c r="L24" s="118">
        <f t="shared" si="3"/>
        <v>9.757913645570838</v>
      </c>
      <c r="M24" s="261"/>
      <c r="N24" s="261"/>
      <c r="O24" s="262"/>
    </row>
    <row r="25" spans="1:15" ht="14.25" customHeight="1">
      <c r="A25" s="114" t="s">
        <v>108</v>
      </c>
      <c r="B25" s="116">
        <v>26.417773783808197</v>
      </c>
      <c r="C25" s="116">
        <v>25.5</v>
      </c>
      <c r="D25" s="116">
        <v>24.341367704590198</v>
      </c>
      <c r="E25" s="119">
        <v>21.280085231504049</v>
      </c>
      <c r="F25" s="119">
        <v>23.377878785</v>
      </c>
      <c r="G25" s="119">
        <v>24.913932176561897</v>
      </c>
      <c r="H25" s="119">
        <v>23.426118716089274</v>
      </c>
      <c r="I25" s="117">
        <f t="shared" si="0"/>
        <v>-2.9916550677189235</v>
      </c>
      <c r="J25" s="117">
        <f t="shared" si="1"/>
        <v>-1.4878134604726228</v>
      </c>
      <c r="K25" s="118">
        <f t="shared" si="2"/>
        <v>-11.324402624541163</v>
      </c>
      <c r="L25" s="118">
        <f t="shared" si="3"/>
        <v>-5.9718130800416214</v>
      </c>
      <c r="M25" s="261"/>
      <c r="N25" s="261"/>
      <c r="O25" s="262"/>
    </row>
    <row r="26" spans="1:15" ht="14.25" customHeight="1">
      <c r="A26" s="120" t="s">
        <v>109</v>
      </c>
      <c r="B26" s="121">
        <v>24.999800500474187</v>
      </c>
      <c r="C26" s="121">
        <v>24.2</v>
      </c>
      <c r="D26" s="121">
        <v>22.943046807102661</v>
      </c>
      <c r="E26" s="122">
        <v>19.64888725312624</v>
      </c>
      <c r="F26" s="122">
        <v>21.50206094</v>
      </c>
      <c r="G26" s="122">
        <v>22.955458356415996</v>
      </c>
      <c r="H26" s="122">
        <v>21.535256719079708</v>
      </c>
      <c r="I26" s="123">
        <f t="shared" si="0"/>
        <v>-3.4645437813944788</v>
      </c>
      <c r="J26" s="123">
        <f t="shared" si="1"/>
        <v>-1.4202016373362873</v>
      </c>
      <c r="K26" s="124">
        <f t="shared" si="2"/>
        <v>-13.858285714435059</v>
      </c>
      <c r="L26" s="124">
        <f t="shared" si="3"/>
        <v>-6.186770986166545</v>
      </c>
      <c r="M26" s="261"/>
      <c r="N26" s="261"/>
      <c r="O26" s="262"/>
    </row>
    <row r="27" spans="1:15" ht="14.25" customHeight="1">
      <c r="A27" s="114" t="s">
        <v>50</v>
      </c>
      <c r="B27" s="116">
        <v>9.464195403508155</v>
      </c>
      <c r="C27" s="116">
        <v>9.1999999999999993</v>
      </c>
      <c r="D27" s="116">
        <v>8.587359339883438</v>
      </c>
      <c r="E27" s="119">
        <v>9.9744735640805846</v>
      </c>
      <c r="F27" s="119">
        <v>10.259127173</v>
      </c>
      <c r="G27" s="119">
        <v>11.071534557295385</v>
      </c>
      <c r="H27" s="119">
        <v>10.265244523514298</v>
      </c>
      <c r="I27" s="117">
        <f t="shared" si="0"/>
        <v>0.8010491200061427</v>
      </c>
      <c r="J27" s="117">
        <f t="shared" si="1"/>
        <v>-0.80629003378108699</v>
      </c>
      <c r="K27" s="118">
        <f t="shared" si="2"/>
        <v>8.4639959959957434</v>
      </c>
      <c r="L27" s="118">
        <f t="shared" si="3"/>
        <v>-7.282549944712013</v>
      </c>
      <c r="M27" s="261"/>
      <c r="N27" s="261"/>
      <c r="O27" s="262"/>
    </row>
    <row r="28" spans="1:15" ht="14.25" customHeight="1">
      <c r="A28" s="114" t="s">
        <v>54</v>
      </c>
      <c r="B28" s="116">
        <v>8.201474669444293</v>
      </c>
      <c r="C28" s="116">
        <v>8.5</v>
      </c>
      <c r="D28" s="116">
        <v>10.498601439942824</v>
      </c>
      <c r="E28" s="119">
        <v>11.116312148945051</v>
      </c>
      <c r="F28" s="119">
        <v>13.250457970999999</v>
      </c>
      <c r="G28" s="119">
        <v>16.164361002380669</v>
      </c>
      <c r="H28" s="119">
        <v>19.411003806121258</v>
      </c>
      <c r="I28" s="117">
        <f t="shared" si="0"/>
        <v>11.209529136676965</v>
      </c>
      <c r="J28" s="117">
        <f t="shared" si="1"/>
        <v>3.2466428037405883</v>
      </c>
      <c r="K28" s="118">
        <f t="shared" si="2"/>
        <v>136.67699515600026</v>
      </c>
      <c r="L28" s="118">
        <f t="shared" si="3"/>
        <v>20.085191139089421</v>
      </c>
      <c r="M28" s="261"/>
      <c r="N28" s="261"/>
      <c r="O28" s="262"/>
    </row>
    <row r="29" spans="1:15" ht="14.25" customHeight="1">
      <c r="A29" s="120" t="s">
        <v>110</v>
      </c>
      <c r="B29" s="121">
        <v>2.7759155809502265</v>
      </c>
      <c r="C29" s="121">
        <v>2.2999999999999998</v>
      </c>
      <c r="D29" s="121">
        <v>3.6046962291854872</v>
      </c>
      <c r="E29" s="122">
        <v>3.7517553502689545</v>
      </c>
      <c r="F29" s="122">
        <v>4.8032910146000001</v>
      </c>
      <c r="G29" s="122">
        <v>6.646098785200997</v>
      </c>
      <c r="H29" s="122">
        <v>8.5405252124344386</v>
      </c>
      <c r="I29" s="123">
        <f t="shared" si="0"/>
        <v>5.7646096314842126</v>
      </c>
      <c r="J29" s="123">
        <f t="shared" si="1"/>
        <v>1.8944264272334417</v>
      </c>
      <c r="K29" s="124">
        <f t="shared" si="2"/>
        <v>207.6651635605908</v>
      </c>
      <c r="L29" s="124">
        <f t="shared" si="3"/>
        <v>28.50433748369494</v>
      </c>
      <c r="M29" s="261"/>
      <c r="N29" s="261"/>
      <c r="O29" s="262"/>
    </row>
    <row r="30" spans="1:15" ht="14.25" customHeight="1">
      <c r="A30" s="114" t="s">
        <v>56</v>
      </c>
      <c r="B30" s="116">
        <v>2.0700339902686255E-3</v>
      </c>
      <c r="C30" s="116" t="s">
        <v>7</v>
      </c>
      <c r="D30" s="116">
        <v>8.1416063900293326E-3</v>
      </c>
      <c r="E30" s="118">
        <v>2.0138246646639584E-3</v>
      </c>
      <c r="F30" s="119">
        <v>7.9822035999999996E-3</v>
      </c>
      <c r="G30" s="119">
        <v>1.9862817648538546E-3</v>
      </c>
      <c r="H30" s="119">
        <v>1.9778891182108474E-3</v>
      </c>
      <c r="I30" s="117">
        <f t="shared" si="0"/>
        <v>-9.2144872057778153E-5</v>
      </c>
      <c r="J30" s="118">
        <f t="shared" si="1"/>
        <v>-8.3926466430072309E-6</v>
      </c>
      <c r="K30" s="124">
        <f t="shared" si="2"/>
        <v>-4.4513700012153272</v>
      </c>
      <c r="L30" s="118">
        <f t="shared" si="3"/>
        <v>-0.42253051865603908</v>
      </c>
      <c r="M30" s="261"/>
      <c r="N30" s="261"/>
      <c r="O30" s="262"/>
    </row>
    <row r="31" spans="1:15" ht="14.25" customHeight="1">
      <c r="A31" s="114" t="s">
        <v>141</v>
      </c>
      <c r="B31" s="116">
        <v>2.0700339902686255E-3</v>
      </c>
      <c r="C31" s="116">
        <v>0</v>
      </c>
      <c r="D31" s="116">
        <v>4.0708031950146663E-3</v>
      </c>
      <c r="E31" s="119">
        <v>1.4096772652647709E-2</v>
      </c>
      <c r="F31" s="119">
        <v>3.9911017999999998E-3</v>
      </c>
      <c r="G31" s="119">
        <v>3.9725635297077093E-3</v>
      </c>
      <c r="H31" s="119">
        <v>3.9557782364216948E-3</v>
      </c>
      <c r="I31" s="117">
        <f t="shared" si="0"/>
        <v>1.8857442461530692E-3</v>
      </c>
      <c r="J31" s="117">
        <f t="shared" si="1"/>
        <v>-1.6785293286014462E-5</v>
      </c>
      <c r="K31" s="124">
        <f t="shared" si="2"/>
        <v>91.097259997569353</v>
      </c>
      <c r="L31" s="118">
        <f t="shared" si="3"/>
        <v>-0.42253051865603908</v>
      </c>
      <c r="M31" s="261"/>
      <c r="N31" s="261"/>
      <c r="O31" s="262"/>
    </row>
    <row r="32" spans="1:15" ht="14.25" customHeight="1">
      <c r="A32" s="114" t="s">
        <v>111</v>
      </c>
      <c r="B32" s="116">
        <v>124.2103195520786</v>
      </c>
      <c r="C32" s="116">
        <v>115.6</v>
      </c>
      <c r="D32" s="116">
        <v>117.18621157488721</v>
      </c>
      <c r="E32" s="119">
        <v>109.24797423335507</v>
      </c>
      <c r="F32" s="119">
        <v>113.50294405</v>
      </c>
      <c r="G32" s="119">
        <v>117.11117285578327</v>
      </c>
      <c r="H32" s="119">
        <v>113.09965555753269</v>
      </c>
      <c r="I32" s="117">
        <f t="shared" si="0"/>
        <v>-11.110663994545916</v>
      </c>
      <c r="J32" s="117">
        <f t="shared" si="1"/>
        <v>-4.0115172982505811</v>
      </c>
      <c r="K32" s="118">
        <f t="shared" si="2"/>
        <v>-8.9450409874257346</v>
      </c>
      <c r="L32" s="118">
        <f t="shared" si="3"/>
        <v>-3.4253924714686024</v>
      </c>
      <c r="M32" s="261"/>
      <c r="N32" s="261"/>
      <c r="O32" s="262"/>
    </row>
    <row r="33" spans="1:15" ht="14.25" customHeight="1">
      <c r="A33" s="120" t="s">
        <v>112</v>
      </c>
      <c r="B33" s="121">
        <v>10.639974709980734</v>
      </c>
      <c r="C33" s="121">
        <v>9.3000000000000007</v>
      </c>
      <c r="D33" s="121">
        <v>10.995239429734614</v>
      </c>
      <c r="E33" s="122">
        <v>9.5636533324891371</v>
      </c>
      <c r="F33" s="122">
        <v>10.053585431</v>
      </c>
      <c r="G33" s="122">
        <v>10.406130166069344</v>
      </c>
      <c r="H33" s="122">
        <v>9.3593713073737295</v>
      </c>
      <c r="I33" s="123">
        <f t="shared" si="0"/>
        <v>-1.2806034026070048</v>
      </c>
      <c r="J33" s="123">
        <f t="shared" si="1"/>
        <v>-1.0467588586956147</v>
      </c>
      <c r="K33" s="124">
        <f t="shared" si="2"/>
        <v>-12.035774872714178</v>
      </c>
      <c r="L33" s="124">
        <f t="shared" si="3"/>
        <v>-10.059059823302229</v>
      </c>
      <c r="M33" s="261"/>
      <c r="N33" s="261"/>
      <c r="O33" s="262"/>
    </row>
    <row r="34" spans="1:15" ht="14.25" customHeight="1">
      <c r="A34" s="120" t="s">
        <v>113</v>
      </c>
      <c r="B34" s="121">
        <v>35.292009500089797</v>
      </c>
      <c r="C34" s="121">
        <v>39.299999999999997</v>
      </c>
      <c r="D34" s="121">
        <v>43.748921936822619</v>
      </c>
      <c r="E34" s="122">
        <v>45.002939781245473</v>
      </c>
      <c r="F34" s="122">
        <v>49.777021632999997</v>
      </c>
      <c r="G34" s="122">
        <v>52.521262426265622</v>
      </c>
      <c r="H34" s="122">
        <v>50.16915748341814</v>
      </c>
      <c r="I34" s="123">
        <f t="shared" si="0"/>
        <v>14.877147983328342</v>
      </c>
      <c r="J34" s="123">
        <f t="shared" si="1"/>
        <v>-2.3521049428474825</v>
      </c>
      <c r="K34" s="124">
        <f t="shared" si="2"/>
        <v>42.154437205652705</v>
      </c>
      <c r="L34" s="124">
        <f t="shared" si="3"/>
        <v>-4.478386151036629</v>
      </c>
      <c r="M34" s="261"/>
      <c r="N34" s="261"/>
      <c r="O34" s="262"/>
    </row>
    <row r="35" spans="1:15" ht="14.25" customHeight="1">
      <c r="A35" s="120" t="s">
        <v>142</v>
      </c>
      <c r="B35" s="121">
        <v>24.474011866945958</v>
      </c>
      <c r="C35" s="121">
        <v>27.4</v>
      </c>
      <c r="D35" s="121">
        <v>29.507216959063811</v>
      </c>
      <c r="E35" s="122">
        <v>25.964241401512414</v>
      </c>
      <c r="F35" s="122">
        <v>27.125523374</v>
      </c>
      <c r="G35" s="122">
        <v>28.94012531392066</v>
      </c>
      <c r="H35" s="122">
        <v>26.847866890594041</v>
      </c>
      <c r="I35" s="123">
        <f t="shared" si="0"/>
        <v>2.3738550236480833</v>
      </c>
      <c r="J35" s="123">
        <f t="shared" si="1"/>
        <v>-2.0922584233266193</v>
      </c>
      <c r="K35" s="124">
        <f t="shared" si="2"/>
        <v>9.6994928193777632</v>
      </c>
      <c r="L35" s="124">
        <f t="shared" si="3"/>
        <v>-7.2296107934273879</v>
      </c>
      <c r="M35" s="261"/>
      <c r="N35" s="261"/>
      <c r="O35" s="262"/>
    </row>
    <row r="36" spans="1:15" ht="14.25" customHeight="1">
      <c r="A36" s="120" t="s">
        <v>143</v>
      </c>
      <c r="B36" s="121">
        <v>10.817997633143836</v>
      </c>
      <c r="C36" s="121">
        <v>11.8</v>
      </c>
      <c r="D36" s="121">
        <v>14.241704977758811</v>
      </c>
      <c r="E36" s="122">
        <v>19.038698379733063</v>
      </c>
      <c r="F36" s="122">
        <v>22.651498258</v>
      </c>
      <c r="G36" s="122">
        <v>23.581137112344962</v>
      </c>
      <c r="H36" s="122">
        <v>23.321290592824102</v>
      </c>
      <c r="I36" s="123">
        <f t="shared" si="0"/>
        <v>12.503292959680266</v>
      </c>
      <c r="J36" s="123">
        <f t="shared" si="1"/>
        <v>-0.25984651952085969</v>
      </c>
      <c r="K36" s="124">
        <f t="shared" si="2"/>
        <v>115.57862539526793</v>
      </c>
      <c r="L36" s="124">
        <f t="shared" si="3"/>
        <v>-1.1019253154879727</v>
      </c>
      <c r="M36" s="261"/>
      <c r="N36" s="261"/>
      <c r="O36" s="262"/>
    </row>
    <row r="37" spans="1:15" ht="14.25" customHeight="1">
      <c r="A37" s="120" t="s">
        <v>114</v>
      </c>
      <c r="B37" s="121">
        <v>75.340957109816884</v>
      </c>
      <c r="C37" s="121">
        <v>64.099999999999994</v>
      </c>
      <c r="D37" s="121">
        <v>59.590452570222197</v>
      </c>
      <c r="E37" s="122">
        <v>52.033201685587358</v>
      </c>
      <c r="F37" s="122">
        <v>50.694975046000003</v>
      </c>
      <c r="G37" s="122">
        <v>51.13483775439763</v>
      </c>
      <c r="H37" s="122">
        <v>50.331344391111436</v>
      </c>
      <c r="I37" s="123">
        <f t="shared" si="0"/>
        <v>-25.009612718705448</v>
      </c>
      <c r="J37" s="123">
        <f t="shared" si="1"/>
        <v>-0.80349336328619358</v>
      </c>
      <c r="K37" s="124">
        <f t="shared" si="2"/>
        <v>-33.195241576572307</v>
      </c>
      <c r="L37" s="124">
        <f t="shared" si="3"/>
        <v>-1.5713227978651267</v>
      </c>
      <c r="M37" s="261"/>
      <c r="N37" s="261"/>
      <c r="O37" s="262"/>
    </row>
    <row r="38" spans="1:15" ht="14.25" customHeight="1">
      <c r="A38" s="114" t="s">
        <v>64</v>
      </c>
      <c r="B38" s="116">
        <v>29.907851091401099</v>
      </c>
      <c r="C38" s="116">
        <v>29.2</v>
      </c>
      <c r="D38" s="116">
        <v>30.254209345349</v>
      </c>
      <c r="E38" s="119">
        <v>34.293420214562545</v>
      </c>
      <c r="F38" s="119">
        <v>39.775320524999998</v>
      </c>
      <c r="G38" s="119">
        <v>45.227635785722264</v>
      </c>
      <c r="H38" s="119">
        <v>44.482726268561962</v>
      </c>
      <c r="I38" s="117">
        <f t="shared" si="0"/>
        <v>14.574875177160862</v>
      </c>
      <c r="J38" s="117">
        <f t="shared" si="1"/>
        <v>-0.74490951716030196</v>
      </c>
      <c r="K38" s="118">
        <f t="shared" si="2"/>
        <v>48.732605805140338</v>
      </c>
      <c r="L38" s="118">
        <f t="shared" si="3"/>
        <v>-1.6470228969948986</v>
      </c>
      <c r="M38" s="261"/>
      <c r="N38" s="261"/>
      <c r="O38" s="262"/>
    </row>
    <row r="39" spans="1:15" ht="14.25" customHeight="1">
      <c r="A39" s="120" t="s">
        <v>115</v>
      </c>
      <c r="B39" s="121">
        <v>5.7360641870343603</v>
      </c>
      <c r="C39" s="121">
        <v>8.5</v>
      </c>
      <c r="D39" s="121">
        <v>9.27328967824341</v>
      </c>
      <c r="E39" s="122">
        <v>12.735427179334872</v>
      </c>
      <c r="F39" s="122">
        <v>17.173711040000001</v>
      </c>
      <c r="G39" s="122">
        <v>20.486510122702654</v>
      </c>
      <c r="H39" s="122">
        <v>21.379003478741051</v>
      </c>
      <c r="I39" s="123">
        <f t="shared" si="0"/>
        <v>15.642939291706691</v>
      </c>
      <c r="J39" s="123">
        <f t="shared" si="1"/>
        <v>0.89249335603839697</v>
      </c>
      <c r="K39" s="124">
        <f t="shared" si="2"/>
        <v>272.71206844347307</v>
      </c>
      <c r="L39" s="124">
        <f t="shared" si="3"/>
        <v>4.3564928857714902</v>
      </c>
      <c r="M39" s="261"/>
      <c r="N39" s="261"/>
      <c r="O39" s="262"/>
    </row>
    <row r="40" spans="1:15" ht="14.25" customHeight="1">
      <c r="A40" s="120" t="s">
        <v>116</v>
      </c>
      <c r="B40" s="121">
        <v>19.052592846432429</v>
      </c>
      <c r="C40" s="121">
        <v>15.5</v>
      </c>
      <c r="D40" s="121">
        <v>15.312326218047668</v>
      </c>
      <c r="E40" s="122">
        <v>13.923583731486607</v>
      </c>
      <c r="F40" s="122">
        <v>13.887038708</v>
      </c>
      <c r="G40" s="122">
        <v>15.554572500570535</v>
      </c>
      <c r="H40" s="122">
        <v>13.991587622223534</v>
      </c>
      <c r="I40" s="123">
        <f t="shared" si="0"/>
        <v>-5.0610052242088948</v>
      </c>
      <c r="J40" s="123">
        <f t="shared" si="1"/>
        <v>-1.5629848783470006</v>
      </c>
      <c r="K40" s="124">
        <f t="shared" si="2"/>
        <v>-26.563341089591177</v>
      </c>
      <c r="L40" s="124">
        <f t="shared" si="3"/>
        <v>-10.048394954536178</v>
      </c>
      <c r="M40" s="261"/>
      <c r="N40" s="261"/>
      <c r="O40" s="262"/>
    </row>
    <row r="41" spans="1:15" ht="14.25" customHeight="1">
      <c r="A41" s="114" t="s">
        <v>69</v>
      </c>
      <c r="B41" s="116">
        <v>26.560606129136733</v>
      </c>
      <c r="C41" s="116">
        <v>23</v>
      </c>
      <c r="D41" s="116">
        <v>21.904991992373919</v>
      </c>
      <c r="E41" s="119">
        <v>21.465357100653133</v>
      </c>
      <c r="F41" s="119">
        <v>22.218463712999998</v>
      </c>
      <c r="G41" s="119">
        <v>22.397313180492063</v>
      </c>
      <c r="H41" s="119">
        <v>22.093021450415165</v>
      </c>
      <c r="I41" s="117">
        <f t="shared" si="0"/>
        <v>-4.4675846787215683</v>
      </c>
      <c r="J41" s="117">
        <f t="shared" si="1"/>
        <v>-0.30429173007689769</v>
      </c>
      <c r="K41" s="118">
        <f t="shared" si="2"/>
        <v>-16.820341587840005</v>
      </c>
      <c r="L41" s="118">
        <f t="shared" si="3"/>
        <v>-1.3586081849403908</v>
      </c>
      <c r="M41" s="261"/>
      <c r="N41" s="261"/>
      <c r="O41" s="262"/>
    </row>
    <row r="42" spans="1:15" ht="14.25" customHeight="1">
      <c r="A42" s="120" t="s">
        <v>117</v>
      </c>
      <c r="B42" s="121">
        <v>20.468496095776167</v>
      </c>
      <c r="C42" s="121">
        <v>17.2</v>
      </c>
      <c r="D42" s="121">
        <v>14.886927284168635</v>
      </c>
      <c r="E42" s="122">
        <v>13.830947796912067</v>
      </c>
      <c r="F42" s="122">
        <v>13.471964120999999</v>
      </c>
      <c r="G42" s="122">
        <v>13.492812028652233</v>
      </c>
      <c r="H42" s="122">
        <v>13.182630972875298</v>
      </c>
      <c r="I42" s="123">
        <f t="shared" si="0"/>
        <v>-7.2858651229008693</v>
      </c>
      <c r="J42" s="123">
        <f t="shared" si="1"/>
        <v>-0.31018105577693511</v>
      </c>
      <c r="K42" s="124">
        <f t="shared" si="2"/>
        <v>-35.595507793092636</v>
      </c>
      <c r="L42" s="124">
        <f t="shared" si="3"/>
        <v>-2.2988614613340785</v>
      </c>
      <c r="M42" s="261"/>
      <c r="N42" s="261"/>
      <c r="O42" s="262"/>
    </row>
    <row r="43" spans="1:15" ht="14.25" customHeight="1">
      <c r="A43" s="114" t="s">
        <v>72</v>
      </c>
      <c r="B43" s="116">
        <v>0.83836376605879326</v>
      </c>
      <c r="C43" s="116">
        <v>0.8</v>
      </c>
      <c r="D43" s="116">
        <v>0.84062085977052858</v>
      </c>
      <c r="E43" s="119">
        <v>0.84177870982953462</v>
      </c>
      <c r="F43" s="119">
        <v>0.93790892270000004</v>
      </c>
      <c r="G43" s="119">
        <v>0.8799228218302575</v>
      </c>
      <c r="H43" s="119">
        <v>0.8465365425942426</v>
      </c>
      <c r="I43" s="117">
        <f t="shared" si="0"/>
        <v>8.1727765354493442E-3</v>
      </c>
      <c r="J43" s="117">
        <f t="shared" si="1"/>
        <v>-3.3386279236014893E-2</v>
      </c>
      <c r="K43" s="118">
        <f t="shared" si="2"/>
        <v>0.97484849254281247</v>
      </c>
      <c r="L43" s="118">
        <f t="shared" si="3"/>
        <v>-3.794228130891153</v>
      </c>
      <c r="M43" s="261"/>
      <c r="N43" s="261"/>
      <c r="O43" s="262"/>
    </row>
    <row r="44" spans="1:15" ht="14.25" customHeight="1">
      <c r="A44" s="114" t="s">
        <v>119</v>
      </c>
      <c r="B44" s="116">
        <v>4.307740733749009</v>
      </c>
      <c r="C44" s="116">
        <v>3.1</v>
      </c>
      <c r="D44" s="116">
        <v>3.867263035263933</v>
      </c>
      <c r="E44" s="119">
        <v>3.7195341556343315</v>
      </c>
      <c r="F44" s="119">
        <v>3.5361161935999998</v>
      </c>
      <c r="G44" s="119">
        <v>3.509759878496761</v>
      </c>
      <c r="H44" s="119">
        <v>3.2832959362300063</v>
      </c>
      <c r="I44" s="117">
        <f t="shared" si="0"/>
        <v>-1.0244447975190027</v>
      </c>
      <c r="J44" s="117">
        <f t="shared" si="1"/>
        <v>-0.2264639422667547</v>
      </c>
      <c r="K44" s="118">
        <f t="shared" si="2"/>
        <v>-23.781486882276514</v>
      </c>
      <c r="L44" s="118">
        <f t="shared" si="3"/>
        <v>-6.4524055806276408</v>
      </c>
      <c r="M44" s="261"/>
      <c r="N44" s="261"/>
      <c r="O44" s="262"/>
    </row>
    <row r="45" spans="1:15" ht="14.25" customHeight="1">
      <c r="A45" s="114" t="s">
        <v>73</v>
      </c>
      <c r="B45" s="116">
        <v>5.9327174161098801</v>
      </c>
      <c r="C45" s="116">
        <v>6.3</v>
      </c>
      <c r="D45" s="116">
        <v>7.8871811903409164</v>
      </c>
      <c r="E45" s="119">
        <v>9.2494966848015601</v>
      </c>
      <c r="F45" s="119">
        <v>9.8221015263999991</v>
      </c>
      <c r="G45" s="119">
        <v>10.80140023727526</v>
      </c>
      <c r="H45" s="119">
        <v>11.179029296127709</v>
      </c>
      <c r="I45" s="117">
        <f t="shared" si="0"/>
        <v>5.2463118800178288</v>
      </c>
      <c r="J45" s="117">
        <f t="shared" si="1"/>
        <v>0.37762905885244891</v>
      </c>
      <c r="K45" s="118">
        <f t="shared" si="2"/>
        <v>88.430166347917321</v>
      </c>
      <c r="L45" s="118">
        <f t="shared" si="3"/>
        <v>3.4961120832210701</v>
      </c>
      <c r="M45" s="261"/>
      <c r="N45" s="261"/>
      <c r="O45" s="262"/>
    </row>
    <row r="46" spans="1:15" ht="14.25" customHeight="1">
      <c r="A46" s="114" t="s">
        <v>120</v>
      </c>
      <c r="B46" s="116">
        <v>0.12006197143558027</v>
      </c>
      <c r="C46" s="116">
        <v>0.1</v>
      </c>
      <c r="D46" s="116">
        <v>9.7699276680351999E-2</v>
      </c>
      <c r="E46" s="119">
        <v>9.666358390386999E-2</v>
      </c>
      <c r="F46" s="119">
        <v>0.16962182640000001</v>
      </c>
      <c r="G46" s="119">
        <v>0.11123177883181586</v>
      </c>
      <c r="H46" s="119">
        <v>0.10087234502875322</v>
      </c>
      <c r="I46" s="117">
        <f t="shared" si="0"/>
        <v>-1.9189626406827046E-2</v>
      </c>
      <c r="J46" s="117">
        <f t="shared" si="1"/>
        <v>-1.0359433803062632E-2</v>
      </c>
      <c r="K46" s="118">
        <f t="shared" si="2"/>
        <v>-15.98310120796519</v>
      </c>
      <c r="L46" s="118">
        <f t="shared" si="3"/>
        <v>-9.313376008061736</v>
      </c>
      <c r="M46" s="261"/>
      <c r="N46" s="261"/>
      <c r="O46" s="262"/>
    </row>
    <row r="47" spans="1:15" ht="14.25" customHeight="1">
      <c r="A47" s="114" t="s">
        <v>319</v>
      </c>
      <c r="B47" s="116">
        <v>2.7013943573005559</v>
      </c>
      <c r="C47" s="116">
        <v>1.9</v>
      </c>
      <c r="D47" s="116">
        <v>1.8400030441466293</v>
      </c>
      <c r="E47" s="119">
        <v>1.4882164271866651</v>
      </c>
      <c r="F47" s="119">
        <v>1.5345786416</v>
      </c>
      <c r="G47" s="119">
        <v>1.5175192683483449</v>
      </c>
      <c r="H47" s="119">
        <v>1.3627656024472738</v>
      </c>
      <c r="I47" s="117">
        <f t="shared" si="0"/>
        <v>-1.338628754853282</v>
      </c>
      <c r="J47" s="117">
        <f t="shared" si="1"/>
        <v>-0.15475366590107109</v>
      </c>
      <c r="K47" s="118">
        <f t="shared" si="2"/>
        <v>-49.553252054281494</v>
      </c>
      <c r="L47" s="118">
        <f t="shared" si="3"/>
        <v>-10.197805664075933</v>
      </c>
      <c r="M47" s="261"/>
      <c r="N47" s="261"/>
      <c r="O47" s="262"/>
    </row>
    <row r="48" spans="1:15" ht="14.25" customHeight="1">
      <c r="A48" s="114" t="s">
        <v>122</v>
      </c>
      <c r="B48" s="116">
        <v>1.8050696395142414</v>
      </c>
      <c r="C48" s="116">
        <v>1.2</v>
      </c>
      <c r="D48" s="116">
        <v>1.2192055569068927</v>
      </c>
      <c r="E48" s="119">
        <v>0.92434552108075685</v>
      </c>
      <c r="F48" s="119">
        <v>0.99977100060000001</v>
      </c>
      <c r="G48" s="119">
        <v>0.99115460066207339</v>
      </c>
      <c r="H48" s="119">
        <v>1.0067455611693212</v>
      </c>
      <c r="I48" s="117">
        <f t="shared" si="0"/>
        <v>-0.79832407834492014</v>
      </c>
      <c r="J48" s="117">
        <f t="shared" si="1"/>
        <v>1.5590960507247842E-2</v>
      </c>
      <c r="K48" s="118">
        <f t="shared" si="2"/>
        <v>-44.226774461718577</v>
      </c>
      <c r="L48" s="118">
        <f t="shared" si="3"/>
        <v>1.5730099519119856</v>
      </c>
      <c r="M48" s="261"/>
      <c r="N48" s="261"/>
      <c r="O48" s="262"/>
    </row>
    <row r="49" spans="1:15" ht="24.95" customHeight="1">
      <c r="A49" s="126" t="s">
        <v>123</v>
      </c>
      <c r="B49" s="116">
        <v>56.033750082581413</v>
      </c>
      <c r="C49" s="116">
        <v>65.599999999999994</v>
      </c>
      <c r="D49" s="116">
        <v>57.54080316153231</v>
      </c>
      <c r="E49" s="119">
        <v>52.031187860922692</v>
      </c>
      <c r="F49" s="119">
        <v>49.884781381000003</v>
      </c>
      <c r="G49" s="119">
        <v>49.885466524304555</v>
      </c>
      <c r="H49" s="119">
        <v>48.588824077967679</v>
      </c>
      <c r="I49" s="117">
        <f t="shared" si="0"/>
        <v>-7.444926004613734</v>
      </c>
      <c r="J49" s="117">
        <f t="shared" si="1"/>
        <v>-1.2966424463368753</v>
      </c>
      <c r="K49" s="118">
        <f t="shared" si="2"/>
        <v>-13.286503212156164</v>
      </c>
      <c r="L49" s="118">
        <f t="shared" si="3"/>
        <v>-2.5992388899583441</v>
      </c>
      <c r="M49" s="261"/>
      <c r="N49" s="261"/>
      <c r="O49" s="262"/>
    </row>
    <row r="50" spans="1:15" ht="14.25" customHeight="1">
      <c r="A50" s="114" t="s">
        <v>144</v>
      </c>
      <c r="B50" s="116">
        <v>65.114989197889884</v>
      </c>
      <c r="C50" s="116">
        <v>63.4</v>
      </c>
      <c r="D50" s="116">
        <v>61.340897944078499</v>
      </c>
      <c r="E50" s="119">
        <v>65.773527372589541</v>
      </c>
      <c r="F50" s="119">
        <v>64.745648927999994</v>
      </c>
      <c r="G50" s="119">
        <v>61.878635820492129</v>
      </c>
      <c r="H50" s="119">
        <v>61.344231001309439</v>
      </c>
      <c r="I50" s="117">
        <f t="shared" si="0"/>
        <v>-3.7707581965804451</v>
      </c>
      <c r="J50" s="117">
        <f t="shared" si="1"/>
        <v>-0.53440481918269001</v>
      </c>
      <c r="K50" s="118">
        <f t="shared" si="2"/>
        <v>-5.7909219413686657</v>
      </c>
      <c r="L50" s="118">
        <f t="shared" si="3"/>
        <v>-0.86363380849729943</v>
      </c>
      <c r="M50" s="261"/>
      <c r="N50" s="261"/>
      <c r="O50" s="262"/>
    </row>
    <row r="51" spans="1:15" ht="14.25" customHeight="1">
      <c r="A51" s="120" t="s">
        <v>125</v>
      </c>
      <c r="B51" s="121">
        <v>19.038102608500544</v>
      </c>
      <c r="C51" s="121">
        <v>16.3</v>
      </c>
      <c r="D51" s="121">
        <v>15.477193747445762</v>
      </c>
      <c r="E51" s="122">
        <v>14.39280487835331</v>
      </c>
      <c r="F51" s="122">
        <v>12.603899480000001</v>
      </c>
      <c r="G51" s="122">
        <v>12.914804035079761</v>
      </c>
      <c r="H51" s="122">
        <v>11.922715604574988</v>
      </c>
      <c r="I51" s="123">
        <f t="shared" si="0"/>
        <v>-7.1153870039255569</v>
      </c>
      <c r="J51" s="123">
        <f t="shared" si="1"/>
        <v>-0.99208843050477391</v>
      </c>
      <c r="K51" s="124">
        <f t="shared" si="2"/>
        <v>-37.374454535971054</v>
      </c>
      <c r="L51" s="124">
        <f t="shared" si="3"/>
        <v>-7.6817923664193373</v>
      </c>
      <c r="M51" s="261"/>
      <c r="N51" s="261"/>
      <c r="O51" s="262"/>
    </row>
    <row r="52" spans="1:15" ht="14.25" customHeight="1">
      <c r="A52" s="120" t="s">
        <v>126</v>
      </c>
      <c r="B52" s="121">
        <v>7.2803095437747549</v>
      </c>
      <c r="C52" s="121">
        <v>6.5</v>
      </c>
      <c r="D52" s="121">
        <v>6.0980631861319701</v>
      </c>
      <c r="E52" s="122">
        <v>4.3176400810395261</v>
      </c>
      <c r="F52" s="122">
        <v>4.2784611281</v>
      </c>
      <c r="G52" s="122">
        <v>4.1791368332525103</v>
      </c>
      <c r="H52" s="122">
        <v>4.6144153127859067</v>
      </c>
      <c r="I52" s="123">
        <f t="shared" si="0"/>
        <v>-2.6658942309888483</v>
      </c>
      <c r="J52" s="123">
        <f t="shared" si="1"/>
        <v>0.43527847953339638</v>
      </c>
      <c r="K52" s="124">
        <f t="shared" si="2"/>
        <v>-36.617869267226425</v>
      </c>
      <c r="L52" s="124">
        <f t="shared" si="3"/>
        <v>10.415511549417978</v>
      </c>
      <c r="M52" s="261"/>
      <c r="N52" s="261"/>
      <c r="O52" s="262"/>
    </row>
    <row r="53" spans="1:15" ht="14.25" customHeight="1">
      <c r="A53" s="120" t="s">
        <v>145</v>
      </c>
      <c r="B53" s="121">
        <v>1.8961511350860607</v>
      </c>
      <c r="C53" s="121">
        <v>1.8</v>
      </c>
      <c r="D53" s="121">
        <v>1.4614183470102653</v>
      </c>
      <c r="E53" s="122">
        <v>1.1619768315111039</v>
      </c>
      <c r="F53" s="122">
        <v>1.2891258809999999</v>
      </c>
      <c r="G53" s="122">
        <v>1.4142326165759445</v>
      </c>
      <c r="H53" s="122">
        <v>1.2302470315271472</v>
      </c>
      <c r="I53" s="123">
        <f t="shared" si="0"/>
        <v>-0.6659041035589135</v>
      </c>
      <c r="J53" s="123">
        <f t="shared" si="1"/>
        <v>-0.18398558504879725</v>
      </c>
      <c r="K53" s="124">
        <f t="shared" si="2"/>
        <v>-35.11872504449336</v>
      </c>
      <c r="L53" s="124">
        <f t="shared" si="3"/>
        <v>-13.00957020028658</v>
      </c>
      <c r="M53" s="261"/>
      <c r="N53" s="261"/>
      <c r="O53" s="262"/>
    </row>
    <row r="54" spans="1:15" ht="14.25" customHeight="1">
      <c r="A54" s="120" t="s">
        <v>128</v>
      </c>
      <c r="B54" s="121">
        <v>1.4283234532853515</v>
      </c>
      <c r="C54" s="121">
        <v>0.9</v>
      </c>
      <c r="D54" s="121">
        <v>0.64115150321480996</v>
      </c>
      <c r="E54" s="122">
        <v>0.46317967287271045</v>
      </c>
      <c r="F54" s="122">
        <v>0.5068699284</v>
      </c>
      <c r="G54" s="122">
        <v>0.61773362886954875</v>
      </c>
      <c r="H54" s="122">
        <v>0.59138884634504341</v>
      </c>
      <c r="I54" s="123">
        <f t="shared" si="0"/>
        <v>-0.83693460694030808</v>
      </c>
      <c r="J54" s="123">
        <f t="shared" si="1"/>
        <v>-2.6344782524505339E-2</v>
      </c>
      <c r="K54" s="124">
        <f t="shared" si="2"/>
        <v>-58.595593667193299</v>
      </c>
      <c r="L54" s="124">
        <f t="shared" si="3"/>
        <v>-4.264747990604989</v>
      </c>
      <c r="M54" s="261"/>
      <c r="N54" s="261"/>
      <c r="O54" s="262"/>
    </row>
    <row r="55" spans="1:15" ht="14.25" customHeight="1">
      <c r="A55" s="120" t="s">
        <v>129</v>
      </c>
      <c r="B55" s="121">
        <v>0.52164856554769357</v>
      </c>
      <c r="C55" s="121">
        <v>0.6</v>
      </c>
      <c r="D55" s="121">
        <v>0.44371754825659865</v>
      </c>
      <c r="E55" s="122">
        <v>0.39068198494480794</v>
      </c>
      <c r="F55" s="122">
        <v>0.41307903620000003</v>
      </c>
      <c r="G55" s="122">
        <v>0.56013145768878692</v>
      </c>
      <c r="H55" s="122">
        <v>0.49842805778913352</v>
      </c>
      <c r="I55" s="123">
        <f t="shared" si="0"/>
        <v>-2.3220507758560049E-2</v>
      </c>
      <c r="J55" s="123">
        <f t="shared" si="1"/>
        <v>-6.1703399899653399E-2</v>
      </c>
      <c r="K55" s="124">
        <f t="shared" si="2"/>
        <v>-4.4513700012153157</v>
      </c>
      <c r="L55" s="124">
        <f t="shared" si="3"/>
        <v>-11.015878335820272</v>
      </c>
      <c r="M55" s="261"/>
      <c r="N55" s="261"/>
      <c r="O55" s="262"/>
    </row>
    <row r="56" spans="1:15" ht="14.25" customHeight="1">
      <c r="A56" s="120" t="s">
        <v>130</v>
      </c>
      <c r="B56" s="121">
        <v>22.559230425947479</v>
      </c>
      <c r="C56" s="121">
        <v>24.7</v>
      </c>
      <c r="D56" s="121">
        <v>24.778979048054275</v>
      </c>
      <c r="E56" s="122">
        <v>31.039079556465587</v>
      </c>
      <c r="F56" s="122">
        <v>31.741232604</v>
      </c>
      <c r="G56" s="122">
        <v>28.12574979033058</v>
      </c>
      <c r="H56" s="122">
        <v>28.535006308427892</v>
      </c>
      <c r="I56" s="123">
        <f t="shared" si="0"/>
        <v>5.9757758824804128</v>
      </c>
      <c r="J56" s="123">
        <f t="shared" si="1"/>
        <v>0.40925651809731178</v>
      </c>
      <c r="K56" s="124">
        <f t="shared" si="2"/>
        <v>26.48927188405823</v>
      </c>
      <c r="L56" s="124">
        <f t="shared" si="3"/>
        <v>1.4550954948693073</v>
      </c>
      <c r="M56" s="261"/>
      <c r="N56" s="261"/>
      <c r="O56" s="262"/>
    </row>
    <row r="57" spans="1:15" ht="14.25" customHeight="1">
      <c r="A57" s="269" t="s">
        <v>146</v>
      </c>
      <c r="B57" s="121">
        <v>1.7181282119229588</v>
      </c>
      <c r="C57" s="121">
        <v>1.8</v>
      </c>
      <c r="D57" s="121">
        <v>1.4308873230476553</v>
      </c>
      <c r="E57" s="270">
        <v>1.3653731226421637</v>
      </c>
      <c r="F57" s="270">
        <v>1.1015440964000001</v>
      </c>
      <c r="G57" s="270">
        <v>1.0765647165507892</v>
      </c>
      <c r="H57" s="270">
        <v>1.115529462670918</v>
      </c>
      <c r="I57" s="123">
        <f t="shared" ref="I57" si="4">H57-B57</f>
        <v>-0.60259874925204082</v>
      </c>
      <c r="J57" s="123">
        <f t="shared" ref="J57" si="5">H57-G57</f>
        <v>3.896474612012879E-2</v>
      </c>
      <c r="K57" s="123">
        <f t="shared" ref="K57" si="6">(H57/B57-1)*100</f>
        <v>-35.072979133355943</v>
      </c>
      <c r="L57" s="123">
        <f t="shared" ref="L57" si="7">(H57/G57-1)*100</f>
        <v>3.6193593864907836</v>
      </c>
      <c r="M57" s="261"/>
      <c r="N57" s="261"/>
      <c r="O57" s="262"/>
    </row>
    <row r="58" spans="1:15" s="273" customFormat="1" ht="6" customHeight="1">
      <c r="A58" s="127"/>
      <c r="B58" s="128"/>
      <c r="C58" s="128"/>
      <c r="D58" s="128"/>
      <c r="E58" s="129"/>
      <c r="F58" s="129"/>
      <c r="G58" s="129"/>
      <c r="H58" s="129"/>
      <c r="I58" s="130"/>
      <c r="J58" s="130"/>
      <c r="K58" s="130"/>
      <c r="L58" s="130"/>
      <c r="M58" s="271"/>
      <c r="N58" s="271"/>
      <c r="O58" s="272"/>
    </row>
    <row r="59" spans="1:15" s="280" customFormat="1" ht="15.95" customHeight="1">
      <c r="A59" s="274"/>
      <c r="B59" s="275"/>
      <c r="C59" s="275"/>
      <c r="D59" s="276"/>
      <c r="E59" s="277"/>
      <c r="F59" s="276"/>
      <c r="G59" s="276"/>
      <c r="H59" s="276"/>
      <c r="I59" s="276"/>
      <c r="J59" s="276"/>
      <c r="K59" s="278"/>
      <c r="L59" s="278"/>
      <c r="M59" s="279"/>
      <c r="N59" s="279"/>
    </row>
    <row r="60" spans="1:15" ht="24.95" customHeight="1">
      <c r="A60" s="131"/>
      <c r="B60" s="104"/>
      <c r="C60" s="104"/>
      <c r="D60" s="105"/>
      <c r="E60" s="105"/>
      <c r="F60" s="105"/>
      <c r="G60" s="105"/>
      <c r="H60" s="105"/>
      <c r="I60" s="105"/>
      <c r="J60" s="105"/>
      <c r="K60" s="106"/>
      <c r="L60" s="107"/>
    </row>
    <row r="61" spans="1:15" ht="6" customHeight="1">
      <c r="A61" s="108" t="s">
        <v>132</v>
      </c>
      <c r="B61" s="104"/>
      <c r="C61" s="104"/>
      <c r="D61" s="105"/>
      <c r="E61" s="105"/>
      <c r="F61" s="105"/>
      <c r="G61" s="105"/>
      <c r="H61" s="105"/>
      <c r="I61" s="105"/>
      <c r="J61" s="105"/>
      <c r="K61" s="106"/>
      <c r="L61" s="107"/>
    </row>
    <row r="62" spans="1:15">
      <c r="A62" s="109" t="s">
        <v>147</v>
      </c>
      <c r="B62" s="110"/>
      <c r="C62" s="110"/>
      <c r="D62" s="110"/>
      <c r="E62" s="110"/>
      <c r="F62" s="110"/>
      <c r="G62" s="110"/>
      <c r="H62" s="110"/>
      <c r="I62" s="110"/>
      <c r="J62" s="110"/>
      <c r="K62" s="111"/>
      <c r="L62" s="132" t="s">
        <v>314</v>
      </c>
    </row>
    <row r="63" spans="1:15" ht="14.25" customHeight="1">
      <c r="A63" s="321" t="s">
        <v>83</v>
      </c>
      <c r="B63" s="322">
        <v>2003</v>
      </c>
      <c r="C63" s="322">
        <v>2005</v>
      </c>
      <c r="D63" s="322">
        <v>2007</v>
      </c>
      <c r="E63" s="323">
        <v>2009</v>
      </c>
      <c r="F63" s="322">
        <v>2011</v>
      </c>
      <c r="G63" s="322">
        <v>2012</v>
      </c>
      <c r="H63" s="325">
        <v>2013</v>
      </c>
      <c r="I63" s="322" t="s">
        <v>134</v>
      </c>
      <c r="J63" s="322"/>
      <c r="K63" s="327" t="s">
        <v>135</v>
      </c>
      <c r="L63" s="328"/>
    </row>
    <row r="64" spans="1:15" ht="26.25" customHeight="1">
      <c r="A64" s="321"/>
      <c r="B64" s="322"/>
      <c r="C64" s="322"/>
      <c r="D64" s="322"/>
      <c r="E64" s="324"/>
      <c r="F64" s="322"/>
      <c r="G64" s="322"/>
      <c r="H64" s="326"/>
      <c r="I64" s="112" t="s">
        <v>315</v>
      </c>
      <c r="J64" s="112" t="s">
        <v>316</v>
      </c>
      <c r="K64" s="112" t="s">
        <v>315</v>
      </c>
      <c r="L64" s="113" t="s">
        <v>316</v>
      </c>
    </row>
    <row r="65" spans="1:14" ht="6" customHeight="1">
      <c r="A65" s="264"/>
      <c r="B65" s="265"/>
      <c r="C65" s="265"/>
      <c r="D65" s="265"/>
      <c r="E65" s="265"/>
      <c r="F65" s="265"/>
      <c r="G65" s="265"/>
      <c r="H65" s="266"/>
      <c r="I65" s="267"/>
      <c r="J65" s="267"/>
      <c r="K65" s="267"/>
      <c r="L65" s="268"/>
    </row>
    <row r="66" spans="1:14" ht="14.85" customHeight="1">
      <c r="A66" s="114" t="s">
        <v>136</v>
      </c>
      <c r="B66" s="133">
        <v>556.57548065223807</v>
      </c>
      <c r="C66" s="133">
        <v>550.5</v>
      </c>
      <c r="D66" s="134">
        <v>547.92603506158889</v>
      </c>
      <c r="E66" s="119">
        <v>553.68100021474152</v>
      </c>
      <c r="F66" s="119">
        <v>571.13154315999998</v>
      </c>
      <c r="G66" s="119">
        <v>585.09989123967637</v>
      </c>
      <c r="H66" s="119">
        <v>579.83394961216516</v>
      </c>
      <c r="I66" s="117">
        <f t="shared" ref="I66:I113" si="8">H66-B66</f>
        <v>23.258468959927086</v>
      </c>
      <c r="J66" s="117">
        <f t="shared" ref="J66:J113" si="9">H66-G66</f>
        <v>-5.2659416275112108</v>
      </c>
      <c r="K66" s="118">
        <f t="shared" ref="K66:K113" si="10">(H66/B66-1)*100</f>
        <v>4.1788526028259554</v>
      </c>
      <c r="L66" s="118">
        <f t="shared" ref="L66:L113" si="11">(H66/G66-1)*100</f>
        <v>-0.90000728189404411</v>
      </c>
      <c r="M66" s="261"/>
      <c r="N66" s="262"/>
    </row>
    <row r="67" spans="1:14" ht="14.85" customHeight="1">
      <c r="A67" s="114" t="s">
        <v>90</v>
      </c>
      <c r="B67" s="133">
        <v>14.759543130865509</v>
      </c>
      <c r="C67" s="133">
        <v>14</v>
      </c>
      <c r="D67" s="134">
        <v>13.389307433910396</v>
      </c>
      <c r="E67" s="119">
        <v>13.772079243884709</v>
      </c>
      <c r="F67" s="119">
        <v>14.911217949999999</v>
      </c>
      <c r="G67" s="119">
        <v>15.396529722250257</v>
      </c>
      <c r="H67" s="119">
        <v>14.092513335480763</v>
      </c>
      <c r="I67" s="117">
        <f t="shared" si="8"/>
        <v>-0.66702979538474594</v>
      </c>
      <c r="J67" s="117">
        <f t="shared" si="9"/>
        <v>-1.3040163867694936</v>
      </c>
      <c r="K67" s="118">
        <f t="shared" si="10"/>
        <v>-4.5193119425887769</v>
      </c>
      <c r="L67" s="118">
        <f t="shared" si="11"/>
        <v>-8.4695474259046666</v>
      </c>
      <c r="M67" s="261"/>
      <c r="N67" s="262"/>
    </row>
    <row r="68" spans="1:14" ht="14.85" customHeight="1">
      <c r="A68" s="120" t="s">
        <v>91</v>
      </c>
      <c r="B68" s="135">
        <v>9.2716503816200149</v>
      </c>
      <c r="C68" s="135">
        <v>7.8</v>
      </c>
      <c r="D68" s="135">
        <v>6.2905784698596312</v>
      </c>
      <c r="E68" s="122">
        <v>5.8167538429367118</v>
      </c>
      <c r="F68" s="122">
        <v>5.6774262998999996</v>
      </c>
      <c r="G68" s="122">
        <v>5.9116639392549333</v>
      </c>
      <c r="H68" s="122">
        <v>5.4186761913018939</v>
      </c>
      <c r="I68" s="123">
        <f t="shared" si="8"/>
        <v>-3.8529741903181209</v>
      </c>
      <c r="J68" s="123">
        <f t="shared" si="9"/>
        <v>-0.49298774795303935</v>
      </c>
      <c r="K68" s="124">
        <f t="shared" si="10"/>
        <v>-41.556508622846714</v>
      </c>
      <c r="L68" s="124">
        <f t="shared" si="11"/>
        <v>-8.3392383771932153</v>
      </c>
      <c r="M68" s="261"/>
      <c r="N68" s="262"/>
    </row>
    <row r="69" spans="1:14" ht="14.85" customHeight="1">
      <c r="A69" s="120" t="s">
        <v>92</v>
      </c>
      <c r="B69" s="135">
        <v>1.5597168866276661</v>
      </c>
      <c r="C69" s="135">
        <v>2.1</v>
      </c>
      <c r="D69" s="135">
        <v>2.0833226307540289</v>
      </c>
      <c r="E69" s="122">
        <v>2.8259695588006282</v>
      </c>
      <c r="F69" s="122">
        <v>3.3211349071999998</v>
      </c>
      <c r="G69" s="122">
        <v>3.6208445349902614</v>
      </c>
      <c r="H69" s="122">
        <v>3.5992666672151263</v>
      </c>
      <c r="I69" s="123">
        <f t="shared" si="8"/>
        <v>2.0395497805874605</v>
      </c>
      <c r="J69" s="123">
        <f t="shared" si="9"/>
        <v>-2.157786777513504E-2</v>
      </c>
      <c r="K69" s="124">
        <f t="shared" si="10"/>
        <v>130.7641020029771</v>
      </c>
      <c r="L69" s="124">
        <f t="shared" si="11"/>
        <v>-0.59593466570067033</v>
      </c>
      <c r="M69" s="261"/>
      <c r="N69" s="262"/>
    </row>
    <row r="70" spans="1:14" ht="14.85" customHeight="1">
      <c r="A70" s="114" t="s">
        <v>93</v>
      </c>
      <c r="B70" s="134">
        <v>166.72878369831773</v>
      </c>
      <c r="C70" s="134">
        <v>169.9</v>
      </c>
      <c r="D70" s="134">
        <v>175.26306973772247</v>
      </c>
      <c r="E70" s="119">
        <v>178.27325461406863</v>
      </c>
      <c r="F70" s="119">
        <v>181.08358505000001</v>
      </c>
      <c r="G70" s="119">
        <v>187.01344405283035</v>
      </c>
      <c r="H70" s="119">
        <v>188.93381336212326</v>
      </c>
      <c r="I70" s="117">
        <f t="shared" si="8"/>
        <v>22.205029663805533</v>
      </c>
      <c r="J70" s="117">
        <f t="shared" si="9"/>
        <v>1.9203693092929086</v>
      </c>
      <c r="K70" s="118">
        <f t="shared" si="10"/>
        <v>13.318054130343659</v>
      </c>
      <c r="L70" s="118">
        <f t="shared" si="11"/>
        <v>1.0268616350118664</v>
      </c>
      <c r="M70" s="261"/>
      <c r="N70" s="262"/>
    </row>
    <row r="71" spans="1:14" ht="14.85" customHeight="1">
      <c r="A71" s="120" t="s">
        <v>94</v>
      </c>
      <c r="B71" s="135">
        <v>165.4744082127759</v>
      </c>
      <c r="C71" s="135">
        <v>168.5</v>
      </c>
      <c r="D71" s="135">
        <v>173.72392884677555</v>
      </c>
      <c r="E71" s="122">
        <v>176.2552791965467</v>
      </c>
      <c r="F71" s="122">
        <v>178.85487627000001</v>
      </c>
      <c r="G71" s="122">
        <v>184.46456007096219</v>
      </c>
      <c r="H71" s="122">
        <v>186.20865431408896</v>
      </c>
      <c r="I71" s="123">
        <f t="shared" si="8"/>
        <v>20.734246101313062</v>
      </c>
      <c r="J71" s="123">
        <f t="shared" si="9"/>
        <v>1.7440942431267672</v>
      </c>
      <c r="K71" s="124">
        <f t="shared" si="10"/>
        <v>12.530182960166169</v>
      </c>
      <c r="L71" s="124">
        <f t="shared" si="11"/>
        <v>0.94549014859863778</v>
      </c>
      <c r="M71" s="261"/>
      <c r="N71" s="262"/>
    </row>
    <row r="72" spans="1:14" ht="14.85" customHeight="1">
      <c r="A72" s="120" t="s">
        <v>95</v>
      </c>
      <c r="B72" s="135">
        <v>5.6199322740393685</v>
      </c>
      <c r="C72" s="135">
        <v>5.4</v>
      </c>
      <c r="D72" s="135">
        <v>5.3605962428758644</v>
      </c>
      <c r="E72" s="122">
        <v>5.2137731404899208</v>
      </c>
      <c r="F72" s="122">
        <v>5.4541567262999999</v>
      </c>
      <c r="G72" s="122">
        <v>5.0739466181113535</v>
      </c>
      <c r="H72" s="122">
        <v>5.2209142865098537</v>
      </c>
      <c r="I72" s="123">
        <f t="shared" si="8"/>
        <v>-0.39901798752951478</v>
      </c>
      <c r="J72" s="123">
        <f t="shared" si="9"/>
        <v>0.14696766839850017</v>
      </c>
      <c r="K72" s="124">
        <f t="shared" si="10"/>
        <v>-7.1000497527831889</v>
      </c>
      <c r="L72" s="124">
        <f t="shared" si="11"/>
        <v>2.8965158575752881</v>
      </c>
      <c r="M72" s="261"/>
      <c r="N72" s="262"/>
    </row>
    <row r="73" spans="1:14" ht="14.85" customHeight="1">
      <c r="A73" s="120" t="s">
        <v>137</v>
      </c>
      <c r="B73" s="135">
        <v>31.272736200399688</v>
      </c>
      <c r="C73" s="135">
        <v>29.3</v>
      </c>
      <c r="D73" s="135">
        <v>27.919772098311793</v>
      </c>
      <c r="E73" s="122">
        <v>26.852740615630434</v>
      </c>
      <c r="F73" s="122">
        <v>25.201553119</v>
      </c>
      <c r="G73" s="122">
        <v>24.178665809309969</v>
      </c>
      <c r="H73" s="122">
        <v>23.711652384565586</v>
      </c>
      <c r="I73" s="123">
        <f t="shared" si="8"/>
        <v>-7.5610838158341025</v>
      </c>
      <c r="J73" s="123">
        <f t="shared" si="9"/>
        <v>-0.46701342474438334</v>
      </c>
      <c r="K73" s="124">
        <f t="shared" si="10"/>
        <v>-24.17787739256876</v>
      </c>
      <c r="L73" s="124">
        <f t="shared" si="11"/>
        <v>-1.9315103175153725</v>
      </c>
      <c r="M73" s="261"/>
      <c r="N73" s="262"/>
    </row>
    <row r="74" spans="1:14" ht="14.85" customHeight="1">
      <c r="A74" s="120" t="s">
        <v>97</v>
      </c>
      <c r="B74" s="135">
        <v>12.374579214276114</v>
      </c>
      <c r="C74" s="135">
        <v>13.4</v>
      </c>
      <c r="D74" s="135">
        <v>15.273638234436458</v>
      </c>
      <c r="E74" s="122">
        <v>15.886531573798125</v>
      </c>
      <c r="F74" s="122">
        <v>17.45090935</v>
      </c>
      <c r="G74" s="122">
        <v>18.628292278699899</v>
      </c>
      <c r="H74" s="122">
        <v>18.538200955205824</v>
      </c>
      <c r="I74" s="123">
        <f t="shared" si="8"/>
        <v>6.1636217409297096</v>
      </c>
      <c r="J74" s="123">
        <f t="shared" si="9"/>
        <v>-9.0091323494075226E-2</v>
      </c>
      <c r="K74" s="124">
        <f t="shared" si="10"/>
        <v>49.808738012028385</v>
      </c>
      <c r="L74" s="124">
        <f t="shared" si="11"/>
        <v>-0.48362631499554443</v>
      </c>
      <c r="M74" s="261"/>
      <c r="N74" s="262"/>
    </row>
    <row r="75" spans="1:14" ht="14.85" customHeight="1">
      <c r="A75" s="120" t="s">
        <v>138</v>
      </c>
      <c r="B75" s="135">
        <v>33.831001993281042</v>
      </c>
      <c r="C75" s="135">
        <v>33.5</v>
      </c>
      <c r="D75" s="135">
        <v>34.068213546580019</v>
      </c>
      <c r="E75" s="122">
        <v>33.883495606160018</v>
      </c>
      <c r="F75" s="122">
        <v>32.796705578000001</v>
      </c>
      <c r="G75" s="122">
        <v>33.723084956367636</v>
      </c>
      <c r="H75" s="122">
        <v>33.307060005075364</v>
      </c>
      <c r="I75" s="123">
        <f t="shared" si="8"/>
        <v>-0.52394198820567794</v>
      </c>
      <c r="J75" s="123">
        <f t="shared" si="9"/>
        <v>-0.41602495129227179</v>
      </c>
      <c r="K75" s="124">
        <f t="shared" si="10"/>
        <v>-1.5487037253869573</v>
      </c>
      <c r="L75" s="124">
        <f t="shared" si="11"/>
        <v>-1.2336503372409213</v>
      </c>
      <c r="M75" s="261"/>
      <c r="N75" s="262"/>
    </row>
    <row r="76" spans="1:14" ht="14.85" customHeight="1">
      <c r="A76" s="120" t="s">
        <v>99</v>
      </c>
      <c r="B76" s="135">
        <v>6.8247929377834913</v>
      </c>
      <c r="C76" s="135">
        <v>7.6</v>
      </c>
      <c r="D76" s="135">
        <v>7.7850477254492665</v>
      </c>
      <c r="E76" s="122">
        <v>8.9602932383593163</v>
      </c>
      <c r="F76" s="122">
        <v>9.5447742709999996</v>
      </c>
      <c r="G76" s="122">
        <v>10.386106692472065</v>
      </c>
      <c r="H76" s="122">
        <v>10.342947620623686</v>
      </c>
      <c r="I76" s="123">
        <f t="shared" si="8"/>
        <v>3.5181546828401951</v>
      </c>
      <c r="J76" s="123">
        <f t="shared" si="9"/>
        <v>-4.3159071848378971E-2</v>
      </c>
      <c r="K76" s="124">
        <f t="shared" si="10"/>
        <v>51.549617913870314</v>
      </c>
      <c r="L76" s="124">
        <f t="shared" si="11"/>
        <v>-0.41554620153922972</v>
      </c>
      <c r="M76" s="261"/>
      <c r="N76" s="262"/>
    </row>
    <row r="77" spans="1:14" ht="14.85" customHeight="1">
      <c r="A77" s="120" t="s">
        <v>139</v>
      </c>
      <c r="B77" s="135">
        <v>38.402870539269017</v>
      </c>
      <c r="C77" s="135">
        <v>41.4</v>
      </c>
      <c r="D77" s="135">
        <v>42.823854076610594</v>
      </c>
      <c r="E77" s="122">
        <v>43.784438740336327</v>
      </c>
      <c r="F77" s="122">
        <v>45.861962589000001</v>
      </c>
      <c r="G77" s="122">
        <v>48.337480497265823</v>
      </c>
      <c r="H77" s="122">
        <v>49.515625721830958</v>
      </c>
      <c r="I77" s="123">
        <f t="shared" si="8"/>
        <v>11.112755182561941</v>
      </c>
      <c r="J77" s="123">
        <f t="shared" si="9"/>
        <v>1.1781452245651352</v>
      </c>
      <c r="K77" s="124">
        <f t="shared" si="10"/>
        <v>28.937303452872221</v>
      </c>
      <c r="L77" s="124">
        <f t="shared" si="11"/>
        <v>2.4373327125144062</v>
      </c>
      <c r="M77" s="261"/>
      <c r="N77" s="262"/>
    </row>
    <row r="78" spans="1:14" ht="14.85" customHeight="1">
      <c r="A78" s="120" t="s">
        <v>101</v>
      </c>
      <c r="B78" s="135">
        <v>8.2524702996172816E-2</v>
      </c>
      <c r="C78" s="135">
        <v>0.1</v>
      </c>
      <c r="D78" s="135">
        <v>3.2488462078035539E-2</v>
      </c>
      <c r="E78" s="122">
        <v>6.0298070244679119E-2</v>
      </c>
      <c r="F78" s="122">
        <v>7.5752176800000001E-2</v>
      </c>
      <c r="G78" s="122">
        <v>7.9404485416453105E-2</v>
      </c>
      <c r="H78" s="122">
        <v>5.1418095245930377E-2</v>
      </c>
      <c r="I78" s="123">
        <f t="shared" si="8"/>
        <v>-3.1106607750242439E-2</v>
      </c>
      <c r="J78" s="123">
        <f t="shared" si="9"/>
        <v>-2.7986390170522728E-2</v>
      </c>
      <c r="K78" s="124">
        <f t="shared" si="10"/>
        <v>-37.693692459196185</v>
      </c>
      <c r="L78" s="124">
        <f t="shared" si="11"/>
        <v>-35.245351725085008</v>
      </c>
      <c r="M78" s="261"/>
      <c r="N78" s="262"/>
    </row>
    <row r="79" spans="1:14" ht="14.85" customHeight="1">
      <c r="A79" s="120" t="s">
        <v>104</v>
      </c>
      <c r="B79" s="135">
        <v>3.230842122300166</v>
      </c>
      <c r="C79" s="135">
        <v>3.7</v>
      </c>
      <c r="D79" s="135">
        <v>4.4955909400481682</v>
      </c>
      <c r="E79" s="122">
        <v>4.9645411168119145</v>
      </c>
      <c r="F79" s="122">
        <v>5.5937002097999997</v>
      </c>
      <c r="G79" s="122">
        <v>5.7965274354010763</v>
      </c>
      <c r="H79" s="122">
        <v>6.4430828581246598</v>
      </c>
      <c r="I79" s="123">
        <f t="shared" si="8"/>
        <v>3.2122407358244938</v>
      </c>
      <c r="J79" s="123">
        <f t="shared" si="9"/>
        <v>0.64655542272358346</v>
      </c>
      <c r="K79" s="124">
        <f t="shared" si="10"/>
        <v>99.424255789310152</v>
      </c>
      <c r="L79" s="124">
        <f t="shared" si="11"/>
        <v>11.154185500354608</v>
      </c>
      <c r="M79" s="261"/>
      <c r="N79" s="262"/>
    </row>
    <row r="80" spans="1:14" ht="14.85" customHeight="1">
      <c r="A80" s="120" t="s">
        <v>140</v>
      </c>
      <c r="B80" s="135">
        <v>2.5128772062334619</v>
      </c>
      <c r="C80" s="135">
        <v>2.5</v>
      </c>
      <c r="D80" s="135">
        <v>2.5828327352038256</v>
      </c>
      <c r="E80" s="122">
        <v>2.2430882131020633</v>
      </c>
      <c r="F80" s="122">
        <v>2.6433522730000001</v>
      </c>
      <c r="G80" s="122">
        <v>2.4575688236392237</v>
      </c>
      <c r="H80" s="122">
        <v>2.4720238099004992</v>
      </c>
      <c r="I80" s="123">
        <f t="shared" si="8"/>
        <v>-4.0853396332962699E-2</v>
      </c>
      <c r="J80" s="123">
        <f t="shared" si="9"/>
        <v>1.4454986261275504E-2</v>
      </c>
      <c r="K80" s="124">
        <f t="shared" si="10"/>
        <v>-1.6257617456046591</v>
      </c>
      <c r="L80" s="124">
        <f t="shared" si="11"/>
        <v>0.5881823582002621</v>
      </c>
      <c r="M80" s="261"/>
      <c r="N80" s="262"/>
    </row>
    <row r="81" spans="1:14" ht="14.85" customHeight="1">
      <c r="A81" s="120" t="s">
        <v>106</v>
      </c>
      <c r="B81" s="135">
        <v>3.2762307089480611</v>
      </c>
      <c r="C81" s="135">
        <v>3.3</v>
      </c>
      <c r="D81" s="135">
        <v>3.3463115940376604</v>
      </c>
      <c r="E81" s="122">
        <v>3.4369900039467098</v>
      </c>
      <c r="F81" s="122">
        <v>3.6042088308000002</v>
      </c>
      <c r="G81" s="122">
        <v>3.6486361048860201</v>
      </c>
      <c r="H81" s="122">
        <v>3.7377000005695544</v>
      </c>
      <c r="I81" s="123">
        <f t="shared" si="8"/>
        <v>0.4614692916214933</v>
      </c>
      <c r="J81" s="123">
        <f t="shared" si="9"/>
        <v>8.9063895683534344E-2</v>
      </c>
      <c r="K81" s="124">
        <f t="shared" si="10"/>
        <v>14.085372265180407</v>
      </c>
      <c r="L81" s="124">
        <f t="shared" si="11"/>
        <v>2.4410188663173571</v>
      </c>
      <c r="M81" s="261"/>
      <c r="N81" s="262"/>
    </row>
    <row r="82" spans="1:14" ht="24.95" customHeight="1">
      <c r="A82" s="126" t="s">
        <v>107</v>
      </c>
      <c r="B82" s="134">
        <v>0.82937326511153675</v>
      </c>
      <c r="C82" s="134">
        <v>0.8</v>
      </c>
      <c r="D82" s="134">
        <v>0.94622645802278504</v>
      </c>
      <c r="E82" s="119">
        <v>1.0974248784531599</v>
      </c>
      <c r="F82" s="119">
        <v>1.0764783012000001</v>
      </c>
      <c r="G82" s="119">
        <v>1.1076925715595207</v>
      </c>
      <c r="H82" s="119">
        <v>1.214258095423125</v>
      </c>
      <c r="I82" s="117">
        <f t="shared" si="8"/>
        <v>0.38488483031158827</v>
      </c>
      <c r="J82" s="117">
        <f t="shared" si="9"/>
        <v>0.10656552386360429</v>
      </c>
      <c r="K82" s="118">
        <f t="shared" si="10"/>
        <v>46.406708113484662</v>
      </c>
      <c r="L82" s="118">
        <f t="shared" si="11"/>
        <v>9.6204963903992571</v>
      </c>
      <c r="M82" s="261"/>
      <c r="N82" s="262"/>
    </row>
    <row r="83" spans="1:14" ht="14.85" customHeight="1">
      <c r="A83" s="114" t="s">
        <v>148</v>
      </c>
      <c r="B83" s="134">
        <v>26.02003885469329</v>
      </c>
      <c r="C83" s="134">
        <v>25.7</v>
      </c>
      <c r="D83" s="134">
        <v>24.419140309403463</v>
      </c>
      <c r="E83" s="119">
        <v>21.534450820049734</v>
      </c>
      <c r="F83" s="119">
        <v>24.045335684000001</v>
      </c>
      <c r="G83" s="119">
        <v>25.171221877015633</v>
      </c>
      <c r="H83" s="119">
        <v>23.225158098777168</v>
      </c>
      <c r="I83" s="117">
        <f t="shared" si="8"/>
        <v>-2.7948807559161217</v>
      </c>
      <c r="J83" s="117">
        <f t="shared" si="9"/>
        <v>-1.9460637782384644</v>
      </c>
      <c r="K83" s="118">
        <f t="shared" si="10"/>
        <v>-10.741262807192165</v>
      </c>
      <c r="L83" s="118">
        <f t="shared" si="11"/>
        <v>-7.7313043750786514</v>
      </c>
      <c r="M83" s="261"/>
      <c r="N83" s="262"/>
    </row>
    <row r="84" spans="1:14" ht="14.85" customHeight="1">
      <c r="A84" s="120" t="s">
        <v>109</v>
      </c>
      <c r="B84" s="135">
        <v>24.786294544900507</v>
      </c>
      <c r="C84" s="135">
        <v>24.4</v>
      </c>
      <c r="D84" s="135">
        <v>23.111479710762531</v>
      </c>
      <c r="E84" s="122">
        <v>19.934542022890916</v>
      </c>
      <c r="F84" s="122">
        <v>22.139570395</v>
      </c>
      <c r="G84" s="122">
        <v>23.221841760041709</v>
      </c>
      <c r="H84" s="122">
        <v>21.287091431815174</v>
      </c>
      <c r="I84" s="123">
        <f t="shared" si="8"/>
        <v>-3.4992031130853327</v>
      </c>
      <c r="J84" s="123">
        <f t="shared" si="9"/>
        <v>-1.934750328226535</v>
      </c>
      <c r="K84" s="124">
        <f t="shared" si="10"/>
        <v>-14.117491853195352</v>
      </c>
      <c r="L84" s="124">
        <f t="shared" si="11"/>
        <v>-8.3315972446065807</v>
      </c>
      <c r="M84" s="261"/>
      <c r="N84" s="262"/>
    </row>
    <row r="85" spans="1:14" ht="14.85" customHeight="1">
      <c r="A85" s="114" t="s">
        <v>149</v>
      </c>
      <c r="B85" s="134">
        <v>7.8893616064341217</v>
      </c>
      <c r="C85" s="134">
        <v>7.9</v>
      </c>
      <c r="D85" s="134">
        <v>7.39518618051284</v>
      </c>
      <c r="E85" s="119">
        <v>8.2849548516189113</v>
      </c>
      <c r="F85" s="119">
        <v>8.6835916300000004</v>
      </c>
      <c r="G85" s="119">
        <v>8.7900765356013579</v>
      </c>
      <c r="H85" s="119">
        <v>8.456299048907626</v>
      </c>
      <c r="I85" s="117">
        <f t="shared" si="8"/>
        <v>0.5669374424735043</v>
      </c>
      <c r="J85" s="117">
        <f t="shared" si="9"/>
        <v>-0.33377748669373197</v>
      </c>
      <c r="K85" s="118">
        <f t="shared" si="10"/>
        <v>7.1861003558404857</v>
      </c>
      <c r="L85" s="118">
        <f t="shared" si="11"/>
        <v>-3.7972079690304694</v>
      </c>
      <c r="M85" s="261"/>
      <c r="N85" s="262"/>
    </row>
    <row r="86" spans="1:14" ht="14.85" customHeight="1">
      <c r="A86" s="114" t="s">
        <v>54</v>
      </c>
      <c r="B86" s="134">
        <v>7.7614483167900525</v>
      </c>
      <c r="C86" s="134">
        <v>8.1</v>
      </c>
      <c r="D86" s="134">
        <v>9.5719131397412216</v>
      </c>
      <c r="E86" s="119">
        <v>10.274791169693321</v>
      </c>
      <c r="F86" s="119">
        <v>11.705704787</v>
      </c>
      <c r="G86" s="119">
        <v>13.42729848392222</v>
      </c>
      <c r="H86" s="119">
        <v>16.275804764384883</v>
      </c>
      <c r="I86" s="117">
        <f t="shared" si="8"/>
        <v>8.5143564475948317</v>
      </c>
      <c r="J86" s="117">
        <f t="shared" si="9"/>
        <v>2.8485062804626633</v>
      </c>
      <c r="K86" s="118">
        <f t="shared" si="10"/>
        <v>109.70061385548418</v>
      </c>
      <c r="L86" s="118">
        <f t="shared" si="11"/>
        <v>21.214291794238815</v>
      </c>
      <c r="M86" s="261"/>
      <c r="N86" s="262"/>
    </row>
    <row r="87" spans="1:14" ht="14.85" customHeight="1">
      <c r="A87" s="120" t="s">
        <v>110</v>
      </c>
      <c r="B87" s="135">
        <v>1.951709225859487</v>
      </c>
      <c r="C87" s="135">
        <v>1.3</v>
      </c>
      <c r="D87" s="135">
        <v>2.3107418653002778</v>
      </c>
      <c r="E87" s="122">
        <v>2.4199625524864552</v>
      </c>
      <c r="F87" s="122">
        <v>2.9822435901</v>
      </c>
      <c r="G87" s="122">
        <v>3.8352366456146849</v>
      </c>
      <c r="H87" s="122">
        <v>5.1655409531680823</v>
      </c>
      <c r="I87" s="123">
        <f t="shared" si="8"/>
        <v>3.2138317273085955</v>
      </c>
      <c r="J87" s="123">
        <f t="shared" si="9"/>
        <v>1.3303043075533973</v>
      </c>
      <c r="K87" s="124">
        <f t="shared" si="10"/>
        <v>164.66754805103201</v>
      </c>
      <c r="L87" s="124">
        <f t="shared" si="11"/>
        <v>34.686368286413405</v>
      </c>
      <c r="M87" s="261"/>
      <c r="N87" s="262"/>
    </row>
    <row r="88" spans="1:14" ht="14.85" customHeight="1">
      <c r="A88" s="114" t="s">
        <v>56</v>
      </c>
      <c r="B88" s="134">
        <v>4.126235149808641E-3</v>
      </c>
      <c r="C88" s="134" t="s">
        <v>7</v>
      </c>
      <c r="D88" s="134">
        <v>4.0610577597544424E-3</v>
      </c>
      <c r="E88" s="118">
        <v>4.0198713496452749E-3</v>
      </c>
      <c r="F88" s="119">
        <v>3.9869566999999996E-3</v>
      </c>
      <c r="G88" s="119" t="s">
        <v>7</v>
      </c>
      <c r="H88" s="119" t="s">
        <v>317</v>
      </c>
      <c r="I88" s="123" t="s">
        <v>317</v>
      </c>
      <c r="J88" s="123" t="s">
        <v>317</v>
      </c>
      <c r="K88" s="124" t="s">
        <v>317</v>
      </c>
      <c r="L88" s="124" t="s">
        <v>317</v>
      </c>
      <c r="M88" s="261"/>
      <c r="N88" s="262"/>
    </row>
    <row r="89" spans="1:14" ht="14.85" customHeight="1">
      <c r="A89" s="114" t="s">
        <v>141</v>
      </c>
      <c r="B89" s="134">
        <v>4.126235149808641E-3</v>
      </c>
      <c r="C89" s="134">
        <v>0</v>
      </c>
      <c r="D89" s="134">
        <v>4.0610577597544424E-3</v>
      </c>
      <c r="E89" s="119">
        <v>1.2059614048935824E-2</v>
      </c>
      <c r="F89" s="119">
        <v>7.9739132999999997E-3</v>
      </c>
      <c r="G89" s="119">
        <v>3.9702242708226547E-3</v>
      </c>
      <c r="H89" s="119">
        <v>3.9552380958407986E-3</v>
      </c>
      <c r="I89" s="117">
        <f t="shared" ref="I89" si="12">H89-B89</f>
        <v>-1.7099705396784234E-4</v>
      </c>
      <c r="J89" s="117">
        <f t="shared" si="9"/>
        <v>-1.498617498185608E-5</v>
      </c>
      <c r="K89" s="118">
        <f t="shared" ref="K89" si="13">(H89/B89-1)*100</f>
        <v>-4.1441422449172034</v>
      </c>
      <c r="L89" s="118">
        <f t="shared" si="11"/>
        <v>-0.37746419243844809</v>
      </c>
      <c r="M89" s="261"/>
      <c r="N89" s="262"/>
    </row>
    <row r="90" spans="1:14" ht="14.85" customHeight="1">
      <c r="A90" s="114" t="s">
        <v>111</v>
      </c>
      <c r="B90" s="134">
        <v>117.63896412104434</v>
      </c>
      <c r="C90" s="134">
        <v>111.3</v>
      </c>
      <c r="D90" s="134">
        <v>111.31765425262903</v>
      </c>
      <c r="E90" s="119">
        <v>105.03521849488136</v>
      </c>
      <c r="F90" s="119">
        <v>106.52350834000001</v>
      </c>
      <c r="G90" s="119">
        <v>110.44369876574461</v>
      </c>
      <c r="H90" s="119">
        <v>107.17904192109395</v>
      </c>
      <c r="I90" s="117">
        <f t="shared" si="8"/>
        <v>-10.459922199950384</v>
      </c>
      <c r="J90" s="117">
        <f t="shared" si="9"/>
        <v>-3.2646568446506592</v>
      </c>
      <c r="K90" s="118">
        <f t="shared" si="10"/>
        <v>-8.8915456524996888</v>
      </c>
      <c r="L90" s="118">
        <f t="shared" si="11"/>
        <v>-2.9559466779314647</v>
      </c>
      <c r="M90" s="261"/>
      <c r="N90" s="262"/>
    </row>
    <row r="91" spans="1:14" ht="14.85" customHeight="1">
      <c r="A91" s="120" t="s">
        <v>112</v>
      </c>
      <c r="B91" s="135">
        <v>7.1383868091689475</v>
      </c>
      <c r="C91" s="135">
        <v>6.6</v>
      </c>
      <c r="D91" s="135">
        <v>7.3505145451555407</v>
      </c>
      <c r="E91" s="122">
        <v>6.1182441941601082</v>
      </c>
      <c r="F91" s="122">
        <v>6.5027263307999998</v>
      </c>
      <c r="G91" s="122">
        <v>6.4317633187327008</v>
      </c>
      <c r="H91" s="122">
        <v>5.9209914294736752</v>
      </c>
      <c r="I91" s="123">
        <f t="shared" si="8"/>
        <v>-1.2173953796952723</v>
      </c>
      <c r="J91" s="123">
        <f t="shared" si="9"/>
        <v>-0.51077188925902561</v>
      </c>
      <c r="K91" s="124">
        <f t="shared" si="10"/>
        <v>-17.054208636208688</v>
      </c>
      <c r="L91" s="124">
        <f t="shared" si="11"/>
        <v>-7.9413974667162819</v>
      </c>
      <c r="M91" s="261"/>
      <c r="N91" s="262"/>
    </row>
    <row r="92" spans="1:14" ht="14.85" customHeight="1">
      <c r="A92" s="120" t="s">
        <v>113</v>
      </c>
      <c r="B92" s="135">
        <v>36.475918724308379</v>
      </c>
      <c r="C92" s="135">
        <v>40.5</v>
      </c>
      <c r="D92" s="135">
        <v>44.253346408044159</v>
      </c>
      <c r="E92" s="122">
        <v>45.183353970012881</v>
      </c>
      <c r="F92" s="122">
        <v>48.278058332000001</v>
      </c>
      <c r="G92" s="122">
        <v>51.84318852840223</v>
      </c>
      <c r="H92" s="122">
        <v>49.891373340935836</v>
      </c>
      <c r="I92" s="123">
        <f t="shared" si="8"/>
        <v>13.415454616627457</v>
      </c>
      <c r="J92" s="123">
        <f t="shared" si="9"/>
        <v>-1.9518151874663943</v>
      </c>
      <c r="K92" s="124">
        <f t="shared" si="10"/>
        <v>36.778935488983564</v>
      </c>
      <c r="L92" s="124">
        <f t="shared" si="11"/>
        <v>-3.7648440284437701</v>
      </c>
      <c r="M92" s="261"/>
      <c r="N92" s="262"/>
    </row>
    <row r="93" spans="1:14" ht="14.85" customHeight="1">
      <c r="A93" s="120" t="s">
        <v>142</v>
      </c>
      <c r="B93" s="135">
        <v>26.234603082483336</v>
      </c>
      <c r="C93" s="135">
        <v>28.7</v>
      </c>
      <c r="D93" s="135">
        <v>31.010237053484921</v>
      </c>
      <c r="E93" s="122">
        <v>28.167238546964438</v>
      </c>
      <c r="F93" s="122">
        <v>28.275496712999999</v>
      </c>
      <c r="G93" s="122">
        <v>30.562786436792798</v>
      </c>
      <c r="H93" s="122">
        <v>28.299728575740911</v>
      </c>
      <c r="I93" s="123">
        <f t="shared" si="8"/>
        <v>2.0651254932575753</v>
      </c>
      <c r="J93" s="123">
        <f t="shared" si="9"/>
        <v>-2.2630578610518874</v>
      </c>
      <c r="K93" s="124">
        <f t="shared" si="10"/>
        <v>7.8717619121763782</v>
      </c>
      <c r="L93" s="124">
        <f t="shared" si="11"/>
        <v>-7.4046189006101937</v>
      </c>
      <c r="M93" s="261"/>
      <c r="N93" s="262"/>
    </row>
    <row r="94" spans="1:14" ht="14.85" customHeight="1">
      <c r="A94" s="120" t="s">
        <v>143</v>
      </c>
      <c r="B94" s="135">
        <v>10.241315641825047</v>
      </c>
      <c r="C94" s="135">
        <v>11.8</v>
      </c>
      <c r="D94" s="135">
        <v>13.243109354559238</v>
      </c>
      <c r="E94" s="122">
        <v>17.016115423048447</v>
      </c>
      <c r="F94" s="122">
        <v>20.002561620000002</v>
      </c>
      <c r="G94" s="122">
        <v>21.280402091609432</v>
      </c>
      <c r="H94" s="122">
        <v>21.591644765194918</v>
      </c>
      <c r="I94" s="123">
        <f t="shared" si="8"/>
        <v>11.350329123369871</v>
      </c>
      <c r="J94" s="123">
        <f t="shared" si="9"/>
        <v>0.31124267358548607</v>
      </c>
      <c r="K94" s="124">
        <f t="shared" si="10"/>
        <v>110.82881848710598</v>
      </c>
      <c r="L94" s="124">
        <f t="shared" si="11"/>
        <v>1.4625789129623756</v>
      </c>
      <c r="M94" s="261"/>
      <c r="N94" s="262"/>
    </row>
    <row r="95" spans="1:14" ht="14.85" customHeight="1">
      <c r="A95" s="120" t="s">
        <v>114</v>
      </c>
      <c r="B95" s="135">
        <v>70.872214933113213</v>
      </c>
      <c r="C95" s="135">
        <v>61</v>
      </c>
      <c r="D95" s="135">
        <v>56.615206228736682</v>
      </c>
      <c r="E95" s="122">
        <v>50.843332830313436</v>
      </c>
      <c r="F95" s="122">
        <v>48.581067038999997</v>
      </c>
      <c r="G95" s="122">
        <v>49.15137647278447</v>
      </c>
      <c r="H95" s="122">
        <v>47.842560007290295</v>
      </c>
      <c r="I95" s="123">
        <f t="shared" si="8"/>
        <v>-23.029654925822918</v>
      </c>
      <c r="J95" s="123">
        <f t="shared" si="9"/>
        <v>-1.308816465494175</v>
      </c>
      <c r="K95" s="124">
        <f t="shared" si="10"/>
        <v>-32.494617174808951</v>
      </c>
      <c r="L95" s="124">
        <f t="shared" si="11"/>
        <v>-2.6628276956167762</v>
      </c>
      <c r="M95" s="261"/>
      <c r="N95" s="262"/>
    </row>
    <row r="96" spans="1:14" ht="14.85" customHeight="1">
      <c r="A96" s="114" t="s">
        <v>64</v>
      </c>
      <c r="B96" s="134">
        <v>33.991925164123586</v>
      </c>
      <c r="C96" s="134">
        <v>34.4</v>
      </c>
      <c r="D96" s="134">
        <v>35.168760199473475</v>
      </c>
      <c r="E96" s="119">
        <v>39.507295624313755</v>
      </c>
      <c r="F96" s="119">
        <v>44.968884295000002</v>
      </c>
      <c r="G96" s="119">
        <v>50.362294875385381</v>
      </c>
      <c r="H96" s="119">
        <v>49.381147626572364</v>
      </c>
      <c r="I96" s="117">
        <f t="shared" si="8"/>
        <v>15.389222462448778</v>
      </c>
      <c r="J96" s="117">
        <f t="shared" si="9"/>
        <v>-0.9811472488130164</v>
      </c>
      <c r="K96" s="118">
        <f t="shared" si="10"/>
        <v>45.273171166813377</v>
      </c>
      <c r="L96" s="118">
        <f t="shared" si="11"/>
        <v>-1.9481781980760227</v>
      </c>
      <c r="M96" s="261"/>
      <c r="N96" s="262"/>
    </row>
    <row r="97" spans="1:14" ht="14.85" customHeight="1">
      <c r="A97" s="120" t="s">
        <v>115</v>
      </c>
      <c r="B97" s="135">
        <v>5.9747884969229119</v>
      </c>
      <c r="C97" s="135">
        <v>8.8000000000000007</v>
      </c>
      <c r="D97" s="135">
        <v>9.4582035224680965</v>
      </c>
      <c r="E97" s="122">
        <v>12.88770754696275</v>
      </c>
      <c r="F97" s="122">
        <v>17.227639776</v>
      </c>
      <c r="G97" s="122">
        <v>20.657076881090273</v>
      </c>
      <c r="H97" s="122">
        <v>21.401793336594558</v>
      </c>
      <c r="I97" s="123">
        <f t="shared" si="8"/>
        <v>15.427004839671646</v>
      </c>
      <c r="J97" s="123">
        <f t="shared" si="9"/>
        <v>0.74471645550428534</v>
      </c>
      <c r="K97" s="124">
        <f t="shared" si="10"/>
        <v>258.20168944250895</v>
      </c>
      <c r="L97" s="124">
        <f t="shared" si="11"/>
        <v>3.605139583839212</v>
      </c>
      <c r="M97" s="261"/>
      <c r="N97" s="262"/>
    </row>
    <row r="98" spans="1:14" ht="14.85" customHeight="1">
      <c r="A98" s="120" t="s">
        <v>116</v>
      </c>
      <c r="B98" s="135">
        <v>21.571957363199573</v>
      </c>
      <c r="C98" s="135">
        <v>18.8</v>
      </c>
      <c r="D98" s="135">
        <v>18.697109925909452</v>
      </c>
      <c r="E98" s="122">
        <v>17.474380756908008</v>
      </c>
      <c r="F98" s="122">
        <v>17.558557180000001</v>
      </c>
      <c r="G98" s="122">
        <v>19.231766367864942</v>
      </c>
      <c r="H98" s="122">
        <v>17.403047621699514</v>
      </c>
      <c r="I98" s="123">
        <f t="shared" si="8"/>
        <v>-4.1689097415000589</v>
      </c>
      <c r="J98" s="123">
        <f t="shared" si="9"/>
        <v>-1.8287187461654284</v>
      </c>
      <c r="K98" s="124">
        <f t="shared" si="10"/>
        <v>-19.32559791079488</v>
      </c>
      <c r="L98" s="124">
        <f t="shared" si="11"/>
        <v>-9.5088444357409703</v>
      </c>
      <c r="M98" s="261"/>
      <c r="N98" s="262"/>
    </row>
    <row r="99" spans="1:14" ht="14.85" customHeight="1">
      <c r="A99" s="114" t="s">
        <v>69</v>
      </c>
      <c r="B99" s="134">
        <v>39.17860274743304</v>
      </c>
      <c r="C99" s="134">
        <v>33.299999999999997</v>
      </c>
      <c r="D99" s="134">
        <v>30.583825988710707</v>
      </c>
      <c r="E99" s="119">
        <v>29.087789086033204</v>
      </c>
      <c r="F99" s="119">
        <v>29.268248924000002</v>
      </c>
      <c r="G99" s="119">
        <v>29.407451173983407</v>
      </c>
      <c r="H99" s="119">
        <v>28.786222861529332</v>
      </c>
      <c r="I99" s="117">
        <f t="shared" si="8"/>
        <v>-10.392379885903708</v>
      </c>
      <c r="J99" s="117">
        <f t="shared" si="9"/>
        <v>-0.62122831245407539</v>
      </c>
      <c r="K99" s="118">
        <f t="shared" si="10"/>
        <v>-26.525652159927038</v>
      </c>
      <c r="L99" s="118">
        <f t="shared" si="11"/>
        <v>-2.1124860797309464</v>
      </c>
      <c r="M99" s="261"/>
      <c r="N99" s="262"/>
    </row>
    <row r="100" spans="1:14" ht="14.85" customHeight="1">
      <c r="A100" s="120" t="s">
        <v>117</v>
      </c>
      <c r="B100" s="135">
        <v>33.030512374218169</v>
      </c>
      <c r="C100" s="135">
        <v>27.4</v>
      </c>
      <c r="D100" s="135">
        <v>23.830286934239069</v>
      </c>
      <c r="E100" s="122">
        <v>21.9042789842171</v>
      </c>
      <c r="F100" s="122">
        <v>20.939496436999999</v>
      </c>
      <c r="G100" s="122">
        <v>21.29628298869272</v>
      </c>
      <c r="H100" s="122">
        <v>20.511864765030378</v>
      </c>
      <c r="I100" s="123">
        <f t="shared" si="8"/>
        <v>-12.518647609187791</v>
      </c>
      <c r="J100" s="123">
        <f t="shared" si="9"/>
        <v>-0.78441822366234248</v>
      </c>
      <c r="K100" s="124">
        <f t="shared" si="10"/>
        <v>-37.900252552422323</v>
      </c>
      <c r="L100" s="124">
        <f t="shared" si="11"/>
        <v>-3.6833574388489776</v>
      </c>
      <c r="M100" s="261"/>
      <c r="N100" s="262"/>
    </row>
    <row r="101" spans="1:14" ht="14.85" customHeight="1">
      <c r="A101" s="114" t="s">
        <v>72</v>
      </c>
      <c r="B101" s="134">
        <v>0.54466303977474051</v>
      </c>
      <c r="C101" s="134">
        <v>0.6</v>
      </c>
      <c r="D101" s="134">
        <v>0.53605962428758636</v>
      </c>
      <c r="E101" s="119">
        <v>0.58288134569856476</v>
      </c>
      <c r="F101" s="119">
        <v>0.68974350409999996</v>
      </c>
      <c r="G101" s="119">
        <v>0.56774207072763971</v>
      </c>
      <c r="H101" s="119">
        <v>0.49440476198009981</v>
      </c>
      <c r="I101" s="117">
        <f t="shared" si="8"/>
        <v>-5.0258277794640704E-2</v>
      </c>
      <c r="J101" s="117">
        <f t="shared" si="9"/>
        <v>-7.3337308747539909E-2</v>
      </c>
      <c r="K101" s="118">
        <f t="shared" si="10"/>
        <v>-9.2274074288988484</v>
      </c>
      <c r="L101" s="118">
        <f t="shared" si="11"/>
        <v>-12.917363804579086</v>
      </c>
      <c r="M101" s="261"/>
      <c r="N101" s="262"/>
    </row>
    <row r="102" spans="1:14" ht="14.85" customHeight="1">
      <c r="A102" s="114" t="s">
        <v>119</v>
      </c>
      <c r="B102" s="134">
        <v>1.964087931308913</v>
      </c>
      <c r="C102" s="134">
        <v>1.7</v>
      </c>
      <c r="D102" s="134">
        <v>2.2335817678649432</v>
      </c>
      <c r="E102" s="119">
        <v>2.3878035816892931</v>
      </c>
      <c r="F102" s="119">
        <v>2.4559653094999998</v>
      </c>
      <c r="G102" s="119">
        <v>2.4416879265559328</v>
      </c>
      <c r="H102" s="119">
        <v>2.396874286079524</v>
      </c>
      <c r="I102" s="117">
        <f t="shared" si="8"/>
        <v>0.432786354770611</v>
      </c>
      <c r="J102" s="117">
        <f t="shared" si="9"/>
        <v>-4.4813640476408789E-2</v>
      </c>
      <c r="K102" s="118">
        <f t="shared" si="10"/>
        <v>22.034978570546592</v>
      </c>
      <c r="L102" s="118">
        <f t="shared" si="11"/>
        <v>-1.8353549603539854</v>
      </c>
      <c r="M102" s="261"/>
      <c r="N102" s="262"/>
    </row>
    <row r="103" spans="1:14" ht="14.85" customHeight="1">
      <c r="A103" s="114" t="s">
        <v>73</v>
      </c>
      <c r="B103" s="134">
        <v>5.9582835563236776</v>
      </c>
      <c r="C103" s="134">
        <v>6.3</v>
      </c>
      <c r="D103" s="134">
        <v>7.8865741694431275</v>
      </c>
      <c r="E103" s="119">
        <v>8.9080349108139281</v>
      </c>
      <c r="F103" s="119">
        <v>9.3693481773999991</v>
      </c>
      <c r="G103" s="119">
        <v>10.223327497368336</v>
      </c>
      <c r="H103" s="119">
        <v>10.319216192048643</v>
      </c>
      <c r="I103" s="117">
        <f t="shared" si="8"/>
        <v>4.3609326357249651</v>
      </c>
      <c r="J103" s="117">
        <f t="shared" si="9"/>
        <v>9.5888694680306585E-2</v>
      </c>
      <c r="K103" s="118">
        <f t="shared" si="10"/>
        <v>73.191089254162762</v>
      </c>
      <c r="L103" s="118">
        <f t="shared" si="11"/>
        <v>0.93794016385555512</v>
      </c>
      <c r="M103" s="261"/>
      <c r="N103" s="262"/>
    </row>
    <row r="104" spans="1:14" ht="14.85" customHeight="1">
      <c r="A104" s="136" t="s">
        <v>319</v>
      </c>
      <c r="B104" s="134">
        <v>3.1194337732553321</v>
      </c>
      <c r="C104" s="134">
        <v>2</v>
      </c>
      <c r="D104" s="134">
        <v>2.0548952264357481</v>
      </c>
      <c r="E104" s="119">
        <v>1.611968411207755</v>
      </c>
      <c r="F104" s="119">
        <v>1.770208762</v>
      </c>
      <c r="G104" s="119">
        <v>1.7032262121829191</v>
      </c>
      <c r="H104" s="119">
        <v>1.4950800002278217</v>
      </c>
      <c r="I104" s="117">
        <f t="shared" si="8"/>
        <v>-1.6243537730275104</v>
      </c>
      <c r="J104" s="117">
        <f t="shared" si="9"/>
        <v>-0.20814621195509742</v>
      </c>
      <c r="K104" s="118">
        <f t="shared" si="10"/>
        <v>-52.072071122458595</v>
      </c>
      <c r="L104" s="118">
        <f t="shared" si="11"/>
        <v>-12.220702715015719</v>
      </c>
      <c r="M104" s="261"/>
      <c r="N104" s="262"/>
    </row>
    <row r="105" spans="1:14" ht="14.85" customHeight="1">
      <c r="A105" s="114" t="s">
        <v>122</v>
      </c>
      <c r="B105" s="134">
        <v>1.9186993446610179</v>
      </c>
      <c r="C105" s="134">
        <v>1.2</v>
      </c>
      <c r="D105" s="134">
        <v>1.2183173279263326</v>
      </c>
      <c r="E105" s="119">
        <v>0.88839156827160559</v>
      </c>
      <c r="F105" s="119">
        <v>1.0405956912000001</v>
      </c>
      <c r="G105" s="119">
        <v>1.0203476376014224</v>
      </c>
      <c r="H105" s="119">
        <v>0.98485428586435875</v>
      </c>
      <c r="I105" s="117">
        <f t="shared" si="8"/>
        <v>-0.93384505879665913</v>
      </c>
      <c r="J105" s="117">
        <f t="shared" si="9"/>
        <v>-3.5493351737063694E-2</v>
      </c>
      <c r="K105" s="118">
        <f t="shared" si="10"/>
        <v>-48.670734234375011</v>
      </c>
      <c r="L105" s="118">
        <f t="shared" si="11"/>
        <v>-3.4785548012341683</v>
      </c>
      <c r="M105" s="261"/>
      <c r="N105" s="262"/>
    </row>
    <row r="106" spans="1:14" ht="24.95" customHeight="1">
      <c r="A106" s="126" t="s">
        <v>123</v>
      </c>
      <c r="B106" s="134">
        <v>39.467439207919647</v>
      </c>
      <c r="C106" s="134">
        <v>47.3</v>
      </c>
      <c r="D106" s="134">
        <v>44.403605545155074</v>
      </c>
      <c r="E106" s="119">
        <v>44.528114940020707</v>
      </c>
      <c r="F106" s="119">
        <v>44.801432114999997</v>
      </c>
      <c r="G106" s="119">
        <v>44.216387704151913</v>
      </c>
      <c r="H106" s="119">
        <v>42.965751435118591</v>
      </c>
      <c r="I106" s="117">
        <f t="shared" si="8"/>
        <v>3.4983122271989444</v>
      </c>
      <c r="J106" s="117">
        <f t="shared" si="9"/>
        <v>-1.2506362690333219</v>
      </c>
      <c r="K106" s="118">
        <f t="shared" si="10"/>
        <v>8.8637932873459881</v>
      </c>
      <c r="L106" s="118">
        <f t="shared" si="11"/>
        <v>-2.8284451398454813</v>
      </c>
      <c r="M106" s="261"/>
      <c r="N106" s="262"/>
    </row>
    <row r="107" spans="1:14" ht="14.85" customHeight="1">
      <c r="A107" s="114" t="s">
        <v>124</v>
      </c>
      <c r="B107" s="134">
        <v>88.796580423881949</v>
      </c>
      <c r="C107" s="134">
        <v>86</v>
      </c>
      <c r="D107" s="134">
        <v>81.529795584830183</v>
      </c>
      <c r="E107" s="119">
        <v>87.89046718864428</v>
      </c>
      <c r="F107" s="119">
        <v>88.725733762000004</v>
      </c>
      <c r="G107" s="119">
        <v>83.803493908524601</v>
      </c>
      <c r="H107" s="119">
        <v>83.629554298457833</v>
      </c>
      <c r="I107" s="117">
        <f t="shared" si="8"/>
        <v>-5.1670261254241154</v>
      </c>
      <c r="J107" s="117">
        <f t="shared" si="9"/>
        <v>-0.17393961006676761</v>
      </c>
      <c r="K107" s="118">
        <f t="shared" si="10"/>
        <v>-5.8189471945413356</v>
      </c>
      <c r="L107" s="118">
        <f t="shared" si="11"/>
        <v>-0.20755651340340631</v>
      </c>
      <c r="M107" s="261"/>
      <c r="N107" s="262"/>
    </row>
    <row r="108" spans="1:14" ht="14.85" customHeight="1">
      <c r="A108" s="120" t="s">
        <v>125</v>
      </c>
      <c r="B108" s="135">
        <v>27.744805147313301</v>
      </c>
      <c r="C108" s="135">
        <v>23.9</v>
      </c>
      <c r="D108" s="135">
        <v>22.79877826326144</v>
      </c>
      <c r="E108" s="122">
        <v>21.305318153119956</v>
      </c>
      <c r="F108" s="122">
        <v>18.670918091000001</v>
      </c>
      <c r="G108" s="122">
        <v>18.997523135886404</v>
      </c>
      <c r="H108" s="122">
        <v>17.395137145507832</v>
      </c>
      <c r="I108" s="123">
        <f t="shared" si="8"/>
        <v>-10.349668001805469</v>
      </c>
      <c r="J108" s="123">
        <f t="shared" si="9"/>
        <v>-1.602385990378572</v>
      </c>
      <c r="K108" s="124">
        <f t="shared" si="10"/>
        <v>-37.303084115577903</v>
      </c>
      <c r="L108" s="124">
        <f t="shared" si="11"/>
        <v>-8.4347100351816806</v>
      </c>
      <c r="M108" s="261"/>
      <c r="N108" s="262"/>
    </row>
    <row r="109" spans="1:14" ht="14.85" customHeight="1">
      <c r="A109" s="120" t="s">
        <v>126</v>
      </c>
      <c r="B109" s="135">
        <v>8.7476185175943186</v>
      </c>
      <c r="C109" s="135">
        <v>7.8</v>
      </c>
      <c r="D109" s="135">
        <v>7.8175361875273017</v>
      </c>
      <c r="E109" s="122">
        <v>6.2508999486984012</v>
      </c>
      <c r="F109" s="122">
        <v>6.4389350241000001</v>
      </c>
      <c r="G109" s="122">
        <v>6.2610436750873273</v>
      </c>
      <c r="H109" s="122">
        <v>6.9651742867756461</v>
      </c>
      <c r="I109" s="123">
        <f t="shared" si="8"/>
        <v>-1.7824442308186725</v>
      </c>
      <c r="J109" s="123">
        <f t="shared" si="9"/>
        <v>0.70413061168831881</v>
      </c>
      <c r="K109" s="124">
        <f t="shared" si="10"/>
        <v>-20.376337025141122</v>
      </c>
      <c r="L109" s="124">
        <f t="shared" si="11"/>
        <v>11.24621785486104</v>
      </c>
      <c r="M109" s="261"/>
      <c r="N109" s="262"/>
    </row>
    <row r="110" spans="1:14" ht="14.85" customHeight="1">
      <c r="A110" s="120" t="s">
        <v>145</v>
      </c>
      <c r="B110" s="135">
        <v>2.962636837562604</v>
      </c>
      <c r="C110" s="135">
        <v>2.8</v>
      </c>
      <c r="D110" s="135">
        <v>2.3107418653002778</v>
      </c>
      <c r="E110" s="122">
        <v>1.8772799202843433</v>
      </c>
      <c r="F110" s="122">
        <v>2.013413119</v>
      </c>
      <c r="G110" s="122">
        <v>2.2669980586397362</v>
      </c>
      <c r="H110" s="122">
        <v>1.9420219050578318</v>
      </c>
      <c r="I110" s="123">
        <f t="shared" si="8"/>
        <v>-1.0206149325047722</v>
      </c>
      <c r="J110" s="123">
        <f t="shared" si="9"/>
        <v>-0.32497615358190446</v>
      </c>
      <c r="K110" s="124">
        <f t="shared" si="10"/>
        <v>-34.449545741301321</v>
      </c>
      <c r="L110" s="124">
        <f t="shared" si="11"/>
        <v>-14.335087422919957</v>
      </c>
      <c r="M110" s="261"/>
      <c r="N110" s="262"/>
    </row>
    <row r="111" spans="1:14" ht="14.85" customHeight="1">
      <c r="A111" s="120" t="s">
        <v>128</v>
      </c>
      <c r="B111" s="135">
        <v>1.6298628841744132</v>
      </c>
      <c r="C111" s="135">
        <v>1.2</v>
      </c>
      <c r="D111" s="135">
        <v>0.86906636058745068</v>
      </c>
      <c r="E111" s="122">
        <v>0.67935825809005146</v>
      </c>
      <c r="F111" s="122">
        <v>0.73758698420000002</v>
      </c>
      <c r="G111" s="122">
        <v>0.8615386667685162</v>
      </c>
      <c r="H111" s="122">
        <v>0.80291333345568205</v>
      </c>
      <c r="I111" s="123">
        <f t="shared" si="8"/>
        <v>-0.82694955071873111</v>
      </c>
      <c r="J111" s="123">
        <f t="shared" si="9"/>
        <v>-5.8625333312834149E-2</v>
      </c>
      <c r="K111" s="124">
        <f t="shared" si="10"/>
        <v>-50.737369305615672</v>
      </c>
      <c r="L111" s="124">
        <f t="shared" si="11"/>
        <v>-6.8047245671198571</v>
      </c>
      <c r="M111" s="261"/>
      <c r="N111" s="262"/>
    </row>
    <row r="112" spans="1:14" ht="14.85" customHeight="1">
      <c r="A112" s="120" t="s">
        <v>129</v>
      </c>
      <c r="B112" s="135">
        <v>0.70558621061727755</v>
      </c>
      <c r="C112" s="135">
        <v>0.7</v>
      </c>
      <c r="D112" s="135">
        <v>0.65383029932046521</v>
      </c>
      <c r="E112" s="122">
        <v>0.59494095974750061</v>
      </c>
      <c r="F112" s="122">
        <v>0.5860826307</v>
      </c>
      <c r="G112" s="122">
        <v>0.84565776968522555</v>
      </c>
      <c r="H112" s="122">
        <v>0.69216666677213967</v>
      </c>
      <c r="I112" s="123">
        <f t="shared" si="8"/>
        <v>-1.3419543845137882E-2</v>
      </c>
      <c r="J112" s="123">
        <f t="shared" si="9"/>
        <v>-0.15349110291308588</v>
      </c>
      <c r="K112" s="124">
        <f t="shared" si="10"/>
        <v>-1.9018999582485985</v>
      </c>
      <c r="L112" s="124">
        <f t="shared" si="11"/>
        <v>-18.15049874965602</v>
      </c>
      <c r="M112" s="261"/>
      <c r="N112" s="262"/>
    </row>
    <row r="113" spans="1:14" ht="14.85" customHeight="1">
      <c r="A113" s="120" t="s">
        <v>130</v>
      </c>
      <c r="B113" s="135">
        <v>31.004530915662126</v>
      </c>
      <c r="C113" s="135">
        <v>32.9</v>
      </c>
      <c r="D113" s="135">
        <v>31.461014464817666</v>
      </c>
      <c r="E113" s="122">
        <v>39.941441730075447</v>
      </c>
      <c r="F113" s="122">
        <v>43.322271190000002</v>
      </c>
      <c r="G113" s="122">
        <v>38.201497933855585</v>
      </c>
      <c r="H113" s="122">
        <v>39.78969524415843</v>
      </c>
      <c r="I113" s="123">
        <f t="shared" si="8"/>
        <v>8.7851643284963039</v>
      </c>
      <c r="J113" s="123">
        <f t="shared" si="9"/>
        <v>1.5881973103028457</v>
      </c>
      <c r="K113" s="124">
        <f t="shared" si="10"/>
        <v>28.335098351894182</v>
      </c>
      <c r="L113" s="124">
        <f t="shared" si="11"/>
        <v>4.1574215572717899</v>
      </c>
      <c r="M113" s="261"/>
      <c r="N113" s="262"/>
    </row>
    <row r="114" spans="1:14" ht="14.85" customHeight="1">
      <c r="A114" s="269" t="s">
        <v>146</v>
      </c>
      <c r="B114" s="135">
        <v>1.8609320525636972</v>
      </c>
      <c r="C114" s="135">
        <v>1.7</v>
      </c>
      <c r="D114" s="135">
        <v>1.4985303133493892</v>
      </c>
      <c r="E114" s="270">
        <v>1.4190145864247818</v>
      </c>
      <c r="F114" s="270">
        <v>1.2359565681</v>
      </c>
      <c r="G114" s="270">
        <v>1.1791566084343286</v>
      </c>
      <c r="H114" s="270">
        <v>1.1865714287522395</v>
      </c>
      <c r="I114" s="123">
        <f t="shared" ref="I114" si="14">H114-B114</f>
        <v>-0.67436062381145767</v>
      </c>
      <c r="J114" s="123">
        <f t="shared" ref="J114" si="15">H114-G114</f>
        <v>7.414820317910964E-3</v>
      </c>
      <c r="K114" s="123">
        <f t="shared" ref="K114" si="16">(H114/B114-1)*100</f>
        <v>-36.237788632982628</v>
      </c>
      <c r="L114" s="123">
        <f t="shared" ref="L114" si="17">(H114/G114-1)*100</f>
        <v>0.6288240480419649</v>
      </c>
      <c r="M114" s="261"/>
      <c r="N114" s="262"/>
    </row>
    <row r="115" spans="1:14" s="273" customFormat="1" ht="6" customHeight="1">
      <c r="A115" s="127"/>
      <c r="B115" s="137"/>
      <c r="C115" s="137"/>
      <c r="D115" s="137"/>
      <c r="E115" s="129"/>
      <c r="F115" s="129"/>
      <c r="G115" s="129"/>
      <c r="H115" s="129"/>
      <c r="I115" s="130"/>
      <c r="J115" s="130"/>
      <c r="K115" s="130"/>
      <c r="L115" s="130"/>
      <c r="M115" s="271"/>
      <c r="N115" s="272"/>
    </row>
    <row r="116" spans="1:14" s="280" customFormat="1" ht="15.95" customHeight="1">
      <c r="A116" s="275"/>
      <c r="B116" s="281"/>
      <c r="C116" s="281"/>
      <c r="D116" s="281"/>
      <c r="E116" s="281"/>
      <c r="F116" s="274"/>
      <c r="G116" s="274"/>
      <c r="H116" s="274"/>
      <c r="I116" s="281"/>
      <c r="J116" s="281"/>
      <c r="K116" s="282"/>
      <c r="L116" s="282"/>
    </row>
    <row r="117" spans="1:14" ht="24.95" customHeight="1">
      <c r="A117" s="131"/>
      <c r="B117" s="104"/>
      <c r="C117" s="104"/>
      <c r="D117" s="105"/>
      <c r="E117" s="105"/>
      <c r="F117" s="105"/>
      <c r="G117" s="105"/>
      <c r="H117" s="105"/>
      <c r="I117" s="105"/>
      <c r="J117" s="105"/>
      <c r="K117" s="106"/>
      <c r="L117" s="107"/>
    </row>
    <row r="118" spans="1:14" ht="6" customHeight="1">
      <c r="A118" s="108" t="s">
        <v>132</v>
      </c>
      <c r="B118" s="104"/>
      <c r="C118" s="104"/>
      <c r="D118" s="105"/>
      <c r="E118" s="105"/>
      <c r="F118" s="105"/>
      <c r="G118" s="105"/>
      <c r="H118" s="105"/>
      <c r="I118" s="105"/>
      <c r="J118" s="105"/>
      <c r="K118" s="106"/>
      <c r="L118" s="107"/>
    </row>
    <row r="119" spans="1:14">
      <c r="A119" s="109" t="s">
        <v>150</v>
      </c>
      <c r="B119" s="110"/>
      <c r="C119" s="110"/>
      <c r="D119" s="110"/>
      <c r="E119" s="110"/>
      <c r="F119" s="110"/>
      <c r="G119" s="110"/>
      <c r="H119" s="110"/>
      <c r="I119" s="110"/>
      <c r="J119" s="110"/>
      <c r="K119" s="111"/>
      <c r="L119" s="132" t="s">
        <v>314</v>
      </c>
    </row>
    <row r="120" spans="1:14" ht="14.25" customHeight="1">
      <c r="A120" s="321" t="s">
        <v>83</v>
      </c>
      <c r="B120" s="322">
        <v>2003</v>
      </c>
      <c r="C120" s="322">
        <v>2005</v>
      </c>
      <c r="D120" s="322">
        <v>2007</v>
      </c>
      <c r="E120" s="323">
        <v>2009</v>
      </c>
      <c r="F120" s="322">
        <v>2011</v>
      </c>
      <c r="G120" s="322">
        <v>2012</v>
      </c>
      <c r="H120" s="325">
        <v>2013</v>
      </c>
      <c r="I120" s="322" t="s">
        <v>134</v>
      </c>
      <c r="J120" s="322"/>
      <c r="K120" s="327" t="s">
        <v>135</v>
      </c>
      <c r="L120" s="328"/>
    </row>
    <row r="121" spans="1:14" ht="26.25" customHeight="1">
      <c r="A121" s="321"/>
      <c r="B121" s="322"/>
      <c r="C121" s="322"/>
      <c r="D121" s="322"/>
      <c r="E121" s="324"/>
      <c r="F121" s="322"/>
      <c r="G121" s="322"/>
      <c r="H121" s="326"/>
      <c r="I121" s="112" t="s">
        <v>315</v>
      </c>
      <c r="J121" s="112" t="s">
        <v>316</v>
      </c>
      <c r="K121" s="112" t="s">
        <v>315</v>
      </c>
      <c r="L121" s="113" t="s">
        <v>316</v>
      </c>
    </row>
    <row r="122" spans="1:14" ht="6" customHeight="1">
      <c r="A122" s="264"/>
      <c r="B122" s="265"/>
      <c r="C122" s="265"/>
      <c r="D122" s="265"/>
      <c r="E122" s="265"/>
      <c r="F122" s="265"/>
      <c r="G122" s="265"/>
      <c r="H122" s="266"/>
      <c r="I122" s="267"/>
      <c r="J122" s="267"/>
      <c r="K122" s="267"/>
      <c r="L122" s="268"/>
    </row>
    <row r="123" spans="1:14" ht="14.45" customHeight="1">
      <c r="A123" s="114" t="s">
        <v>136</v>
      </c>
      <c r="B123" s="133">
        <v>455.3566540210785</v>
      </c>
      <c r="C123" s="133">
        <v>451.1</v>
      </c>
      <c r="D123" s="134">
        <v>448.66963812911712</v>
      </c>
      <c r="E123" s="119">
        <v>440.69616806679551</v>
      </c>
      <c r="F123" s="119">
        <v>456.04244047999998</v>
      </c>
      <c r="G123" s="119">
        <v>476.38845487888949</v>
      </c>
      <c r="H123" s="119">
        <v>473.40516201055124</v>
      </c>
      <c r="I123" s="117">
        <f t="shared" ref="I123:I171" si="18">H123-B123</f>
        <v>18.048507989472739</v>
      </c>
      <c r="J123" s="117">
        <f t="shared" ref="J123:J171" si="19">H123-G123</f>
        <v>-2.9832928683382534</v>
      </c>
      <c r="K123" s="118">
        <f t="shared" ref="K123:K171" si="20">(H123/B123-1)*100</f>
        <v>3.9635981664247977</v>
      </c>
      <c r="L123" s="118">
        <f t="shared" ref="L123:L171" si="21">(H123/G123-1)*100</f>
        <v>-0.62623114346813669</v>
      </c>
      <c r="M123" s="261"/>
      <c r="N123" s="261"/>
    </row>
    <row r="124" spans="1:14" ht="14.45" customHeight="1">
      <c r="A124" s="114" t="s">
        <v>90</v>
      </c>
      <c r="B124" s="133">
        <v>7.5976547879888763</v>
      </c>
      <c r="C124" s="133">
        <v>8.6999999999999993</v>
      </c>
      <c r="D124" s="134">
        <v>8.3733819979713733</v>
      </c>
      <c r="E124" s="119">
        <v>10.463941210164284</v>
      </c>
      <c r="F124" s="119">
        <v>12.089643306999999</v>
      </c>
      <c r="G124" s="119">
        <v>12.830995105082691</v>
      </c>
      <c r="H124" s="119">
        <v>12.343713796594626</v>
      </c>
      <c r="I124" s="117">
        <f t="shared" si="18"/>
        <v>4.7460590086057497</v>
      </c>
      <c r="J124" s="117">
        <f t="shared" si="19"/>
        <v>-0.48728130848806472</v>
      </c>
      <c r="K124" s="118">
        <f t="shared" si="20"/>
        <v>62.467421079841486</v>
      </c>
      <c r="L124" s="118">
        <f t="shared" si="21"/>
        <v>-3.7976891464563067</v>
      </c>
      <c r="M124" s="261"/>
      <c r="N124" s="261"/>
    </row>
    <row r="125" spans="1:14" ht="14.45" customHeight="1">
      <c r="A125" s="120" t="s">
        <v>91</v>
      </c>
      <c r="B125" s="135">
        <v>3.730286495141613</v>
      </c>
      <c r="C125" s="135">
        <v>3.3</v>
      </c>
      <c r="D125" s="135">
        <v>2.6523870851273843</v>
      </c>
      <c r="E125" s="122">
        <v>2.7965720241588312</v>
      </c>
      <c r="F125" s="122">
        <v>2.9724701322999998</v>
      </c>
      <c r="G125" s="122">
        <v>3.0010536878368743</v>
      </c>
      <c r="H125" s="122">
        <v>2.7100781893164485</v>
      </c>
      <c r="I125" s="123">
        <f t="shared" si="18"/>
        <v>-1.0202083058251645</v>
      </c>
      <c r="J125" s="123">
        <f t="shared" si="19"/>
        <v>-0.29097549852042581</v>
      </c>
      <c r="K125" s="124">
        <f t="shared" si="20"/>
        <v>-27.34932845383058</v>
      </c>
      <c r="L125" s="124">
        <f t="shared" si="21"/>
        <v>-9.6957778429534791</v>
      </c>
      <c r="M125" s="261"/>
      <c r="N125" s="261"/>
    </row>
    <row r="126" spans="1:14" ht="14.45" customHeight="1">
      <c r="A126" s="120" t="s">
        <v>92</v>
      </c>
      <c r="B126" s="135">
        <v>1.3957419402757039</v>
      </c>
      <c r="C126" s="135">
        <v>2.6</v>
      </c>
      <c r="D126" s="135">
        <v>2.3381812304276788</v>
      </c>
      <c r="E126" s="122">
        <v>3.8296491355364077</v>
      </c>
      <c r="F126" s="122">
        <v>4.0032460651999999</v>
      </c>
      <c r="G126" s="122">
        <v>4.8811840114750753</v>
      </c>
      <c r="H126" s="122">
        <v>5.0878256225707341</v>
      </c>
      <c r="I126" s="123">
        <f t="shared" si="18"/>
        <v>3.6920836822950305</v>
      </c>
      <c r="J126" s="123">
        <f t="shared" si="19"/>
        <v>0.20664161109565882</v>
      </c>
      <c r="K126" s="124">
        <f t="shared" si="20"/>
        <v>264.52480761348511</v>
      </c>
      <c r="L126" s="124">
        <f t="shared" si="21"/>
        <v>4.2334321060191415</v>
      </c>
      <c r="M126" s="261"/>
      <c r="N126" s="261"/>
    </row>
    <row r="127" spans="1:14" ht="14.45" customHeight="1">
      <c r="A127" s="114" t="s">
        <v>93</v>
      </c>
      <c r="B127" s="134">
        <v>97.938713469881762</v>
      </c>
      <c r="C127" s="134">
        <v>100.4</v>
      </c>
      <c r="D127" s="134">
        <v>102.74123389128812</v>
      </c>
      <c r="E127" s="119">
        <v>106.66117629226849</v>
      </c>
      <c r="F127" s="119">
        <v>108.79480399000001</v>
      </c>
      <c r="G127" s="119">
        <v>110.84421607817097</v>
      </c>
      <c r="H127" s="119">
        <v>114.15165838882845</v>
      </c>
      <c r="I127" s="117">
        <f t="shared" si="18"/>
        <v>16.21294491894669</v>
      </c>
      <c r="J127" s="117">
        <f t="shared" si="19"/>
        <v>3.3074423106574784</v>
      </c>
      <c r="K127" s="118">
        <f t="shared" si="20"/>
        <v>16.554173875208722</v>
      </c>
      <c r="L127" s="118">
        <f t="shared" si="21"/>
        <v>2.983865489494697</v>
      </c>
      <c r="M127" s="261"/>
      <c r="N127" s="261"/>
    </row>
    <row r="128" spans="1:14" ht="14.45" customHeight="1">
      <c r="A128" s="120" t="s">
        <v>94</v>
      </c>
      <c r="B128" s="135">
        <v>96.576203480564999</v>
      </c>
      <c r="C128" s="135">
        <v>98.8</v>
      </c>
      <c r="D128" s="135">
        <v>101.12939866263379</v>
      </c>
      <c r="E128" s="122">
        <v>104.64748301657549</v>
      </c>
      <c r="F128" s="122">
        <v>106.74923314999999</v>
      </c>
      <c r="G128" s="122">
        <v>108.50299671110352</v>
      </c>
      <c r="H128" s="122">
        <v>111.7857799111478</v>
      </c>
      <c r="I128" s="123">
        <f t="shared" si="18"/>
        <v>15.2095764305828</v>
      </c>
      <c r="J128" s="123">
        <f t="shared" si="19"/>
        <v>3.2827832000442783</v>
      </c>
      <c r="K128" s="124">
        <f t="shared" si="20"/>
        <v>15.748782704678987</v>
      </c>
      <c r="L128" s="124">
        <f t="shared" si="21"/>
        <v>3.0255230726805804</v>
      </c>
      <c r="M128" s="261"/>
      <c r="N128" s="261"/>
    </row>
    <row r="129" spans="1:14" ht="14.45" customHeight="1">
      <c r="A129" s="120" t="s">
        <v>95</v>
      </c>
      <c r="B129" s="135">
        <v>0.58986712952127962</v>
      </c>
      <c r="C129" s="135">
        <v>0.5</v>
      </c>
      <c r="D129" s="135">
        <v>0.5263968215098962</v>
      </c>
      <c r="E129" s="122">
        <v>0.43986486382873391</v>
      </c>
      <c r="F129" s="122">
        <v>0.55534052199999995</v>
      </c>
      <c r="G129" s="122">
        <v>0.47698866561645686</v>
      </c>
      <c r="H129" s="122">
        <v>0.50640877114234362</v>
      </c>
      <c r="I129" s="123">
        <f t="shared" si="18"/>
        <v>-8.3458358378936004E-2</v>
      </c>
      <c r="J129" s="123">
        <f t="shared" si="19"/>
        <v>2.9420105525886753E-2</v>
      </c>
      <c r="K129" s="124">
        <f t="shared" si="20"/>
        <v>-14.14867081111446</v>
      </c>
      <c r="L129" s="124">
        <f t="shared" si="21"/>
        <v>6.1678835676030941</v>
      </c>
      <c r="M129" s="261"/>
      <c r="N129" s="261"/>
    </row>
    <row r="130" spans="1:14" ht="14.45" customHeight="1">
      <c r="A130" s="120" t="s">
        <v>137</v>
      </c>
      <c r="B130" s="135">
        <v>17.12276273159658</v>
      </c>
      <c r="C130" s="135">
        <v>15.6</v>
      </c>
      <c r="D130" s="135">
        <v>15.049236261461219</v>
      </c>
      <c r="E130" s="122">
        <v>13.942505546130969</v>
      </c>
      <c r="F130" s="122">
        <v>13.575878373</v>
      </c>
      <c r="G130" s="122">
        <v>12.926392838205981</v>
      </c>
      <c r="H130" s="122">
        <v>12.600874500690349</v>
      </c>
      <c r="I130" s="123">
        <f t="shared" si="18"/>
        <v>-4.5218882309062316</v>
      </c>
      <c r="J130" s="123">
        <f t="shared" si="19"/>
        <v>-0.32551833751563208</v>
      </c>
      <c r="K130" s="124">
        <f t="shared" si="20"/>
        <v>-26.408636864201863</v>
      </c>
      <c r="L130" s="124">
        <f t="shared" si="21"/>
        <v>-2.5182457441144113</v>
      </c>
      <c r="M130" s="261"/>
      <c r="N130" s="261"/>
    </row>
    <row r="131" spans="1:14" ht="14.45" customHeight="1">
      <c r="A131" s="120" t="s">
        <v>97</v>
      </c>
      <c r="B131" s="135">
        <v>10.322674766622393</v>
      </c>
      <c r="C131" s="135">
        <v>11.4</v>
      </c>
      <c r="D131" s="135">
        <v>11.788840444512328</v>
      </c>
      <c r="E131" s="122">
        <v>12.723797391302734</v>
      </c>
      <c r="F131" s="122">
        <v>13.360134573</v>
      </c>
      <c r="G131" s="122">
        <v>13.936018847094148</v>
      </c>
      <c r="H131" s="122">
        <v>14.175489273461071</v>
      </c>
      <c r="I131" s="123">
        <f t="shared" si="18"/>
        <v>3.8528145068386781</v>
      </c>
      <c r="J131" s="123">
        <f t="shared" si="19"/>
        <v>0.23947042636692295</v>
      </c>
      <c r="K131" s="124">
        <f t="shared" si="20"/>
        <v>37.323800215971836</v>
      </c>
      <c r="L131" s="124">
        <f t="shared" si="21"/>
        <v>1.7183560742446646</v>
      </c>
      <c r="M131" s="261"/>
      <c r="N131" s="261"/>
    </row>
    <row r="132" spans="1:14" ht="14.45" customHeight="1">
      <c r="A132" s="120" t="s">
        <v>138</v>
      </c>
      <c r="B132" s="135">
        <v>11.286401344431809</v>
      </c>
      <c r="C132" s="135">
        <v>11.1</v>
      </c>
      <c r="D132" s="135">
        <v>11.242040645424527</v>
      </c>
      <c r="E132" s="122">
        <v>11.367883682619665</v>
      </c>
      <c r="F132" s="122">
        <v>10.867095107000001</v>
      </c>
      <c r="G132" s="122">
        <v>11.292706658469616</v>
      </c>
      <c r="H132" s="122">
        <v>11.805654477255887</v>
      </c>
      <c r="I132" s="123">
        <f t="shared" si="18"/>
        <v>0.51925313282407792</v>
      </c>
      <c r="J132" s="123">
        <f t="shared" si="19"/>
        <v>0.51294781878627127</v>
      </c>
      <c r="K132" s="124">
        <f t="shared" si="20"/>
        <v>4.6006970421998528</v>
      </c>
      <c r="L132" s="124">
        <f t="shared" si="21"/>
        <v>4.5422929533156298</v>
      </c>
      <c r="M132" s="261"/>
      <c r="N132" s="261"/>
    </row>
    <row r="133" spans="1:14" ht="14.45" customHeight="1">
      <c r="A133" s="120" t="s">
        <v>99</v>
      </c>
      <c r="B133" s="135">
        <v>5.5081958714451886</v>
      </c>
      <c r="C133" s="135">
        <v>6.2</v>
      </c>
      <c r="D133" s="135">
        <v>6.7411437917391366</v>
      </c>
      <c r="E133" s="122">
        <v>7.3808517058968279</v>
      </c>
      <c r="F133" s="122">
        <v>7.9305822748999999</v>
      </c>
      <c r="G133" s="122">
        <v>8.5937457921898321</v>
      </c>
      <c r="H133" s="122">
        <v>8.7672018504018254</v>
      </c>
      <c r="I133" s="123">
        <f t="shared" si="18"/>
        <v>3.2590059789566368</v>
      </c>
      <c r="J133" s="123">
        <f t="shared" si="19"/>
        <v>0.17345605821199328</v>
      </c>
      <c r="K133" s="124">
        <f t="shared" si="20"/>
        <v>59.166486723021514</v>
      </c>
      <c r="L133" s="124">
        <f t="shared" si="21"/>
        <v>2.0183987565658867</v>
      </c>
      <c r="M133" s="261"/>
      <c r="N133" s="261"/>
    </row>
    <row r="134" spans="1:14" ht="14.45" customHeight="1">
      <c r="A134" s="120" t="s">
        <v>139</v>
      </c>
      <c r="B134" s="135">
        <v>13.982343365976247</v>
      </c>
      <c r="C134" s="135">
        <v>15</v>
      </c>
      <c r="D134" s="135">
        <v>15.232863059662346</v>
      </c>
      <c r="E134" s="122">
        <v>16.250787216865241</v>
      </c>
      <c r="F134" s="122">
        <v>17.435295237999998</v>
      </c>
      <c r="G134" s="122">
        <v>17.803601944134254</v>
      </c>
      <c r="H134" s="122">
        <v>18.42853168735185</v>
      </c>
      <c r="I134" s="123">
        <f t="shared" si="18"/>
        <v>4.4461883213756028</v>
      </c>
      <c r="J134" s="123">
        <f t="shared" si="19"/>
        <v>0.62492974321759576</v>
      </c>
      <c r="K134" s="124">
        <f t="shared" si="20"/>
        <v>31.798592017091188</v>
      </c>
      <c r="L134" s="124">
        <f t="shared" si="21"/>
        <v>3.5101309565253036</v>
      </c>
      <c r="M134" s="261"/>
      <c r="N134" s="261"/>
    </row>
    <row r="135" spans="1:14" ht="14.45" customHeight="1">
      <c r="A135" s="120" t="s">
        <v>101</v>
      </c>
      <c r="B135" s="135">
        <v>5.8322073932949063</v>
      </c>
      <c r="C135" s="135">
        <v>6.5</v>
      </c>
      <c r="D135" s="135">
        <v>6.8145945110195871</v>
      </c>
      <c r="E135" s="122">
        <v>7.5785891217464432</v>
      </c>
      <c r="F135" s="122">
        <v>7.9865158527000002</v>
      </c>
      <c r="G135" s="122">
        <v>7.9219867547799883</v>
      </c>
      <c r="H135" s="122">
        <v>8.8265466282700675</v>
      </c>
      <c r="I135" s="123">
        <f t="shared" si="18"/>
        <v>2.9943392349751612</v>
      </c>
      <c r="J135" s="123">
        <f t="shared" si="19"/>
        <v>0.90455987349007927</v>
      </c>
      <c r="K135" s="124">
        <f t="shared" si="20"/>
        <v>51.341439579423273</v>
      </c>
      <c r="L135" s="124">
        <f t="shared" si="21"/>
        <v>11.418346198878492</v>
      </c>
      <c r="M135" s="261"/>
      <c r="N135" s="261"/>
    </row>
    <row r="136" spans="1:14" ht="14.45" customHeight="1">
      <c r="A136" s="120" t="s">
        <v>102</v>
      </c>
      <c r="B136" s="135">
        <v>5.8031294362058281</v>
      </c>
      <c r="C136" s="135">
        <v>5.5</v>
      </c>
      <c r="D136" s="135">
        <v>5.0640190348355132</v>
      </c>
      <c r="E136" s="122">
        <v>5.0766054926288735</v>
      </c>
      <c r="F136" s="122">
        <v>5.1698606869999999</v>
      </c>
      <c r="G136" s="122">
        <v>4.8454098615538408</v>
      </c>
      <c r="H136" s="122">
        <v>4.8741844222450581</v>
      </c>
      <c r="I136" s="123">
        <f t="shared" si="18"/>
        <v>-0.92894501396077001</v>
      </c>
      <c r="J136" s="123">
        <f t="shared" si="19"/>
        <v>2.877456069121731E-2</v>
      </c>
      <c r="K136" s="124">
        <f t="shared" si="20"/>
        <v>-16.007656285676919</v>
      </c>
      <c r="L136" s="124">
        <f t="shared" si="21"/>
        <v>0.59385194469367963</v>
      </c>
      <c r="M136" s="261"/>
      <c r="N136" s="261"/>
    </row>
    <row r="137" spans="1:14" ht="14.45" customHeight="1">
      <c r="A137" s="120" t="s">
        <v>140</v>
      </c>
      <c r="B137" s="135">
        <v>2.2473106835986778</v>
      </c>
      <c r="C137" s="135">
        <v>2.2000000000000002</v>
      </c>
      <c r="D137" s="135">
        <v>2.1259902636174881</v>
      </c>
      <c r="E137" s="122">
        <v>2.050012392889879</v>
      </c>
      <c r="F137" s="122">
        <v>2.2013858103000001</v>
      </c>
      <c r="G137" s="122">
        <v>2.2537714450377586</v>
      </c>
      <c r="H137" s="122">
        <v>2.2590578775177987</v>
      </c>
      <c r="I137" s="123">
        <f t="shared" si="18"/>
        <v>1.1747193919120935E-2</v>
      </c>
      <c r="J137" s="123">
        <f t="shared" si="19"/>
        <v>5.2864324800401263E-3</v>
      </c>
      <c r="K137" s="124">
        <f t="shared" si="20"/>
        <v>0.52272229224263889</v>
      </c>
      <c r="L137" s="124">
        <f t="shared" si="21"/>
        <v>0.23455938674170618</v>
      </c>
      <c r="M137" s="261"/>
      <c r="N137" s="261"/>
    </row>
    <row r="138" spans="1:14" ht="14.45" customHeight="1">
      <c r="A138" s="120" t="s">
        <v>106</v>
      </c>
      <c r="B138" s="135">
        <v>2.7291739725033852</v>
      </c>
      <c r="C138" s="135">
        <v>2.7</v>
      </c>
      <c r="D138" s="135">
        <v>2.542211006206708</v>
      </c>
      <c r="E138" s="122">
        <v>2.7683238218946005</v>
      </c>
      <c r="F138" s="122">
        <v>2.6089018768000001</v>
      </c>
      <c r="G138" s="122">
        <v>2.9692544434624439</v>
      </c>
      <c r="H138" s="122">
        <v>2.5636944039081149</v>
      </c>
      <c r="I138" s="123">
        <f t="shared" si="18"/>
        <v>-0.16547956859527035</v>
      </c>
      <c r="J138" s="123">
        <f t="shared" si="19"/>
        <v>-0.40556003955432907</v>
      </c>
      <c r="K138" s="124">
        <f t="shared" si="20"/>
        <v>-6.0633572744899444</v>
      </c>
      <c r="L138" s="124">
        <f t="shared" si="21"/>
        <v>-13.658648905864935</v>
      </c>
      <c r="M138" s="261"/>
      <c r="N138" s="261"/>
    </row>
    <row r="139" spans="1:14" ht="24.95" customHeight="1">
      <c r="A139" s="126" t="s">
        <v>107</v>
      </c>
      <c r="B139" s="134">
        <v>0.92218663911073284</v>
      </c>
      <c r="C139" s="134">
        <v>1</v>
      </c>
      <c r="D139" s="134">
        <v>1.0976801936911791</v>
      </c>
      <c r="E139" s="119">
        <v>1.2025663249629606</v>
      </c>
      <c r="F139" s="119">
        <v>1.2065671773</v>
      </c>
      <c r="G139" s="119">
        <v>1.3792922247409212</v>
      </c>
      <c r="H139" s="119">
        <v>1.5152699949024813</v>
      </c>
      <c r="I139" s="117">
        <f t="shared" si="18"/>
        <v>0.59308335579174842</v>
      </c>
      <c r="J139" s="117">
        <f t="shared" si="19"/>
        <v>0.1359777701615601</v>
      </c>
      <c r="K139" s="118">
        <f t="shared" si="20"/>
        <v>64.312724847505962</v>
      </c>
      <c r="L139" s="118">
        <f t="shared" si="21"/>
        <v>9.8585178486815259</v>
      </c>
      <c r="M139" s="261"/>
      <c r="N139" s="261"/>
    </row>
    <row r="140" spans="1:14" ht="14.45" customHeight="1">
      <c r="A140" s="114" t="s">
        <v>108</v>
      </c>
      <c r="B140" s="134">
        <v>26.818184423868882</v>
      </c>
      <c r="C140" s="134">
        <v>25.3</v>
      </c>
      <c r="D140" s="134">
        <v>24.263220935642195</v>
      </c>
      <c r="E140" s="119">
        <v>21.024733399520219</v>
      </c>
      <c r="F140" s="119">
        <v>22.709032570000002</v>
      </c>
      <c r="G140" s="119">
        <v>24.656339106824017</v>
      </c>
      <c r="H140" s="119">
        <v>23.627134228609972</v>
      </c>
      <c r="I140" s="117">
        <f t="shared" si="18"/>
        <v>-3.1910501952589101</v>
      </c>
      <c r="J140" s="117">
        <f t="shared" si="19"/>
        <v>-1.0292048782140455</v>
      </c>
      <c r="K140" s="118">
        <f t="shared" si="20"/>
        <v>-11.898830080453893</v>
      </c>
      <c r="L140" s="118">
        <f t="shared" si="21"/>
        <v>-4.1741998832632738</v>
      </c>
      <c r="M140" s="261"/>
      <c r="N140" s="261"/>
    </row>
    <row r="141" spans="1:14" ht="14.45" customHeight="1">
      <c r="A141" s="120" t="s">
        <v>109</v>
      </c>
      <c r="B141" s="135">
        <v>25.21474279009977</v>
      </c>
      <c r="C141" s="135">
        <v>24</v>
      </c>
      <c r="D141" s="135">
        <v>22.773803572455279</v>
      </c>
      <c r="E141" s="122">
        <v>19.36212492339693</v>
      </c>
      <c r="F141" s="122">
        <v>20.863224504000002</v>
      </c>
      <c r="G141" s="122">
        <v>22.688760861156133</v>
      </c>
      <c r="H141" s="122">
        <v>21.783489796169874</v>
      </c>
      <c r="I141" s="117">
        <f t="shared" si="18"/>
        <v>-3.4312529939298955</v>
      </c>
      <c r="J141" s="117">
        <f t="shared" si="19"/>
        <v>-0.90527106498625898</v>
      </c>
      <c r="K141" s="118">
        <f t="shared" si="20"/>
        <v>-13.608122131141197</v>
      </c>
      <c r="L141" s="118">
        <f t="shared" si="21"/>
        <v>-3.9899537507846472</v>
      </c>
      <c r="M141" s="261"/>
      <c r="N141" s="261"/>
    </row>
    <row r="142" spans="1:14" ht="14.45" customHeight="1">
      <c r="A142" s="114" t="s">
        <v>50</v>
      </c>
      <c r="B142" s="134">
        <v>11.049623693849322</v>
      </c>
      <c r="C142" s="134">
        <v>10.6</v>
      </c>
      <c r="D142" s="134">
        <v>9.7852680463622566</v>
      </c>
      <c r="E142" s="119">
        <v>11.670542992593564</v>
      </c>
      <c r="F142" s="119">
        <v>11.837942206999999</v>
      </c>
      <c r="G142" s="119">
        <v>13.355682637260793</v>
      </c>
      <c r="H142" s="119">
        <v>12.074684136925256</v>
      </c>
      <c r="I142" s="117">
        <f t="shared" si="18"/>
        <v>1.0250604430759349</v>
      </c>
      <c r="J142" s="117">
        <f t="shared" si="19"/>
        <v>-1.2809985003355369</v>
      </c>
      <c r="K142" s="118">
        <f t="shared" si="20"/>
        <v>9.2768810185502204</v>
      </c>
      <c r="L142" s="118">
        <f t="shared" si="21"/>
        <v>-9.5914116494629891</v>
      </c>
      <c r="M142" s="261"/>
      <c r="N142" s="261"/>
    </row>
    <row r="143" spans="1:14" ht="14.45" customHeight="1">
      <c r="A143" s="114" t="s">
        <v>54</v>
      </c>
      <c r="B143" s="134">
        <v>8.6444612431956536</v>
      </c>
      <c r="C143" s="134">
        <v>8.8000000000000007</v>
      </c>
      <c r="D143" s="134">
        <v>11.429748039141236</v>
      </c>
      <c r="E143" s="119">
        <v>11.961095930168508</v>
      </c>
      <c r="F143" s="119">
        <v>14.798426572</v>
      </c>
      <c r="G143" s="119">
        <v>18.904650780598907</v>
      </c>
      <c r="H143" s="119">
        <v>22.547059271407942</v>
      </c>
      <c r="I143" s="117">
        <f t="shared" si="18"/>
        <v>13.902598028212289</v>
      </c>
      <c r="J143" s="117">
        <f t="shared" si="19"/>
        <v>3.6424084908090357</v>
      </c>
      <c r="K143" s="118">
        <f t="shared" si="20"/>
        <v>160.82665694354858</v>
      </c>
      <c r="L143" s="118">
        <f t="shared" si="21"/>
        <v>19.267261443131734</v>
      </c>
      <c r="M143" s="261"/>
      <c r="N143" s="261"/>
    </row>
    <row r="144" spans="1:14" ht="14.45" customHeight="1">
      <c r="A144" s="120" t="s">
        <v>110</v>
      </c>
      <c r="B144" s="135">
        <v>3.6056666790455685</v>
      </c>
      <c r="C144" s="135">
        <v>3.3</v>
      </c>
      <c r="D144" s="135">
        <v>4.9048758097278702</v>
      </c>
      <c r="E144" s="122">
        <v>5.0887118650278298</v>
      </c>
      <c r="F144" s="122">
        <v>6.6281289643000001</v>
      </c>
      <c r="G144" s="122">
        <v>9.4602752013930616</v>
      </c>
      <c r="H144" s="122">
        <v>11.916431395943274</v>
      </c>
      <c r="I144" s="123">
        <f t="shared" si="18"/>
        <v>8.3107647168977046</v>
      </c>
      <c r="J144" s="123">
        <f t="shared" si="19"/>
        <v>2.4561561945502124</v>
      </c>
      <c r="K144" s="124">
        <f t="shared" si="20"/>
        <v>230.49176356749626</v>
      </c>
      <c r="L144" s="124">
        <f t="shared" si="21"/>
        <v>25.962840850428258</v>
      </c>
      <c r="M144" s="261"/>
      <c r="N144" s="261"/>
    </row>
    <row r="145" spans="1:14" ht="14.45" customHeight="1">
      <c r="A145" s="114" t="s">
        <v>56</v>
      </c>
      <c r="B145" s="134" t="s">
        <v>317</v>
      </c>
      <c r="C145" s="134" t="s">
        <v>7</v>
      </c>
      <c r="D145" s="118">
        <v>1.2241786546741773E-2</v>
      </c>
      <c r="E145" s="118" t="s">
        <v>7</v>
      </c>
      <c r="F145" s="116">
        <v>1.1985766700000001E-2</v>
      </c>
      <c r="G145" s="116">
        <v>3.974905546803807E-3</v>
      </c>
      <c r="H145" s="116">
        <v>3.9563185245495595E-3</v>
      </c>
      <c r="I145" s="117" t="s">
        <v>317</v>
      </c>
      <c r="J145" s="117">
        <f t="shared" ref="J145:J146" si="22">H145-G145</f>
        <v>-1.8587022254247521E-5</v>
      </c>
      <c r="K145" s="118" t="s">
        <v>317</v>
      </c>
      <c r="L145" s="118">
        <f t="shared" ref="L145:L146" si="23">(H145/G145-1)*100</f>
        <v>-0.46760915537208403</v>
      </c>
      <c r="M145" s="261"/>
      <c r="N145" s="261"/>
    </row>
    <row r="146" spans="1:14" ht="14.45" customHeight="1">
      <c r="A146" s="114" t="s">
        <v>141</v>
      </c>
      <c r="B146" s="134" t="s">
        <v>317</v>
      </c>
      <c r="C146" s="134">
        <v>0</v>
      </c>
      <c r="D146" s="118">
        <v>4.0805955155805906E-3</v>
      </c>
      <c r="E146" s="119">
        <v>1.6141829865274637E-2</v>
      </c>
      <c r="F146" s="119" t="s">
        <v>7</v>
      </c>
      <c r="G146" s="119">
        <v>3.974905546803807E-3</v>
      </c>
      <c r="H146" s="116">
        <v>3.9563185245495595E-3</v>
      </c>
      <c r="I146" s="117" t="s">
        <v>317</v>
      </c>
      <c r="J146" s="117">
        <f t="shared" si="22"/>
        <v>-1.8587022254247521E-5</v>
      </c>
      <c r="K146" s="118" t="s">
        <v>317</v>
      </c>
      <c r="L146" s="118">
        <f t="shared" si="23"/>
        <v>-0.46760915537208403</v>
      </c>
      <c r="M146" s="261"/>
      <c r="N146" s="261"/>
    </row>
    <row r="147" spans="1:14" ht="14.45" customHeight="1">
      <c r="A147" s="114" t="s">
        <v>111</v>
      </c>
      <c r="B147" s="134">
        <v>130.82588293762805</v>
      </c>
      <c r="C147" s="134">
        <v>119.9</v>
      </c>
      <c r="D147" s="134">
        <v>123.08300253645737</v>
      </c>
      <c r="E147" s="119">
        <v>113.50934761261125</v>
      </c>
      <c r="F147" s="119">
        <v>120.49690751</v>
      </c>
      <c r="G147" s="119">
        <v>123.78650853856416</v>
      </c>
      <c r="H147" s="119">
        <v>119.02188649254896</v>
      </c>
      <c r="I147" s="117">
        <f t="shared" si="18"/>
        <v>-11.803996445079093</v>
      </c>
      <c r="J147" s="117">
        <f t="shared" si="19"/>
        <v>-4.7646220460152051</v>
      </c>
      <c r="K147" s="118">
        <f t="shared" si="20"/>
        <v>-9.0226766905954765</v>
      </c>
      <c r="L147" s="118">
        <f t="shared" si="21"/>
        <v>-3.8490640880551541</v>
      </c>
      <c r="M147" s="261"/>
      <c r="N147" s="261"/>
    </row>
    <row r="148" spans="1:14" ht="14.45" customHeight="1">
      <c r="A148" s="120" t="s">
        <v>112</v>
      </c>
      <c r="B148" s="135">
        <v>14.165119096250448</v>
      </c>
      <c r="C148" s="135">
        <v>12</v>
      </c>
      <c r="D148" s="135">
        <v>14.657499091965484</v>
      </c>
      <c r="E148" s="122">
        <v>13.022421243810316</v>
      </c>
      <c r="F148" s="122">
        <v>13.611835673</v>
      </c>
      <c r="G148" s="122">
        <v>14.385183173882979</v>
      </c>
      <c r="H148" s="119">
        <v>12.798690426917828</v>
      </c>
      <c r="I148" s="123">
        <f t="shared" si="18"/>
        <v>-1.3664286693326204</v>
      </c>
      <c r="J148" s="123">
        <f t="shared" si="19"/>
        <v>-1.5864927469651509</v>
      </c>
      <c r="K148" s="124">
        <f t="shared" si="20"/>
        <v>-9.6464326212006064</v>
      </c>
      <c r="L148" s="124">
        <f t="shared" si="21"/>
        <v>-11.028658639853184</v>
      </c>
      <c r="M148" s="261"/>
      <c r="N148" s="261"/>
    </row>
    <row r="149" spans="1:14" ht="14.45" customHeight="1">
      <c r="A149" s="120" t="s">
        <v>113</v>
      </c>
      <c r="B149" s="135">
        <v>34.10013567774778</v>
      </c>
      <c r="C149" s="135">
        <v>38</v>
      </c>
      <c r="D149" s="135">
        <v>43.242070678607526</v>
      </c>
      <c r="E149" s="122">
        <v>44.821826078401351</v>
      </c>
      <c r="F149" s="122">
        <v>51.279105037000001</v>
      </c>
      <c r="G149" s="122">
        <v>53.200135838422156</v>
      </c>
      <c r="H149" s="122">
        <v>50.447017506531438</v>
      </c>
      <c r="I149" s="123">
        <f t="shared" si="18"/>
        <v>16.346881828783658</v>
      </c>
      <c r="J149" s="123">
        <f t="shared" si="19"/>
        <v>-2.7531183318907182</v>
      </c>
      <c r="K149" s="124">
        <f t="shared" si="20"/>
        <v>47.937879142958664</v>
      </c>
      <c r="L149" s="124">
        <f t="shared" si="21"/>
        <v>-5.1750212447810418</v>
      </c>
      <c r="M149" s="261"/>
      <c r="N149" s="261"/>
    </row>
    <row r="150" spans="1:14" ht="14.45" customHeight="1">
      <c r="A150" s="120" t="s">
        <v>142</v>
      </c>
      <c r="B150" s="135">
        <v>22.701576498829528</v>
      </c>
      <c r="C150" s="135">
        <v>26.2</v>
      </c>
      <c r="D150" s="135">
        <v>27.996965832398434</v>
      </c>
      <c r="E150" s="122">
        <v>23.752702646751629</v>
      </c>
      <c r="F150" s="122">
        <v>25.973156357000001</v>
      </c>
      <c r="G150" s="122">
        <v>27.315550917635765</v>
      </c>
      <c r="H150" s="122">
        <v>25.395608609083624</v>
      </c>
      <c r="I150" s="123">
        <f t="shared" si="18"/>
        <v>2.6940321102540956</v>
      </c>
      <c r="J150" s="123">
        <f t="shared" si="19"/>
        <v>-1.919942308552141</v>
      </c>
      <c r="K150" s="124">
        <f t="shared" si="20"/>
        <v>11.8671586988375</v>
      </c>
      <c r="L150" s="124">
        <f t="shared" si="21"/>
        <v>-7.028751916230136</v>
      </c>
      <c r="M150" s="261"/>
      <c r="N150" s="261"/>
    </row>
    <row r="151" spans="1:14" ht="14.45" customHeight="1">
      <c r="A151" s="120" t="s">
        <v>143</v>
      </c>
      <c r="B151" s="135">
        <v>11.39855917891825</v>
      </c>
      <c r="C151" s="135">
        <v>11.8</v>
      </c>
      <c r="D151" s="135">
        <v>15.245104846209088</v>
      </c>
      <c r="E151" s="122">
        <v>21.04894614431813</v>
      </c>
      <c r="F151" s="122">
        <v>25.30594868</v>
      </c>
      <c r="G151" s="122">
        <v>25.884584920786391</v>
      </c>
      <c r="H151" s="122">
        <v>25.051408897447814</v>
      </c>
      <c r="I151" s="123">
        <f t="shared" si="18"/>
        <v>13.652849718529565</v>
      </c>
      <c r="J151" s="123">
        <f t="shared" si="19"/>
        <v>-0.83317602333857721</v>
      </c>
      <c r="K151" s="124">
        <f t="shared" si="20"/>
        <v>119.77697798666212</v>
      </c>
      <c r="L151" s="124">
        <f t="shared" si="21"/>
        <v>-3.218811605008598</v>
      </c>
      <c r="M151" s="261"/>
      <c r="N151" s="261"/>
    </row>
    <row r="152" spans="1:14" ht="14.45" customHeight="1">
      <c r="A152" s="120" t="s">
        <v>114</v>
      </c>
      <c r="B152" s="135">
        <v>79.839762178866152</v>
      </c>
      <c r="C152" s="135">
        <v>67.2</v>
      </c>
      <c r="D152" s="135">
        <v>62.580012826943943</v>
      </c>
      <c r="E152" s="122">
        <v>53.227683980743123</v>
      </c>
      <c r="F152" s="122">
        <v>52.813283169999998</v>
      </c>
      <c r="G152" s="122">
        <v>53.120637727486077</v>
      </c>
      <c r="H152" s="122">
        <v>52.820808621261179</v>
      </c>
      <c r="I152" s="123">
        <f t="shared" si="18"/>
        <v>-27.018953557604974</v>
      </c>
      <c r="J152" s="123">
        <f t="shared" si="19"/>
        <v>-0.29982910622489811</v>
      </c>
      <c r="K152" s="124">
        <f t="shared" si="20"/>
        <v>-33.841475500733623</v>
      </c>
      <c r="L152" s="124">
        <f t="shared" si="21"/>
        <v>-0.56443054724427677</v>
      </c>
      <c r="M152" s="261"/>
      <c r="N152" s="261"/>
    </row>
    <row r="153" spans="1:14" ht="14.45" customHeight="1">
      <c r="A153" s="114" t="s">
        <v>64</v>
      </c>
      <c r="B153" s="134">
        <v>25.796301931881313</v>
      </c>
      <c r="C153" s="134">
        <v>24</v>
      </c>
      <c r="D153" s="134">
        <v>25.316014578661985</v>
      </c>
      <c r="E153" s="119">
        <v>29.047222842561712</v>
      </c>
      <c r="F153" s="119">
        <v>34.570946309999997</v>
      </c>
      <c r="G153" s="119">
        <v>40.0869224395164</v>
      </c>
      <c r="H153" s="122">
        <v>39.582966838118345</v>
      </c>
      <c r="I153" s="117">
        <f t="shared" si="18"/>
        <v>13.786664906237032</v>
      </c>
      <c r="J153" s="117">
        <f t="shared" si="19"/>
        <v>-0.5039556013980544</v>
      </c>
      <c r="K153" s="118">
        <f t="shared" si="20"/>
        <v>53.444346180482057</v>
      </c>
      <c r="L153" s="118">
        <f t="shared" si="21"/>
        <v>-1.2571571243924495</v>
      </c>
      <c r="M153" s="261"/>
      <c r="N153" s="261"/>
    </row>
    <row r="154" spans="1:14" ht="14.45" customHeight="1">
      <c r="A154" s="120" t="s">
        <v>115</v>
      </c>
      <c r="B154" s="135">
        <v>5.4957338898355843</v>
      </c>
      <c r="C154" s="135">
        <v>8.1</v>
      </c>
      <c r="D154" s="135">
        <v>9.0874862131979768</v>
      </c>
      <c r="E154" s="122">
        <v>12.582556379981582</v>
      </c>
      <c r="F154" s="122">
        <v>17.119670049</v>
      </c>
      <c r="G154" s="122">
        <v>20.315742249714258</v>
      </c>
      <c r="H154" s="119">
        <v>21.356207395518524</v>
      </c>
      <c r="I154" s="123">
        <f t="shared" si="18"/>
        <v>15.86047350568294</v>
      </c>
      <c r="J154" s="123">
        <f t="shared" si="19"/>
        <v>1.0404651458042657</v>
      </c>
      <c r="K154" s="124">
        <f t="shared" si="20"/>
        <v>288.59609696563086</v>
      </c>
      <c r="L154" s="124">
        <f t="shared" si="21"/>
        <v>5.1214724670908929</v>
      </c>
      <c r="M154" s="261"/>
      <c r="N154" s="261"/>
    </row>
    <row r="155" spans="1:14" ht="14.45" customHeight="1">
      <c r="A155" s="120" t="s">
        <v>116</v>
      </c>
      <c r="B155" s="135">
        <v>16.516279626595828</v>
      </c>
      <c r="C155" s="135">
        <v>12.2</v>
      </c>
      <c r="D155" s="135">
        <v>11.911258309979745</v>
      </c>
      <c r="E155" s="122">
        <v>10.359019316039999</v>
      </c>
      <c r="F155" s="122">
        <v>10.207877941</v>
      </c>
      <c r="G155" s="122">
        <v>11.873042868302973</v>
      </c>
      <c r="H155" s="122">
        <v>10.579195734645523</v>
      </c>
      <c r="I155" s="123">
        <f t="shared" si="18"/>
        <v>-5.9370838919503051</v>
      </c>
      <c r="J155" s="123">
        <f t="shared" si="19"/>
        <v>-1.2938471336574491</v>
      </c>
      <c r="K155" s="124">
        <f t="shared" si="20"/>
        <v>-35.94685986297992</v>
      </c>
      <c r="L155" s="124">
        <f t="shared" si="21"/>
        <v>-10.897350814015716</v>
      </c>
      <c r="M155" s="261"/>
      <c r="N155" s="261"/>
    </row>
    <row r="156" spans="1:14" ht="14.45" customHeight="1">
      <c r="A156" s="114" t="s">
        <v>69</v>
      </c>
      <c r="B156" s="134">
        <v>13.857723549880202</v>
      </c>
      <c r="C156" s="134">
        <v>12.7</v>
      </c>
      <c r="D156" s="134">
        <v>13.184404110840889</v>
      </c>
      <c r="E156" s="119">
        <v>13.813370907208773</v>
      </c>
      <c r="F156" s="119">
        <v>15.154004317</v>
      </c>
      <c r="G156" s="119">
        <v>15.37890956058393</v>
      </c>
      <c r="H156" s="122">
        <v>15.397991697546885</v>
      </c>
      <c r="I156" s="117">
        <f t="shared" si="18"/>
        <v>1.5402681476666835</v>
      </c>
      <c r="J156" s="117">
        <f t="shared" si="19"/>
        <v>1.9082136962955687E-2</v>
      </c>
      <c r="K156" s="118">
        <f t="shared" si="20"/>
        <v>11.114871372073232</v>
      </c>
      <c r="L156" s="118">
        <f t="shared" si="21"/>
        <v>0.12407990883738229</v>
      </c>
      <c r="M156" s="261"/>
      <c r="N156" s="261"/>
    </row>
    <row r="157" spans="1:14" ht="14.45" customHeight="1">
      <c r="A157" s="120" t="s">
        <v>117</v>
      </c>
      <c r="B157" s="135">
        <v>7.8219704569617576</v>
      </c>
      <c r="C157" s="135">
        <v>7</v>
      </c>
      <c r="D157" s="135">
        <v>5.9005411155295349</v>
      </c>
      <c r="E157" s="122">
        <v>5.7263141447061781</v>
      </c>
      <c r="F157" s="122">
        <v>5.9888880756000002</v>
      </c>
      <c r="G157" s="122">
        <v>5.6801400263826407</v>
      </c>
      <c r="H157" s="119">
        <v>5.8513950978087994</v>
      </c>
      <c r="I157" s="123">
        <f t="shared" si="18"/>
        <v>-1.9705753591529582</v>
      </c>
      <c r="J157" s="123">
        <f t="shared" si="19"/>
        <v>0.1712550714261587</v>
      </c>
      <c r="K157" s="124">
        <f t="shared" si="20"/>
        <v>-25.192825388378893</v>
      </c>
      <c r="L157" s="124">
        <f t="shared" si="21"/>
        <v>3.014979747519031</v>
      </c>
      <c r="M157" s="261"/>
      <c r="N157" s="261"/>
    </row>
    <row r="158" spans="1:14" ht="14.45" customHeight="1">
      <c r="A158" s="114" t="s">
        <v>72</v>
      </c>
      <c r="B158" s="134">
        <v>1.1340403264740093</v>
      </c>
      <c r="C158" s="134">
        <v>1</v>
      </c>
      <c r="D158" s="134">
        <v>1.146647339878146</v>
      </c>
      <c r="E158" s="119">
        <v>1.1016798883049941</v>
      </c>
      <c r="F158" s="119">
        <v>1.1865908996000001</v>
      </c>
      <c r="G158" s="119">
        <v>1.1924716640411421</v>
      </c>
      <c r="H158" s="122">
        <v>1.1987645129385167</v>
      </c>
      <c r="I158" s="117">
        <f t="shared" si="18"/>
        <v>6.4724186464507394E-2</v>
      </c>
      <c r="J158" s="117">
        <f t="shared" si="19"/>
        <v>6.2928488973745811E-3</v>
      </c>
      <c r="K158" s="118">
        <f t="shared" si="20"/>
        <v>5.7073972550649721</v>
      </c>
      <c r="L158" s="118">
        <f t="shared" si="21"/>
        <v>0.52771475307420435</v>
      </c>
      <c r="M158" s="261"/>
      <c r="N158" s="261"/>
    </row>
    <row r="159" spans="1:14" ht="14.45" customHeight="1">
      <c r="A159" s="114" t="s">
        <v>119</v>
      </c>
      <c r="B159" s="134">
        <v>6.6671601611384066</v>
      </c>
      <c r="C159" s="134">
        <v>4.5999999999999996</v>
      </c>
      <c r="D159" s="134">
        <v>5.5088039460337974</v>
      </c>
      <c r="E159" s="119">
        <v>5.0564282052972809</v>
      </c>
      <c r="F159" s="119">
        <v>4.6185154205999996</v>
      </c>
      <c r="G159" s="119">
        <v>4.5790911899179862</v>
      </c>
      <c r="H159" s="119">
        <v>4.1699597248752358</v>
      </c>
      <c r="I159" s="117">
        <f t="shared" si="18"/>
        <v>-2.4972004362631708</v>
      </c>
      <c r="J159" s="117">
        <f t="shared" si="19"/>
        <v>-0.40913146504275044</v>
      </c>
      <c r="K159" s="118">
        <f t="shared" si="20"/>
        <v>-37.455233951313659</v>
      </c>
      <c r="L159" s="118">
        <f t="shared" si="21"/>
        <v>-8.9347743487519065</v>
      </c>
      <c r="M159" s="261"/>
      <c r="N159" s="261"/>
    </row>
    <row r="160" spans="1:14" ht="14.45" customHeight="1">
      <c r="A160" s="114" t="s">
        <v>73</v>
      </c>
      <c r="B160" s="134">
        <v>5.9069792829525323</v>
      </c>
      <c r="C160" s="134">
        <v>6.3</v>
      </c>
      <c r="D160" s="134">
        <v>7.8877911316172824</v>
      </c>
      <c r="E160" s="119">
        <v>9.5922823974394547</v>
      </c>
      <c r="F160" s="119">
        <v>10.275797284999999</v>
      </c>
      <c r="G160" s="119">
        <v>11.380154580499299</v>
      </c>
      <c r="H160" s="119">
        <v>12.039077270204309</v>
      </c>
      <c r="I160" s="117">
        <f t="shared" si="18"/>
        <v>6.1320979872517771</v>
      </c>
      <c r="J160" s="117">
        <f t="shared" si="19"/>
        <v>0.65892268970501</v>
      </c>
      <c r="K160" s="118">
        <f t="shared" si="20"/>
        <v>103.81106304112042</v>
      </c>
      <c r="L160" s="118">
        <f t="shared" si="21"/>
        <v>5.7901031575978923</v>
      </c>
      <c r="M160" s="261"/>
      <c r="N160" s="261"/>
    </row>
    <row r="161" spans="1:14" ht="14.45" customHeight="1">
      <c r="A161" s="114" t="s">
        <v>120</v>
      </c>
      <c r="B161" s="134">
        <v>0.24093164445235365</v>
      </c>
      <c r="C161" s="134">
        <v>0.2</v>
      </c>
      <c r="D161" s="134">
        <v>0.19586858474786836</v>
      </c>
      <c r="E161" s="119">
        <v>0.2501983629117569</v>
      </c>
      <c r="F161" s="119">
        <v>0.33959672210000003</v>
      </c>
      <c r="G161" s="119">
        <v>0.22259471062101321</v>
      </c>
      <c r="H161" s="119">
        <v>0.20177224475202757</v>
      </c>
      <c r="I161" s="117">
        <f t="shared" si="18"/>
        <v>-3.9159399700326086E-2</v>
      </c>
      <c r="J161" s="117">
        <f t="shared" si="19"/>
        <v>-2.0822465868985646E-2</v>
      </c>
      <c r="K161" s="118">
        <f t="shared" si="20"/>
        <v>-16.253323547156629</v>
      </c>
      <c r="L161" s="118">
        <f t="shared" si="21"/>
        <v>-9.3544297664995728</v>
      </c>
      <c r="M161" s="261"/>
      <c r="N161" s="261"/>
    </row>
    <row r="162" spans="1:14" ht="14.45" customHeight="1">
      <c r="A162" s="114" t="s">
        <v>318</v>
      </c>
      <c r="B162" s="134">
        <v>2.2805426345576234</v>
      </c>
      <c r="C162" s="134">
        <v>1.8</v>
      </c>
      <c r="D162" s="134">
        <v>1.6240770152010753</v>
      </c>
      <c r="E162" s="119">
        <v>1.2752045593566965</v>
      </c>
      <c r="F162" s="119">
        <v>1.2984580551</v>
      </c>
      <c r="G162" s="119">
        <v>1.3315933581792754</v>
      </c>
      <c r="H162" s="119">
        <v>1.2304150611349132</v>
      </c>
      <c r="I162" s="117">
        <f t="shared" si="18"/>
        <v>-1.0501275734227102</v>
      </c>
      <c r="J162" s="117">
        <f t="shared" si="19"/>
        <v>-0.10117829704436221</v>
      </c>
      <c r="K162" s="118">
        <f t="shared" si="20"/>
        <v>-46.047267764692002</v>
      </c>
      <c r="L162" s="118">
        <f t="shared" si="21"/>
        <v>-7.5982879024498962</v>
      </c>
      <c r="M162" s="261"/>
      <c r="N162" s="261"/>
    </row>
    <row r="163" spans="1:14" ht="14.45" customHeight="1">
      <c r="A163" s="114" t="s">
        <v>122</v>
      </c>
      <c r="B163" s="134">
        <v>1.6906755050363436</v>
      </c>
      <c r="C163" s="134">
        <v>1.2</v>
      </c>
      <c r="D163" s="134">
        <v>1.2200980591585968</v>
      </c>
      <c r="E163" s="119">
        <v>0.96043887698384089</v>
      </c>
      <c r="F163" s="119">
        <v>0.95886133299999998</v>
      </c>
      <c r="G163" s="119">
        <v>0.96192714232652132</v>
      </c>
      <c r="H163" s="119">
        <v>1.0286428163828856</v>
      </c>
      <c r="I163" s="117">
        <f t="shared" si="18"/>
        <v>-0.66203268865345799</v>
      </c>
      <c r="J163" s="117">
        <f t="shared" si="19"/>
        <v>6.6715674056364249E-2</v>
      </c>
      <c r="K163" s="118">
        <f t="shared" si="20"/>
        <v>-39.157880189387775</v>
      </c>
      <c r="L163" s="118">
        <f t="shared" si="21"/>
        <v>6.9356265272861872</v>
      </c>
      <c r="M163" s="261"/>
      <c r="N163" s="261"/>
    </row>
    <row r="164" spans="1:14" ht="24.95" customHeight="1">
      <c r="A164" s="126" t="s">
        <v>123</v>
      </c>
      <c r="B164" s="134">
        <v>72.711508698172381</v>
      </c>
      <c r="C164" s="134">
        <v>84</v>
      </c>
      <c r="D164" s="134">
        <v>70.741203858105123</v>
      </c>
      <c r="E164" s="119">
        <v>59.506855798334954</v>
      </c>
      <c r="F164" s="119">
        <v>54.978711680000004</v>
      </c>
      <c r="G164" s="119">
        <v>55.56122973322362</v>
      </c>
      <c r="H164" s="119">
        <v>54.213432741902615</v>
      </c>
      <c r="I164" s="117">
        <f t="shared" si="18"/>
        <v>-18.498075956269766</v>
      </c>
      <c r="J164" s="117">
        <f t="shared" si="19"/>
        <v>-1.3477969913210046</v>
      </c>
      <c r="K164" s="118">
        <f t="shared" si="20"/>
        <v>-25.440368777184673</v>
      </c>
      <c r="L164" s="118">
        <f t="shared" si="21"/>
        <v>-2.425786826159948</v>
      </c>
      <c r="M164" s="261"/>
      <c r="N164" s="261"/>
    </row>
    <row r="165" spans="1:14" ht="14.45" customHeight="1">
      <c r="A165" s="114" t="s">
        <v>144</v>
      </c>
      <c r="B165" s="134">
        <v>41.274083091010098</v>
      </c>
      <c r="C165" s="134">
        <v>40.700000000000003</v>
      </c>
      <c r="D165" s="134">
        <v>41.054871482256324</v>
      </c>
      <c r="E165" s="119">
        <v>43.570834263842571</v>
      </c>
      <c r="F165" s="119">
        <v>40.715649352</v>
      </c>
      <c r="G165" s="119">
        <v>39.927926217644242</v>
      </c>
      <c r="H165" s="119">
        <v>39.052820155828705</v>
      </c>
      <c r="I165" s="117">
        <f t="shared" si="18"/>
        <v>-2.2212629351813931</v>
      </c>
      <c r="J165" s="117">
        <f t="shared" si="19"/>
        <v>-0.87510606181553641</v>
      </c>
      <c r="K165" s="118">
        <f t="shared" si="20"/>
        <v>-5.3817378093741546</v>
      </c>
      <c r="L165" s="118">
        <f t="shared" si="21"/>
        <v>-2.1917142829943059</v>
      </c>
      <c r="M165" s="261"/>
      <c r="N165" s="261"/>
    </row>
    <row r="166" spans="1:14" ht="14.45" customHeight="1">
      <c r="A166" s="120" t="s">
        <v>125</v>
      </c>
      <c r="B166" s="135">
        <v>10.272826840183976</v>
      </c>
      <c r="C166" s="135">
        <v>8.6</v>
      </c>
      <c r="D166" s="135">
        <v>8.1203850760053768</v>
      </c>
      <c r="E166" s="122">
        <v>7.4534899402905639</v>
      </c>
      <c r="F166" s="122">
        <v>6.5242523199000004</v>
      </c>
      <c r="G166" s="122">
        <v>6.824912823862137</v>
      </c>
      <c r="H166" s="119">
        <v>6.4487991950157815</v>
      </c>
      <c r="I166" s="123">
        <f t="shared" si="18"/>
        <v>-3.8240276451681945</v>
      </c>
      <c r="J166" s="123">
        <f t="shared" si="19"/>
        <v>-0.37611362884635557</v>
      </c>
      <c r="K166" s="124">
        <f t="shared" si="20"/>
        <v>-37.224687076490326</v>
      </c>
      <c r="L166" s="124">
        <f t="shared" si="21"/>
        <v>-5.5108927916462047</v>
      </c>
      <c r="M166" s="261"/>
      <c r="N166" s="261"/>
    </row>
    <row r="167" spans="1:14" ht="14.45" customHeight="1">
      <c r="A167" s="120" t="s">
        <v>126</v>
      </c>
      <c r="B167" s="135">
        <v>5.8031294362058281</v>
      </c>
      <c r="C167" s="135">
        <v>5.0999999999999996</v>
      </c>
      <c r="D167" s="135">
        <v>4.3703177971868126</v>
      </c>
      <c r="E167" s="122">
        <v>2.3768844476616904</v>
      </c>
      <c r="F167" s="122">
        <v>2.1134901881000001</v>
      </c>
      <c r="G167" s="122">
        <v>2.0947752231656063</v>
      </c>
      <c r="H167" s="122">
        <v>2.2630141960423482</v>
      </c>
      <c r="I167" s="123">
        <f t="shared" si="18"/>
        <v>-3.5401152401634799</v>
      </c>
      <c r="J167" s="123">
        <f t="shared" si="19"/>
        <v>0.16823897287674194</v>
      </c>
      <c r="K167" s="124">
        <f t="shared" si="20"/>
        <v>-61.003554704064285</v>
      </c>
      <c r="L167" s="124">
        <f t="shared" si="21"/>
        <v>8.0313615998617962</v>
      </c>
      <c r="M167" s="261"/>
      <c r="N167" s="261"/>
    </row>
    <row r="168" spans="1:14" ht="14.45" customHeight="1">
      <c r="A168" s="120" t="s">
        <v>127</v>
      </c>
      <c r="B168" s="135">
        <v>0.82249078623389693</v>
      </c>
      <c r="C168" s="135">
        <v>0.7</v>
      </c>
      <c r="D168" s="135">
        <v>0.60800873182150805</v>
      </c>
      <c r="E168" s="122">
        <v>0.44390032129505258</v>
      </c>
      <c r="F168" s="122">
        <v>0.56333103309999999</v>
      </c>
      <c r="G168" s="122">
        <v>0.56046168209933678</v>
      </c>
      <c r="H168" s="122">
        <v>0.51827772671599237</v>
      </c>
      <c r="I168" s="123">
        <f t="shared" si="18"/>
        <v>-0.30421305951790456</v>
      </c>
      <c r="J168" s="123">
        <f t="shared" si="19"/>
        <v>-4.2183955383344407E-2</v>
      </c>
      <c r="K168" s="124">
        <f t="shared" si="20"/>
        <v>-36.986804546573197</v>
      </c>
      <c r="L168" s="124">
        <f t="shared" si="21"/>
        <v>-7.526643967047808</v>
      </c>
      <c r="M168" s="261"/>
      <c r="N168" s="261"/>
    </row>
    <row r="169" spans="1:14" ht="14.45" customHeight="1">
      <c r="A169" s="120" t="s">
        <v>128</v>
      </c>
      <c r="B169" s="135">
        <v>1.2254281916111092</v>
      </c>
      <c r="C169" s="135">
        <v>0.6</v>
      </c>
      <c r="D169" s="135">
        <v>0.41214014707363972</v>
      </c>
      <c r="E169" s="122">
        <v>0.24616290544543823</v>
      </c>
      <c r="F169" s="122">
        <v>0.27567263320000002</v>
      </c>
      <c r="G169" s="122">
        <v>0.37364112139955791</v>
      </c>
      <c r="H169" s="122">
        <v>0.37980657835675774</v>
      </c>
      <c r="I169" s="123">
        <f t="shared" si="18"/>
        <v>-0.84562161325435148</v>
      </c>
      <c r="J169" s="123">
        <f t="shared" si="19"/>
        <v>6.165456957199833E-3</v>
      </c>
      <c r="K169" s="124">
        <f t="shared" si="20"/>
        <v>-69.006215055537936</v>
      </c>
      <c r="L169" s="124">
        <f t="shared" si="21"/>
        <v>1.6501012881306343</v>
      </c>
      <c r="M169" s="261"/>
      <c r="N169" s="261"/>
    </row>
    <row r="170" spans="1:14" ht="14.45" customHeight="1">
      <c r="A170" s="120" t="s">
        <v>129</v>
      </c>
      <c r="B170" s="135">
        <v>0.33647350345932148</v>
      </c>
      <c r="C170" s="135">
        <v>0.4</v>
      </c>
      <c r="D170" s="135">
        <v>0.23259394438809369</v>
      </c>
      <c r="E170" s="122">
        <v>0.18563104345065834</v>
      </c>
      <c r="F170" s="122">
        <v>0.23971533319999999</v>
      </c>
      <c r="G170" s="122">
        <v>0.27426848272946269</v>
      </c>
      <c r="H170" s="122">
        <v>0.30463652639031613</v>
      </c>
      <c r="I170" s="123">
        <f t="shared" si="18"/>
        <v>-3.1836977069005346E-2</v>
      </c>
      <c r="J170" s="123">
        <f t="shared" si="19"/>
        <v>3.0368043660853439E-2</v>
      </c>
      <c r="K170" s="124">
        <f t="shared" si="20"/>
        <v>-9.4619566597921807</v>
      </c>
      <c r="L170" s="124">
        <f t="shared" si="21"/>
        <v>11.072378188932607</v>
      </c>
      <c r="M170" s="261"/>
      <c r="N170" s="261"/>
    </row>
    <row r="171" spans="1:14" ht="14.45" customHeight="1">
      <c r="A171" s="120" t="s">
        <v>130</v>
      </c>
      <c r="B171" s="135">
        <v>14.057115255633875</v>
      </c>
      <c r="C171" s="135">
        <v>16.399999999999999</v>
      </c>
      <c r="D171" s="135">
        <v>18.064796347475276</v>
      </c>
      <c r="E171" s="122">
        <v>22.102200543027298</v>
      </c>
      <c r="F171" s="122">
        <v>20.136087993</v>
      </c>
      <c r="G171" s="122">
        <v>18.038121371395679</v>
      </c>
      <c r="H171" s="122">
        <v>17.277242996707926</v>
      </c>
      <c r="I171" s="123">
        <f t="shared" si="18"/>
        <v>3.2201277410740516</v>
      </c>
      <c r="J171" s="123">
        <f t="shared" si="19"/>
        <v>-0.76087837468775277</v>
      </c>
      <c r="K171" s="124">
        <f t="shared" si="20"/>
        <v>22.907457771490304</v>
      </c>
      <c r="L171" s="124">
        <f t="shared" si="21"/>
        <v>-4.218168616463192</v>
      </c>
      <c r="M171" s="261"/>
      <c r="N171" s="261"/>
    </row>
    <row r="172" spans="1:14" ht="14.45" customHeight="1">
      <c r="A172" s="269" t="s">
        <v>146</v>
      </c>
      <c r="B172" s="135">
        <v>1.5743636766800351</v>
      </c>
      <c r="C172" s="135">
        <v>1.8</v>
      </c>
      <c r="D172" s="135">
        <v>1.3629189022039174</v>
      </c>
      <c r="E172" s="270">
        <v>1.3115236765535643</v>
      </c>
      <c r="F172" s="270">
        <v>0.96685184410000002</v>
      </c>
      <c r="G172" s="270">
        <v>0.97385185896693283</v>
      </c>
      <c r="H172" s="270">
        <v>1.0444680904810837</v>
      </c>
      <c r="I172" s="123">
        <f t="shared" ref="I172" si="24">H172-B172</f>
        <v>-0.52989558619895138</v>
      </c>
      <c r="J172" s="123">
        <f t="shared" ref="J172" si="25">H172-G172</f>
        <v>7.0616231514150862E-2</v>
      </c>
      <c r="K172" s="123">
        <f t="shared" ref="K172" si="26">(H172/B172-1)*100</f>
        <v>-33.657762437480599</v>
      </c>
      <c r="L172" s="123">
        <f t="shared" ref="L172" si="27">(H172/G172-1)*100</f>
        <v>7.2512293182929177</v>
      </c>
      <c r="M172" s="261"/>
      <c r="N172" s="261"/>
    </row>
    <row r="173" spans="1:14" s="273" customFormat="1" ht="6" customHeight="1">
      <c r="A173" s="127"/>
      <c r="B173" s="137"/>
      <c r="C173" s="137"/>
      <c r="D173" s="137"/>
      <c r="E173" s="129"/>
      <c r="F173" s="129"/>
      <c r="G173" s="129"/>
      <c r="H173" s="129"/>
      <c r="I173" s="130"/>
      <c r="J173" s="130"/>
      <c r="K173" s="130"/>
      <c r="L173" s="130"/>
      <c r="M173" s="271"/>
      <c r="N173" s="271"/>
    </row>
    <row r="174" spans="1:14" s="280" customFormat="1" ht="15.95" customHeight="1">
      <c r="A174" s="275"/>
      <c r="B174" s="110"/>
      <c r="C174" s="110"/>
      <c r="D174" s="110"/>
      <c r="E174" s="283"/>
      <c r="F174" s="110"/>
      <c r="G174" s="110"/>
      <c r="H174" s="110"/>
      <c r="I174" s="110"/>
      <c r="J174" s="110"/>
      <c r="K174" s="111"/>
      <c r="L174" s="111"/>
    </row>
  </sheetData>
  <mergeCells count="30">
    <mergeCell ref="A4:A5"/>
    <mergeCell ref="B4:B5"/>
    <mergeCell ref="C4:C5"/>
    <mergeCell ref="D4:D5"/>
    <mergeCell ref="E4:E5"/>
    <mergeCell ref="A63:A64"/>
    <mergeCell ref="B63:B64"/>
    <mergeCell ref="C63:C64"/>
    <mergeCell ref="D63:D64"/>
    <mergeCell ref="E63:E64"/>
    <mergeCell ref="F120:F121"/>
    <mergeCell ref="G4:G5"/>
    <mergeCell ref="H4:H5"/>
    <mergeCell ref="I4:J4"/>
    <mergeCell ref="K4:L4"/>
    <mergeCell ref="F63:F64"/>
    <mergeCell ref="F4:F5"/>
    <mergeCell ref="G120:G121"/>
    <mergeCell ref="H120:H121"/>
    <mergeCell ref="I120:J120"/>
    <mergeCell ref="K120:L120"/>
    <mergeCell ref="G63:G64"/>
    <mergeCell ref="H63:H64"/>
    <mergeCell ref="I63:J63"/>
    <mergeCell ref="K63:L63"/>
    <mergeCell ref="A120:A121"/>
    <mergeCell ref="B120:B121"/>
    <mergeCell ref="C120:C121"/>
    <mergeCell ref="D120:D121"/>
    <mergeCell ref="E120:E121"/>
  </mergeCells>
  <phoneticPr fontId="3" type="noConversion"/>
  <printOptions horizontalCentered="1"/>
  <pageMargins left="0.78740157480314965" right="0.78740157480314965" top="0.98425196850393704" bottom="0.98425196850393704" header="0.51181102362204722" footer="1.299212598425197"/>
  <pageSetup paperSize="9" scale="80" orientation="portrait" r:id="rId1"/>
  <rowBreaks count="2" manualBreakCount="2">
    <brk id="59" max="16383" man="1"/>
    <brk id="116" max="16383" man="1"/>
  </rowBreaks>
  <colBreaks count="1" manualBreakCount="1">
    <brk id="1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AF182"/>
  <sheetViews>
    <sheetView view="pageBreakPreview" topLeftCell="A4" zoomScaleSheetLayoutView="100" workbookViewId="0">
      <selection activeCell="B2" sqref="B2"/>
    </sheetView>
  </sheetViews>
  <sheetFormatPr defaultRowHeight="13.5"/>
  <cols>
    <col min="1" max="1" width="3.125" style="194" customWidth="1"/>
    <col min="2" max="2" width="11.5" style="205" customWidth="1"/>
    <col min="3" max="3" width="4.75" style="199" customWidth="1"/>
    <col min="4" max="4" width="5.25" style="200" customWidth="1"/>
    <col min="5" max="5" width="11.5" style="201" customWidth="1"/>
    <col min="6" max="6" width="3.875" style="199" customWidth="1"/>
    <col min="7" max="7" width="4.125" style="200" customWidth="1"/>
    <col min="8" max="8" width="11.5" style="201" customWidth="1"/>
    <col min="9" max="9" width="3.75" style="199" customWidth="1"/>
    <col min="10" max="10" width="4.125" style="200" customWidth="1"/>
    <col min="11" max="11" width="11.5" style="201" customWidth="1"/>
    <col min="12" max="12" width="3.75" style="199" customWidth="1"/>
    <col min="13" max="13" width="4.125" style="200" customWidth="1"/>
    <col min="14" max="14" width="11.5" style="201" customWidth="1"/>
    <col min="15" max="15" width="3.625" style="199" customWidth="1"/>
    <col min="16" max="16" width="4.375" style="200" customWidth="1"/>
    <col min="17" max="17" width="11.5" style="201" customWidth="1"/>
    <col min="18" max="18" width="3.25" style="199" customWidth="1"/>
    <col min="19" max="19" width="4.375" style="200" customWidth="1"/>
    <col min="20" max="20" width="11.25" style="201" customWidth="1"/>
    <col min="21" max="21" width="4.125" style="199" customWidth="1"/>
    <col min="22" max="22" width="5.5" style="200" customWidth="1"/>
    <col min="23" max="23" width="9.625" style="201" customWidth="1"/>
    <col min="24" max="24" width="4" style="199" customWidth="1"/>
    <col min="25" max="25" width="5.375" style="200" customWidth="1"/>
    <col min="26" max="26" width="9.625" style="201" customWidth="1"/>
    <col min="27" max="27" width="5.125" style="199" customWidth="1"/>
    <col min="28" max="28" width="5.25" style="200" customWidth="1"/>
    <col min="29" max="29" width="9.625" style="206" customWidth="1"/>
    <col min="30" max="30" width="5.25" style="199" customWidth="1"/>
    <col min="31" max="31" width="5.5" style="203" customWidth="1"/>
    <col min="32" max="32" width="3.625" style="204" customWidth="1"/>
    <col min="33" max="16384" width="9" style="258"/>
  </cols>
  <sheetData>
    <row r="1" spans="1:32" ht="24.95" customHeight="1">
      <c r="A1" s="142" t="s">
        <v>320</v>
      </c>
      <c r="B1" s="143"/>
      <c r="C1" s="144"/>
      <c r="D1" s="145"/>
      <c r="E1" s="146"/>
      <c r="F1" s="144"/>
      <c r="G1" s="145"/>
      <c r="H1" s="146"/>
      <c r="I1" s="144"/>
      <c r="J1" s="145"/>
      <c r="K1" s="146"/>
      <c r="L1" s="144"/>
      <c r="M1" s="145"/>
      <c r="N1" s="146"/>
      <c r="O1" s="144"/>
      <c r="P1" s="145"/>
      <c r="Q1" s="146"/>
      <c r="R1" s="144"/>
      <c r="S1" s="145"/>
      <c r="T1" s="146"/>
      <c r="U1" s="144"/>
      <c r="V1" s="145"/>
      <c r="W1" s="146"/>
      <c r="X1" s="144"/>
      <c r="Y1" s="145"/>
      <c r="Z1" s="146"/>
      <c r="AA1" s="144"/>
      <c r="AB1" s="145"/>
      <c r="AC1" s="147"/>
      <c r="AD1" s="144"/>
      <c r="AE1" s="148"/>
      <c r="AF1" s="149"/>
    </row>
    <row r="2" spans="1:32" ht="24.95" customHeight="1">
      <c r="A2" s="150" t="s">
        <v>151</v>
      </c>
      <c r="B2" s="151"/>
      <c r="C2" s="152"/>
      <c r="D2" s="153"/>
      <c r="E2" s="154"/>
      <c r="F2" s="152"/>
      <c r="G2" s="153"/>
      <c r="H2" s="154"/>
      <c r="I2" s="152"/>
      <c r="J2" s="153"/>
      <c r="K2" s="154"/>
      <c r="L2" s="152"/>
      <c r="M2" s="153"/>
      <c r="N2" s="155"/>
      <c r="O2" s="152"/>
      <c r="P2" s="314" t="s">
        <v>338</v>
      </c>
      <c r="Q2" s="154"/>
      <c r="R2" s="152"/>
      <c r="S2" s="153"/>
      <c r="T2" s="154"/>
      <c r="U2" s="152"/>
      <c r="V2" s="153"/>
      <c r="W2" s="154"/>
      <c r="X2" s="152"/>
      <c r="Y2" s="153"/>
      <c r="Z2" s="154"/>
      <c r="AA2" s="152"/>
      <c r="AB2" s="153"/>
      <c r="AC2" s="156"/>
      <c r="AD2" s="152"/>
      <c r="AE2" s="157"/>
      <c r="AF2" s="315" t="s">
        <v>322</v>
      </c>
    </row>
    <row r="3" spans="1:32" s="304" customFormat="1" ht="20.100000000000001" customHeight="1">
      <c r="A3" s="299" t="s">
        <v>152</v>
      </c>
      <c r="B3" s="300" t="s">
        <v>153</v>
      </c>
      <c r="C3" s="301" t="s">
        <v>154</v>
      </c>
      <c r="D3" s="302" t="s">
        <v>155</v>
      </c>
      <c r="E3" s="300" t="s">
        <v>156</v>
      </c>
      <c r="F3" s="301"/>
      <c r="G3" s="302"/>
      <c r="H3" s="300" t="s">
        <v>157</v>
      </c>
      <c r="I3" s="301"/>
      <c r="J3" s="302"/>
      <c r="K3" s="300" t="s">
        <v>158</v>
      </c>
      <c r="L3" s="301"/>
      <c r="M3" s="302"/>
      <c r="N3" s="300" t="s">
        <v>159</v>
      </c>
      <c r="O3" s="301"/>
      <c r="P3" s="302"/>
      <c r="Q3" s="300" t="s">
        <v>160</v>
      </c>
      <c r="R3" s="301"/>
      <c r="S3" s="302"/>
      <c r="T3" s="300" t="s">
        <v>161</v>
      </c>
      <c r="U3" s="301"/>
      <c r="V3" s="302"/>
      <c r="W3" s="300" t="s">
        <v>162</v>
      </c>
      <c r="X3" s="301"/>
      <c r="Y3" s="302"/>
      <c r="Z3" s="300" t="s">
        <v>163</v>
      </c>
      <c r="AA3" s="301"/>
      <c r="AB3" s="302"/>
      <c r="AC3" s="300" t="s">
        <v>164</v>
      </c>
      <c r="AD3" s="301"/>
      <c r="AE3" s="302"/>
      <c r="AF3" s="303" t="s">
        <v>152</v>
      </c>
    </row>
    <row r="4" spans="1:32" s="290" customFormat="1" ht="23.45" customHeight="1">
      <c r="A4" s="158">
        <v>1</v>
      </c>
      <c r="B4" s="160" t="s">
        <v>165</v>
      </c>
      <c r="C4" s="284">
        <v>149</v>
      </c>
      <c r="D4" s="285">
        <v>75334</v>
      </c>
      <c r="E4" s="160" t="s">
        <v>165</v>
      </c>
      <c r="F4" s="284">
        <v>2.4</v>
      </c>
      <c r="G4" s="285">
        <v>101</v>
      </c>
      <c r="H4" s="160" t="s">
        <v>326</v>
      </c>
      <c r="I4" s="284">
        <v>4.9000000000000004</v>
      </c>
      <c r="J4" s="285">
        <v>308</v>
      </c>
      <c r="K4" s="160" t="s">
        <v>325</v>
      </c>
      <c r="L4" s="284">
        <v>18</v>
      </c>
      <c r="M4" s="285">
        <v>1184</v>
      </c>
      <c r="N4" s="160" t="s">
        <v>326</v>
      </c>
      <c r="O4" s="284">
        <v>28.4</v>
      </c>
      <c r="P4" s="285">
        <v>2275</v>
      </c>
      <c r="Q4" s="160" t="s">
        <v>165</v>
      </c>
      <c r="R4" s="284">
        <v>50.3</v>
      </c>
      <c r="S4" s="285">
        <v>4404</v>
      </c>
      <c r="T4" s="160" t="s">
        <v>165</v>
      </c>
      <c r="U4" s="284">
        <v>146.30000000000001</v>
      </c>
      <c r="V4" s="285">
        <v>11394</v>
      </c>
      <c r="W4" s="160" t="s">
        <v>165</v>
      </c>
      <c r="X4" s="284">
        <v>361.5</v>
      </c>
      <c r="Y4" s="285">
        <v>15702</v>
      </c>
      <c r="Z4" s="160" t="s">
        <v>165</v>
      </c>
      <c r="AA4" s="284">
        <v>852.2</v>
      </c>
      <c r="AB4" s="285">
        <v>25520</v>
      </c>
      <c r="AC4" s="160" t="s">
        <v>165</v>
      </c>
      <c r="AD4" s="284">
        <v>1477.6</v>
      </c>
      <c r="AE4" s="285">
        <v>16487</v>
      </c>
      <c r="AF4" s="158">
        <v>1</v>
      </c>
    </row>
    <row r="5" spans="1:32" s="290" customFormat="1" ht="23.45" customHeight="1">
      <c r="A5" s="159">
        <v>2</v>
      </c>
      <c r="B5" s="160" t="s">
        <v>169</v>
      </c>
      <c r="C5" s="284">
        <v>50.3</v>
      </c>
      <c r="D5" s="285">
        <v>25447</v>
      </c>
      <c r="E5" s="160" t="s">
        <v>168</v>
      </c>
      <c r="F5" s="284">
        <v>2.1</v>
      </c>
      <c r="G5" s="285">
        <v>88</v>
      </c>
      <c r="H5" s="160" t="s">
        <v>168</v>
      </c>
      <c r="I5" s="284">
        <v>3.3</v>
      </c>
      <c r="J5" s="285">
        <v>207</v>
      </c>
      <c r="K5" s="160" t="s">
        <v>168</v>
      </c>
      <c r="L5" s="284">
        <v>7.2</v>
      </c>
      <c r="M5" s="285">
        <v>471</v>
      </c>
      <c r="N5" s="160" t="s">
        <v>165</v>
      </c>
      <c r="O5" s="284">
        <v>15.4</v>
      </c>
      <c r="P5" s="285">
        <v>1233</v>
      </c>
      <c r="Q5" s="160" t="s">
        <v>325</v>
      </c>
      <c r="R5" s="284">
        <v>32.700000000000003</v>
      </c>
      <c r="S5" s="285">
        <v>2867</v>
      </c>
      <c r="T5" s="160" t="s">
        <v>326</v>
      </c>
      <c r="U5" s="284">
        <v>38.1</v>
      </c>
      <c r="V5" s="285">
        <v>2963</v>
      </c>
      <c r="W5" s="160" t="s">
        <v>167</v>
      </c>
      <c r="X5" s="284">
        <v>66.2</v>
      </c>
      <c r="Y5" s="285">
        <v>2876</v>
      </c>
      <c r="Z5" s="160" t="s">
        <v>169</v>
      </c>
      <c r="AA5" s="284">
        <v>277.39999999999998</v>
      </c>
      <c r="AB5" s="285">
        <v>8306</v>
      </c>
      <c r="AC5" s="160" t="s">
        <v>167</v>
      </c>
      <c r="AD5" s="284">
        <v>1026.8</v>
      </c>
      <c r="AE5" s="285">
        <v>11457</v>
      </c>
      <c r="AF5" s="159">
        <v>2</v>
      </c>
    </row>
    <row r="6" spans="1:32" s="290" customFormat="1" ht="23.45" customHeight="1">
      <c r="A6" s="159">
        <v>3</v>
      </c>
      <c r="B6" s="160" t="s">
        <v>167</v>
      </c>
      <c r="C6" s="284">
        <v>50.2</v>
      </c>
      <c r="D6" s="285">
        <v>25365</v>
      </c>
      <c r="E6" s="160" t="s">
        <v>170</v>
      </c>
      <c r="F6" s="284">
        <v>1.3</v>
      </c>
      <c r="G6" s="285">
        <v>54</v>
      </c>
      <c r="H6" s="160" t="s">
        <v>165</v>
      </c>
      <c r="I6" s="284">
        <v>2.7</v>
      </c>
      <c r="J6" s="285">
        <v>170</v>
      </c>
      <c r="K6" s="160" t="s">
        <v>165</v>
      </c>
      <c r="L6" s="284">
        <v>4.7</v>
      </c>
      <c r="M6" s="285">
        <v>311</v>
      </c>
      <c r="N6" s="160" t="s">
        <v>168</v>
      </c>
      <c r="O6" s="284">
        <v>6.4</v>
      </c>
      <c r="P6" s="285">
        <v>514</v>
      </c>
      <c r="Q6" s="160" t="s">
        <v>171</v>
      </c>
      <c r="R6" s="284">
        <v>14.6</v>
      </c>
      <c r="S6" s="285">
        <v>1275</v>
      </c>
      <c r="T6" s="160" t="s">
        <v>167</v>
      </c>
      <c r="U6" s="284">
        <v>28.7</v>
      </c>
      <c r="V6" s="285">
        <v>2233</v>
      </c>
      <c r="W6" s="160" t="s">
        <v>169</v>
      </c>
      <c r="X6" s="284">
        <v>63.1</v>
      </c>
      <c r="Y6" s="285">
        <v>2740</v>
      </c>
      <c r="Z6" s="160" t="s">
        <v>167</v>
      </c>
      <c r="AA6" s="284">
        <v>239.9</v>
      </c>
      <c r="AB6" s="285">
        <v>7185</v>
      </c>
      <c r="AC6" s="160" t="s">
        <v>169</v>
      </c>
      <c r="AD6" s="284">
        <v>1018.5</v>
      </c>
      <c r="AE6" s="285">
        <v>11364</v>
      </c>
      <c r="AF6" s="159">
        <v>3</v>
      </c>
    </row>
    <row r="7" spans="1:32" s="290" customFormat="1" ht="23.45" customHeight="1">
      <c r="A7" s="159">
        <v>4</v>
      </c>
      <c r="B7" s="160" t="s">
        <v>325</v>
      </c>
      <c r="C7" s="284">
        <v>28.5</v>
      </c>
      <c r="D7" s="285">
        <v>14427</v>
      </c>
      <c r="E7" s="160" t="s">
        <v>172</v>
      </c>
      <c r="F7" s="284">
        <v>0.8</v>
      </c>
      <c r="G7" s="285">
        <v>35</v>
      </c>
      <c r="H7" s="160" t="s">
        <v>167</v>
      </c>
      <c r="I7" s="284">
        <v>0.9</v>
      </c>
      <c r="J7" s="285">
        <v>56</v>
      </c>
      <c r="K7" s="160" t="s">
        <v>167</v>
      </c>
      <c r="L7" s="284">
        <v>1.5</v>
      </c>
      <c r="M7" s="285">
        <v>99</v>
      </c>
      <c r="N7" s="160" t="s">
        <v>167</v>
      </c>
      <c r="O7" s="284">
        <v>4.2</v>
      </c>
      <c r="P7" s="285">
        <v>337</v>
      </c>
      <c r="Q7" s="160" t="s">
        <v>167</v>
      </c>
      <c r="R7" s="284">
        <v>12.3</v>
      </c>
      <c r="S7" s="285">
        <v>1073</v>
      </c>
      <c r="T7" s="160" t="s">
        <v>171</v>
      </c>
      <c r="U7" s="284">
        <v>26.3</v>
      </c>
      <c r="V7" s="285">
        <v>2045</v>
      </c>
      <c r="W7" s="160" t="s">
        <v>166</v>
      </c>
      <c r="X7" s="284">
        <v>40.700000000000003</v>
      </c>
      <c r="Y7" s="285">
        <v>1768</v>
      </c>
      <c r="Z7" s="160" t="s">
        <v>174</v>
      </c>
      <c r="AA7" s="284">
        <v>135.4</v>
      </c>
      <c r="AB7" s="285">
        <v>4055</v>
      </c>
      <c r="AC7" s="160" t="s">
        <v>175</v>
      </c>
      <c r="AD7" s="284">
        <v>622.1</v>
      </c>
      <c r="AE7" s="285">
        <v>6941</v>
      </c>
      <c r="AF7" s="159">
        <v>4</v>
      </c>
    </row>
    <row r="8" spans="1:32" s="290" customFormat="1" ht="23.45" customHeight="1">
      <c r="A8" s="159">
        <v>5</v>
      </c>
      <c r="B8" s="160" t="s">
        <v>174</v>
      </c>
      <c r="C8" s="284">
        <v>21.5</v>
      </c>
      <c r="D8" s="285">
        <v>10888</v>
      </c>
      <c r="E8" s="160" t="s">
        <v>173</v>
      </c>
      <c r="F8" s="284">
        <v>0.7</v>
      </c>
      <c r="G8" s="285">
        <v>29</v>
      </c>
      <c r="H8" s="160" t="s">
        <v>173</v>
      </c>
      <c r="I8" s="284">
        <v>0.7</v>
      </c>
      <c r="J8" s="285">
        <v>43</v>
      </c>
      <c r="K8" s="160" t="s">
        <v>169</v>
      </c>
      <c r="L8" s="284">
        <v>0.8</v>
      </c>
      <c r="M8" s="285">
        <v>50</v>
      </c>
      <c r="N8" s="160" t="s">
        <v>171</v>
      </c>
      <c r="O8" s="284">
        <v>2.8</v>
      </c>
      <c r="P8" s="285">
        <v>222</v>
      </c>
      <c r="Q8" s="160" t="s">
        <v>169</v>
      </c>
      <c r="R8" s="284">
        <v>10.1</v>
      </c>
      <c r="S8" s="285">
        <v>881</v>
      </c>
      <c r="T8" s="160" t="s">
        <v>169</v>
      </c>
      <c r="U8" s="284">
        <v>23.9</v>
      </c>
      <c r="V8" s="285">
        <v>1859</v>
      </c>
      <c r="W8" s="160" t="s">
        <v>174</v>
      </c>
      <c r="X8" s="284">
        <v>35.1</v>
      </c>
      <c r="Y8" s="285">
        <v>1523</v>
      </c>
      <c r="Z8" s="160" t="s">
        <v>175</v>
      </c>
      <c r="AA8" s="284">
        <v>91.6</v>
      </c>
      <c r="AB8" s="285">
        <v>2744</v>
      </c>
      <c r="AC8" s="166" t="s">
        <v>176</v>
      </c>
      <c r="AD8" s="284">
        <v>367.9</v>
      </c>
      <c r="AE8" s="285">
        <v>4105</v>
      </c>
      <c r="AF8" s="159">
        <v>5</v>
      </c>
    </row>
    <row r="9" spans="1:32" s="290" customFormat="1" ht="23.45" customHeight="1">
      <c r="A9" s="159">
        <v>6</v>
      </c>
      <c r="B9" s="160" t="s">
        <v>175</v>
      </c>
      <c r="C9" s="284">
        <v>21.4</v>
      </c>
      <c r="D9" s="285">
        <v>10809</v>
      </c>
      <c r="E9" s="160" t="s">
        <v>177</v>
      </c>
      <c r="F9" s="284">
        <v>0.5</v>
      </c>
      <c r="G9" s="285">
        <v>23</v>
      </c>
      <c r="H9" s="160" t="s">
        <v>177</v>
      </c>
      <c r="I9" s="284">
        <v>0.4</v>
      </c>
      <c r="J9" s="285">
        <v>24</v>
      </c>
      <c r="K9" s="160" t="s">
        <v>177</v>
      </c>
      <c r="L9" s="284">
        <v>0.6</v>
      </c>
      <c r="M9" s="285">
        <v>38</v>
      </c>
      <c r="N9" s="160" t="s">
        <v>169</v>
      </c>
      <c r="O9" s="284">
        <v>2.8</v>
      </c>
      <c r="P9" s="285">
        <v>221</v>
      </c>
      <c r="Q9" s="160" t="s">
        <v>168</v>
      </c>
      <c r="R9" s="284">
        <v>8.8000000000000007</v>
      </c>
      <c r="S9" s="285">
        <v>774</v>
      </c>
      <c r="T9" s="160" t="s">
        <v>168</v>
      </c>
      <c r="U9" s="284">
        <v>14.9</v>
      </c>
      <c r="V9" s="285">
        <v>1157</v>
      </c>
      <c r="W9" s="160" t="s">
        <v>171</v>
      </c>
      <c r="X9" s="284">
        <v>28.3</v>
      </c>
      <c r="Y9" s="285">
        <v>1231</v>
      </c>
      <c r="Z9" s="166" t="s">
        <v>176</v>
      </c>
      <c r="AA9" s="284">
        <v>72.400000000000006</v>
      </c>
      <c r="AB9" s="285">
        <v>2167</v>
      </c>
      <c r="AC9" s="160" t="s">
        <v>174</v>
      </c>
      <c r="AD9" s="284">
        <v>355.6</v>
      </c>
      <c r="AE9" s="285">
        <v>3968</v>
      </c>
      <c r="AF9" s="159">
        <v>6</v>
      </c>
    </row>
    <row r="10" spans="1:32" s="290" customFormat="1" ht="23.45" customHeight="1">
      <c r="A10" s="159">
        <v>7</v>
      </c>
      <c r="B10" s="160" t="s">
        <v>176</v>
      </c>
      <c r="C10" s="284">
        <v>14</v>
      </c>
      <c r="D10" s="285">
        <v>7074</v>
      </c>
      <c r="E10" s="160" t="s">
        <v>167</v>
      </c>
      <c r="F10" s="284">
        <v>0.5</v>
      </c>
      <c r="G10" s="285">
        <v>20</v>
      </c>
      <c r="H10" s="160" t="s">
        <v>172</v>
      </c>
      <c r="I10" s="284">
        <v>0.4</v>
      </c>
      <c r="J10" s="285">
        <v>24</v>
      </c>
      <c r="K10" s="160" t="s">
        <v>172</v>
      </c>
      <c r="L10" s="284">
        <v>0.5</v>
      </c>
      <c r="M10" s="285">
        <v>36</v>
      </c>
      <c r="N10" s="160" t="s">
        <v>177</v>
      </c>
      <c r="O10" s="284">
        <v>1.1000000000000001</v>
      </c>
      <c r="P10" s="285">
        <v>85</v>
      </c>
      <c r="Q10" s="160" t="s">
        <v>174</v>
      </c>
      <c r="R10" s="284">
        <v>3.3</v>
      </c>
      <c r="S10" s="285">
        <v>287</v>
      </c>
      <c r="T10" s="160" t="s">
        <v>174</v>
      </c>
      <c r="U10" s="284">
        <v>12.6</v>
      </c>
      <c r="V10" s="285">
        <v>980</v>
      </c>
      <c r="W10" s="160" t="s">
        <v>168</v>
      </c>
      <c r="X10" s="284">
        <v>23.5</v>
      </c>
      <c r="Y10" s="285">
        <v>1021</v>
      </c>
      <c r="Z10" s="160" t="s">
        <v>166</v>
      </c>
      <c r="AA10" s="284">
        <v>66.900000000000006</v>
      </c>
      <c r="AB10" s="285">
        <v>2004</v>
      </c>
      <c r="AC10" s="160" t="s">
        <v>179</v>
      </c>
      <c r="AD10" s="284">
        <v>312.3</v>
      </c>
      <c r="AE10" s="285">
        <v>3485</v>
      </c>
      <c r="AF10" s="159">
        <v>7</v>
      </c>
    </row>
    <row r="11" spans="1:32" s="290" customFormat="1" ht="23.45" customHeight="1">
      <c r="A11" s="159">
        <v>8</v>
      </c>
      <c r="B11" s="160" t="s">
        <v>171</v>
      </c>
      <c r="C11" s="284">
        <v>13.2</v>
      </c>
      <c r="D11" s="285">
        <v>6665</v>
      </c>
      <c r="E11" s="160" t="s">
        <v>328</v>
      </c>
      <c r="F11" s="284">
        <v>0.3</v>
      </c>
      <c r="G11" s="285">
        <v>12</v>
      </c>
      <c r="H11" s="160" t="s">
        <v>170</v>
      </c>
      <c r="I11" s="284">
        <v>0.3</v>
      </c>
      <c r="J11" s="285">
        <v>21</v>
      </c>
      <c r="K11" s="160" t="s">
        <v>173</v>
      </c>
      <c r="L11" s="284">
        <v>0.5</v>
      </c>
      <c r="M11" s="285">
        <v>34</v>
      </c>
      <c r="N11" s="160" t="s">
        <v>172</v>
      </c>
      <c r="O11" s="284">
        <v>0.8</v>
      </c>
      <c r="P11" s="285">
        <v>66</v>
      </c>
      <c r="Q11" s="160" t="s">
        <v>177</v>
      </c>
      <c r="R11" s="284">
        <v>3.2</v>
      </c>
      <c r="S11" s="285">
        <v>284</v>
      </c>
      <c r="T11" s="160" t="s">
        <v>177</v>
      </c>
      <c r="U11" s="284">
        <v>6.4</v>
      </c>
      <c r="V11" s="285">
        <v>497</v>
      </c>
      <c r="W11" s="160" t="s">
        <v>175</v>
      </c>
      <c r="X11" s="284">
        <v>14.5</v>
      </c>
      <c r="Y11" s="285">
        <v>628</v>
      </c>
      <c r="Z11" s="160" t="s">
        <v>168</v>
      </c>
      <c r="AA11" s="284">
        <v>42</v>
      </c>
      <c r="AB11" s="285">
        <v>1257</v>
      </c>
      <c r="AC11" s="160" t="s">
        <v>178</v>
      </c>
      <c r="AD11" s="284">
        <v>293.8</v>
      </c>
      <c r="AE11" s="285">
        <v>3278</v>
      </c>
      <c r="AF11" s="159">
        <v>8</v>
      </c>
    </row>
    <row r="12" spans="1:32" s="290" customFormat="1" ht="23.45" customHeight="1">
      <c r="A12" s="159">
        <v>9</v>
      </c>
      <c r="B12" s="160" t="s">
        <v>168</v>
      </c>
      <c r="C12" s="284">
        <v>11.9</v>
      </c>
      <c r="D12" s="285">
        <v>6028</v>
      </c>
      <c r="E12" s="160" t="s">
        <v>175</v>
      </c>
      <c r="F12" s="284">
        <v>0.2</v>
      </c>
      <c r="G12" s="285">
        <v>9</v>
      </c>
      <c r="H12" s="160" t="s">
        <v>169</v>
      </c>
      <c r="I12" s="284">
        <v>0.2</v>
      </c>
      <c r="J12" s="285">
        <v>13</v>
      </c>
      <c r="K12" s="160" t="s">
        <v>170</v>
      </c>
      <c r="L12" s="284">
        <v>0.4</v>
      </c>
      <c r="M12" s="285">
        <v>25</v>
      </c>
      <c r="N12" s="160" t="s">
        <v>174</v>
      </c>
      <c r="O12" s="284">
        <v>0.8</v>
      </c>
      <c r="P12" s="285">
        <v>62</v>
      </c>
      <c r="Q12" s="291" t="s">
        <v>329</v>
      </c>
      <c r="R12" s="284">
        <v>1.9</v>
      </c>
      <c r="S12" s="285">
        <v>164</v>
      </c>
      <c r="T12" s="160" t="s">
        <v>175</v>
      </c>
      <c r="U12" s="284">
        <v>4.0999999999999996</v>
      </c>
      <c r="V12" s="285">
        <v>317</v>
      </c>
      <c r="W12" s="166" t="s">
        <v>176</v>
      </c>
      <c r="X12" s="284">
        <v>12.7</v>
      </c>
      <c r="Y12" s="285">
        <v>551</v>
      </c>
      <c r="Z12" s="160" t="s">
        <v>171</v>
      </c>
      <c r="AA12" s="284">
        <v>38.5</v>
      </c>
      <c r="AB12" s="285">
        <v>1154</v>
      </c>
      <c r="AC12" s="160" t="s">
        <v>181</v>
      </c>
      <c r="AD12" s="284">
        <v>104.4</v>
      </c>
      <c r="AE12" s="285">
        <v>1165</v>
      </c>
      <c r="AF12" s="159">
        <v>9</v>
      </c>
    </row>
    <row r="13" spans="1:32" s="290" customFormat="1" ht="23.45" customHeight="1">
      <c r="A13" s="161" t="s">
        <v>180</v>
      </c>
      <c r="B13" s="162" t="s">
        <v>178</v>
      </c>
      <c r="C13" s="286">
        <v>9.4</v>
      </c>
      <c r="D13" s="287">
        <v>4732</v>
      </c>
      <c r="E13" s="162" t="s">
        <v>169</v>
      </c>
      <c r="F13" s="286">
        <v>0.2</v>
      </c>
      <c r="G13" s="287">
        <v>8</v>
      </c>
      <c r="H13" s="162" t="s">
        <v>175</v>
      </c>
      <c r="I13" s="286">
        <v>0.1</v>
      </c>
      <c r="J13" s="287">
        <v>9</v>
      </c>
      <c r="K13" s="162" t="s">
        <v>171</v>
      </c>
      <c r="L13" s="286">
        <v>0.3</v>
      </c>
      <c r="M13" s="287">
        <v>19</v>
      </c>
      <c r="N13" s="162" t="s">
        <v>173</v>
      </c>
      <c r="O13" s="286">
        <v>0.6</v>
      </c>
      <c r="P13" s="287">
        <v>48</v>
      </c>
      <c r="Q13" s="162" t="s">
        <v>172</v>
      </c>
      <c r="R13" s="286">
        <v>1.4</v>
      </c>
      <c r="S13" s="287">
        <v>123</v>
      </c>
      <c r="T13" s="292" t="s">
        <v>321</v>
      </c>
      <c r="U13" s="286">
        <v>3.6</v>
      </c>
      <c r="V13" s="287">
        <v>281</v>
      </c>
      <c r="W13" s="162" t="s">
        <v>177</v>
      </c>
      <c r="X13" s="286">
        <v>10.1</v>
      </c>
      <c r="Y13" s="287">
        <v>438</v>
      </c>
      <c r="Z13" s="162" t="s">
        <v>178</v>
      </c>
      <c r="AA13" s="286">
        <v>34.9</v>
      </c>
      <c r="AB13" s="287">
        <v>1044</v>
      </c>
      <c r="AC13" s="162" t="s">
        <v>166</v>
      </c>
      <c r="AD13" s="286">
        <v>94.7</v>
      </c>
      <c r="AE13" s="287">
        <v>1057</v>
      </c>
      <c r="AF13" s="161" t="s">
        <v>180</v>
      </c>
    </row>
    <row r="14" spans="1:32" ht="24.95" customHeight="1">
      <c r="A14" s="150" t="s">
        <v>310</v>
      </c>
      <c r="B14" s="163"/>
      <c r="C14" s="164"/>
      <c r="D14" s="165"/>
      <c r="E14" s="163"/>
      <c r="F14" s="164"/>
      <c r="G14" s="165"/>
      <c r="H14" s="163"/>
      <c r="I14" s="164"/>
      <c r="J14" s="165"/>
      <c r="K14" s="163"/>
      <c r="L14" s="164"/>
      <c r="M14" s="153"/>
      <c r="N14" s="163"/>
      <c r="O14" s="164"/>
      <c r="P14" s="314" t="s">
        <v>338</v>
      </c>
      <c r="Q14" s="163"/>
      <c r="R14" s="164"/>
      <c r="S14" s="165"/>
      <c r="T14" s="163"/>
      <c r="U14" s="164"/>
      <c r="V14" s="165"/>
      <c r="W14" s="163"/>
      <c r="X14" s="164"/>
      <c r="Y14" s="165"/>
      <c r="Z14" s="163"/>
      <c r="AA14" s="164"/>
      <c r="AB14" s="165"/>
      <c r="AC14" s="163"/>
      <c r="AD14" s="164"/>
      <c r="AE14" s="165"/>
      <c r="AF14" s="315" t="s">
        <v>323</v>
      </c>
    </row>
    <row r="15" spans="1:32" s="304" customFormat="1" ht="20.100000000000001" customHeight="1">
      <c r="A15" s="299" t="s">
        <v>152</v>
      </c>
      <c r="B15" s="300" t="s">
        <v>153</v>
      </c>
      <c r="C15" s="301" t="s">
        <v>154</v>
      </c>
      <c r="D15" s="302" t="s">
        <v>155</v>
      </c>
      <c r="E15" s="300" t="s">
        <v>156</v>
      </c>
      <c r="F15" s="301"/>
      <c r="G15" s="302"/>
      <c r="H15" s="300" t="s">
        <v>157</v>
      </c>
      <c r="I15" s="301"/>
      <c r="J15" s="302"/>
      <c r="K15" s="300" t="s">
        <v>158</v>
      </c>
      <c r="L15" s="301"/>
      <c r="M15" s="302"/>
      <c r="N15" s="300" t="s">
        <v>159</v>
      </c>
      <c r="O15" s="301"/>
      <c r="P15" s="302"/>
      <c r="Q15" s="300" t="s">
        <v>160</v>
      </c>
      <c r="R15" s="301"/>
      <c r="S15" s="302"/>
      <c r="T15" s="300" t="s">
        <v>161</v>
      </c>
      <c r="U15" s="301"/>
      <c r="V15" s="302"/>
      <c r="W15" s="300" t="s">
        <v>162</v>
      </c>
      <c r="X15" s="301"/>
      <c r="Y15" s="302"/>
      <c r="Z15" s="300" t="s">
        <v>163</v>
      </c>
      <c r="AA15" s="301"/>
      <c r="AB15" s="302"/>
      <c r="AC15" s="300" t="s">
        <v>164</v>
      </c>
      <c r="AD15" s="301"/>
      <c r="AE15" s="302"/>
      <c r="AF15" s="303" t="s">
        <v>152</v>
      </c>
    </row>
    <row r="16" spans="1:32" s="290" customFormat="1" ht="23.45" customHeight="1">
      <c r="A16" s="158">
        <v>1</v>
      </c>
      <c r="B16" s="160" t="s">
        <v>165</v>
      </c>
      <c r="C16" s="284">
        <v>186.2</v>
      </c>
      <c r="D16" s="285">
        <v>47079</v>
      </c>
      <c r="E16" s="160" t="s">
        <v>165</v>
      </c>
      <c r="F16" s="284">
        <v>2.7</v>
      </c>
      <c r="G16" s="285">
        <v>59</v>
      </c>
      <c r="H16" s="160" t="s">
        <v>326</v>
      </c>
      <c r="I16" s="284">
        <v>5.6</v>
      </c>
      <c r="J16" s="285">
        <v>186</v>
      </c>
      <c r="K16" s="160" t="s">
        <v>325</v>
      </c>
      <c r="L16" s="284">
        <v>20.9</v>
      </c>
      <c r="M16" s="285">
        <v>720</v>
      </c>
      <c r="N16" s="160" t="s">
        <v>326</v>
      </c>
      <c r="O16" s="284">
        <v>36.4</v>
      </c>
      <c r="P16" s="285">
        <v>1489</v>
      </c>
      <c r="Q16" s="160" t="s">
        <v>165</v>
      </c>
      <c r="R16" s="284">
        <v>54.1</v>
      </c>
      <c r="S16" s="285">
        <v>2411</v>
      </c>
      <c r="T16" s="160" t="s">
        <v>165</v>
      </c>
      <c r="U16" s="284">
        <v>192.3</v>
      </c>
      <c r="V16" s="285">
        <v>7516</v>
      </c>
      <c r="W16" s="160" t="s">
        <v>165</v>
      </c>
      <c r="X16" s="284">
        <v>525</v>
      </c>
      <c r="Y16" s="285">
        <v>10997</v>
      </c>
      <c r="Z16" s="160" t="s">
        <v>165</v>
      </c>
      <c r="AA16" s="284">
        <v>1335</v>
      </c>
      <c r="AB16" s="285">
        <v>16803</v>
      </c>
      <c r="AC16" s="160" t="s">
        <v>165</v>
      </c>
      <c r="AD16" s="284">
        <v>2583.8000000000002</v>
      </c>
      <c r="AE16" s="285">
        <v>8459</v>
      </c>
      <c r="AF16" s="158">
        <v>1</v>
      </c>
    </row>
    <row r="17" spans="1:32" s="290" customFormat="1" ht="23.45" customHeight="1">
      <c r="A17" s="159">
        <v>2</v>
      </c>
      <c r="B17" s="160" t="s">
        <v>167</v>
      </c>
      <c r="C17" s="284">
        <v>49.9</v>
      </c>
      <c r="D17" s="285">
        <v>12614</v>
      </c>
      <c r="E17" s="160" t="s">
        <v>168</v>
      </c>
      <c r="F17" s="284">
        <v>2.4</v>
      </c>
      <c r="G17" s="285">
        <v>53</v>
      </c>
      <c r="H17" s="160" t="s">
        <v>168</v>
      </c>
      <c r="I17" s="284">
        <v>5</v>
      </c>
      <c r="J17" s="285">
        <v>165</v>
      </c>
      <c r="K17" s="160" t="s">
        <v>168</v>
      </c>
      <c r="L17" s="284">
        <v>11.3</v>
      </c>
      <c r="M17" s="285">
        <v>388</v>
      </c>
      <c r="N17" s="160" t="s">
        <v>165</v>
      </c>
      <c r="O17" s="284">
        <v>13.3</v>
      </c>
      <c r="P17" s="285">
        <v>544</v>
      </c>
      <c r="Q17" s="160" t="s">
        <v>325</v>
      </c>
      <c r="R17" s="284">
        <v>47.2</v>
      </c>
      <c r="S17" s="285">
        <v>2101</v>
      </c>
      <c r="T17" s="160" t="s">
        <v>325</v>
      </c>
      <c r="U17" s="284">
        <v>58</v>
      </c>
      <c r="V17" s="285">
        <v>2266</v>
      </c>
      <c r="W17" s="160" t="s">
        <v>167</v>
      </c>
      <c r="X17" s="284">
        <v>98.6</v>
      </c>
      <c r="Y17" s="285">
        <v>2066</v>
      </c>
      <c r="Z17" s="160" t="s">
        <v>169</v>
      </c>
      <c r="AA17" s="284">
        <v>353.5</v>
      </c>
      <c r="AB17" s="285">
        <v>4449</v>
      </c>
      <c r="AC17" s="160" t="s">
        <v>169</v>
      </c>
      <c r="AD17" s="284">
        <v>1132</v>
      </c>
      <c r="AE17" s="285">
        <v>3706</v>
      </c>
      <c r="AF17" s="159">
        <v>2</v>
      </c>
    </row>
    <row r="18" spans="1:32" s="290" customFormat="1" ht="23.45" customHeight="1">
      <c r="A18" s="159">
        <v>3</v>
      </c>
      <c r="B18" s="160" t="s">
        <v>169</v>
      </c>
      <c r="C18" s="284">
        <v>47.8</v>
      </c>
      <c r="D18" s="285">
        <v>12096</v>
      </c>
      <c r="E18" s="160" t="s">
        <v>170</v>
      </c>
      <c r="F18" s="284">
        <v>1.2</v>
      </c>
      <c r="G18" s="285">
        <v>25</v>
      </c>
      <c r="H18" s="160" t="s">
        <v>165</v>
      </c>
      <c r="I18" s="284">
        <v>3.2</v>
      </c>
      <c r="J18" s="285">
        <v>106</v>
      </c>
      <c r="K18" s="160" t="s">
        <v>165</v>
      </c>
      <c r="L18" s="284">
        <v>5.2</v>
      </c>
      <c r="M18" s="285">
        <v>179</v>
      </c>
      <c r="N18" s="160" t="s">
        <v>168</v>
      </c>
      <c r="O18" s="284">
        <v>11</v>
      </c>
      <c r="P18" s="285">
        <v>450</v>
      </c>
      <c r="Q18" s="160" t="s">
        <v>171</v>
      </c>
      <c r="R18" s="284">
        <v>24.3</v>
      </c>
      <c r="S18" s="285">
        <v>1084</v>
      </c>
      <c r="T18" s="160" t="s">
        <v>167</v>
      </c>
      <c r="U18" s="284">
        <v>48.1</v>
      </c>
      <c r="V18" s="285">
        <v>1881</v>
      </c>
      <c r="W18" s="160" t="s">
        <v>169</v>
      </c>
      <c r="X18" s="284">
        <v>89.4</v>
      </c>
      <c r="Y18" s="285">
        <v>1873</v>
      </c>
      <c r="Z18" s="160" t="s">
        <v>167</v>
      </c>
      <c r="AA18" s="284">
        <v>306.39999999999998</v>
      </c>
      <c r="AB18" s="285">
        <v>3856</v>
      </c>
      <c r="AC18" s="160" t="s">
        <v>167</v>
      </c>
      <c r="AD18" s="284">
        <v>1067.2</v>
      </c>
      <c r="AE18" s="285">
        <v>3494</v>
      </c>
      <c r="AF18" s="159">
        <v>3</v>
      </c>
    </row>
    <row r="19" spans="1:32" s="290" customFormat="1" ht="23.45" customHeight="1">
      <c r="A19" s="159">
        <v>4</v>
      </c>
      <c r="B19" s="160" t="s">
        <v>326</v>
      </c>
      <c r="C19" s="284">
        <v>39.799999999999997</v>
      </c>
      <c r="D19" s="285">
        <v>10060</v>
      </c>
      <c r="E19" s="160" t="s">
        <v>173</v>
      </c>
      <c r="F19" s="284">
        <v>1</v>
      </c>
      <c r="G19" s="285">
        <v>22</v>
      </c>
      <c r="H19" s="160" t="s">
        <v>173</v>
      </c>
      <c r="I19" s="284">
        <v>1.2</v>
      </c>
      <c r="J19" s="285">
        <v>40</v>
      </c>
      <c r="K19" s="160" t="s">
        <v>167</v>
      </c>
      <c r="L19" s="284">
        <v>2.2000000000000002</v>
      </c>
      <c r="M19" s="285">
        <v>77</v>
      </c>
      <c r="N19" s="160" t="s">
        <v>167</v>
      </c>
      <c r="O19" s="284">
        <v>6.7</v>
      </c>
      <c r="P19" s="285">
        <v>272</v>
      </c>
      <c r="Q19" s="160" t="s">
        <v>167</v>
      </c>
      <c r="R19" s="284">
        <v>20.399999999999999</v>
      </c>
      <c r="S19" s="285">
        <v>908</v>
      </c>
      <c r="T19" s="160" t="s">
        <v>171</v>
      </c>
      <c r="U19" s="284">
        <v>46.2</v>
      </c>
      <c r="V19" s="285">
        <v>1807</v>
      </c>
      <c r="W19" s="160" t="s">
        <v>166</v>
      </c>
      <c r="X19" s="284">
        <v>64.599999999999994</v>
      </c>
      <c r="Y19" s="285">
        <v>1354</v>
      </c>
      <c r="Z19" s="160" t="s">
        <v>174</v>
      </c>
      <c r="AA19" s="284">
        <v>163.6</v>
      </c>
      <c r="AB19" s="285">
        <v>2059</v>
      </c>
      <c r="AC19" s="160" t="s">
        <v>175</v>
      </c>
      <c r="AD19" s="284">
        <v>847.6</v>
      </c>
      <c r="AE19" s="285">
        <v>2775</v>
      </c>
      <c r="AF19" s="159">
        <v>4</v>
      </c>
    </row>
    <row r="20" spans="1:32" s="290" customFormat="1" ht="23.45" customHeight="1">
      <c r="A20" s="159">
        <v>5</v>
      </c>
      <c r="B20" s="160" t="s">
        <v>175</v>
      </c>
      <c r="C20" s="284">
        <v>21.4</v>
      </c>
      <c r="D20" s="285">
        <v>5411</v>
      </c>
      <c r="E20" s="160" t="s">
        <v>172</v>
      </c>
      <c r="F20" s="284">
        <v>0.9</v>
      </c>
      <c r="G20" s="285">
        <v>20</v>
      </c>
      <c r="H20" s="160" t="s">
        <v>167</v>
      </c>
      <c r="I20" s="284">
        <v>1.1000000000000001</v>
      </c>
      <c r="J20" s="285">
        <v>35</v>
      </c>
      <c r="K20" s="160" t="s">
        <v>169</v>
      </c>
      <c r="L20" s="284">
        <v>1</v>
      </c>
      <c r="M20" s="285">
        <v>33</v>
      </c>
      <c r="N20" s="160" t="s">
        <v>169</v>
      </c>
      <c r="O20" s="284">
        <v>3.5</v>
      </c>
      <c r="P20" s="285">
        <v>144</v>
      </c>
      <c r="Q20" s="160" t="s">
        <v>168</v>
      </c>
      <c r="R20" s="284">
        <v>14.2</v>
      </c>
      <c r="S20" s="285">
        <v>633</v>
      </c>
      <c r="T20" s="160" t="s">
        <v>169</v>
      </c>
      <c r="U20" s="284">
        <v>32.700000000000003</v>
      </c>
      <c r="V20" s="285">
        <v>1280</v>
      </c>
      <c r="W20" s="160" t="s">
        <v>171</v>
      </c>
      <c r="X20" s="284">
        <v>49.6</v>
      </c>
      <c r="Y20" s="285">
        <v>1038</v>
      </c>
      <c r="Z20" s="166" t="s">
        <v>175</v>
      </c>
      <c r="AA20" s="284">
        <v>140.5</v>
      </c>
      <c r="AB20" s="285">
        <v>1768</v>
      </c>
      <c r="AC20" s="166" t="s">
        <v>176</v>
      </c>
      <c r="AD20" s="284">
        <v>648.5</v>
      </c>
      <c r="AE20" s="285">
        <v>2123</v>
      </c>
      <c r="AF20" s="159">
        <v>5</v>
      </c>
    </row>
    <row r="21" spans="1:32" s="290" customFormat="1" ht="23.45" customHeight="1">
      <c r="A21" s="159">
        <v>6</v>
      </c>
      <c r="B21" s="160" t="s">
        <v>174</v>
      </c>
      <c r="C21" s="284">
        <v>21.3</v>
      </c>
      <c r="D21" s="285">
        <v>5382</v>
      </c>
      <c r="E21" s="160" t="s">
        <v>177</v>
      </c>
      <c r="F21" s="284">
        <v>0.8</v>
      </c>
      <c r="G21" s="285">
        <v>18</v>
      </c>
      <c r="H21" s="160" t="s">
        <v>177</v>
      </c>
      <c r="I21" s="284">
        <v>0.5</v>
      </c>
      <c r="J21" s="285">
        <v>17</v>
      </c>
      <c r="K21" s="160" t="s">
        <v>173</v>
      </c>
      <c r="L21" s="284">
        <v>1</v>
      </c>
      <c r="M21" s="285">
        <v>33</v>
      </c>
      <c r="N21" s="160" t="s">
        <v>171</v>
      </c>
      <c r="O21" s="284">
        <v>3.4</v>
      </c>
      <c r="P21" s="285">
        <v>140</v>
      </c>
      <c r="Q21" s="160" t="s">
        <v>169</v>
      </c>
      <c r="R21" s="284">
        <v>13.4</v>
      </c>
      <c r="S21" s="285">
        <v>595</v>
      </c>
      <c r="T21" s="160" t="s">
        <v>168</v>
      </c>
      <c r="U21" s="284">
        <v>22.8</v>
      </c>
      <c r="V21" s="285">
        <v>891</v>
      </c>
      <c r="W21" s="160" t="s">
        <v>174</v>
      </c>
      <c r="X21" s="284">
        <v>48.3</v>
      </c>
      <c r="Y21" s="285">
        <v>1011</v>
      </c>
      <c r="Z21" s="160" t="s">
        <v>176</v>
      </c>
      <c r="AA21" s="284">
        <v>131.30000000000001</v>
      </c>
      <c r="AB21" s="285">
        <v>1653</v>
      </c>
      <c r="AC21" s="160" t="s">
        <v>174</v>
      </c>
      <c r="AD21" s="284">
        <v>397.1</v>
      </c>
      <c r="AE21" s="285">
        <v>1300</v>
      </c>
      <c r="AF21" s="159">
        <v>6</v>
      </c>
    </row>
    <row r="22" spans="1:32" s="290" customFormat="1" ht="23.45" customHeight="1">
      <c r="A22" s="159">
        <v>7</v>
      </c>
      <c r="B22" s="160" t="s">
        <v>171</v>
      </c>
      <c r="C22" s="284">
        <v>20.5</v>
      </c>
      <c r="D22" s="285">
        <v>5186</v>
      </c>
      <c r="E22" s="160" t="s">
        <v>167</v>
      </c>
      <c r="F22" s="284">
        <v>0.6</v>
      </c>
      <c r="G22" s="285">
        <v>14</v>
      </c>
      <c r="H22" s="160" t="s">
        <v>170</v>
      </c>
      <c r="I22" s="284">
        <v>0.4</v>
      </c>
      <c r="J22" s="285">
        <v>13</v>
      </c>
      <c r="K22" s="160" t="s">
        <v>177</v>
      </c>
      <c r="L22" s="284">
        <v>0.9</v>
      </c>
      <c r="M22" s="285">
        <v>32</v>
      </c>
      <c r="N22" s="160" t="s">
        <v>177</v>
      </c>
      <c r="O22" s="284">
        <v>1.8</v>
      </c>
      <c r="P22" s="285">
        <v>74</v>
      </c>
      <c r="Q22" s="160" t="s">
        <v>177</v>
      </c>
      <c r="R22" s="284">
        <v>5.7</v>
      </c>
      <c r="S22" s="285">
        <v>256</v>
      </c>
      <c r="T22" s="160" t="s">
        <v>174</v>
      </c>
      <c r="U22" s="284">
        <v>19.399999999999999</v>
      </c>
      <c r="V22" s="285">
        <v>759</v>
      </c>
      <c r="W22" s="160" t="s">
        <v>168</v>
      </c>
      <c r="X22" s="284">
        <v>34.799999999999997</v>
      </c>
      <c r="Y22" s="285">
        <v>730</v>
      </c>
      <c r="Z22" s="160" t="s">
        <v>166</v>
      </c>
      <c r="AA22" s="284">
        <v>110.4</v>
      </c>
      <c r="AB22" s="285">
        <v>1390</v>
      </c>
      <c r="AC22" s="160" t="s">
        <v>179</v>
      </c>
      <c r="AD22" s="284">
        <v>274.89999999999998</v>
      </c>
      <c r="AE22" s="285">
        <v>900</v>
      </c>
      <c r="AF22" s="159">
        <v>7</v>
      </c>
    </row>
    <row r="23" spans="1:32" s="290" customFormat="1" ht="23.45" customHeight="1">
      <c r="A23" s="159">
        <v>8</v>
      </c>
      <c r="B23" s="160" t="s">
        <v>176</v>
      </c>
      <c r="C23" s="284">
        <v>17.399999999999999</v>
      </c>
      <c r="D23" s="285">
        <v>4400</v>
      </c>
      <c r="E23" s="160" t="s">
        <v>175</v>
      </c>
      <c r="F23" s="284">
        <v>0.2</v>
      </c>
      <c r="G23" s="285">
        <v>5</v>
      </c>
      <c r="H23" s="160" t="s">
        <v>172</v>
      </c>
      <c r="I23" s="284">
        <v>0.4</v>
      </c>
      <c r="J23" s="285">
        <v>12</v>
      </c>
      <c r="K23" s="160" t="s">
        <v>172</v>
      </c>
      <c r="L23" s="284">
        <v>0.5</v>
      </c>
      <c r="M23" s="285">
        <v>17</v>
      </c>
      <c r="N23" s="160" t="s">
        <v>173</v>
      </c>
      <c r="O23" s="284">
        <v>1.1000000000000001</v>
      </c>
      <c r="P23" s="285">
        <v>44</v>
      </c>
      <c r="Q23" s="160" t="s">
        <v>174</v>
      </c>
      <c r="R23" s="284">
        <v>4.7</v>
      </c>
      <c r="S23" s="285">
        <v>209</v>
      </c>
      <c r="T23" s="160" t="s">
        <v>177</v>
      </c>
      <c r="U23" s="284">
        <v>11.5</v>
      </c>
      <c r="V23" s="285">
        <v>450</v>
      </c>
      <c r="W23" s="160" t="s">
        <v>175</v>
      </c>
      <c r="X23" s="284">
        <v>23.2</v>
      </c>
      <c r="Y23" s="285">
        <v>485</v>
      </c>
      <c r="Z23" s="160" t="s">
        <v>168</v>
      </c>
      <c r="AA23" s="284">
        <v>64.8</v>
      </c>
      <c r="AB23" s="285">
        <v>816</v>
      </c>
      <c r="AC23" s="160" t="s">
        <v>178</v>
      </c>
      <c r="AD23" s="284">
        <v>221.5</v>
      </c>
      <c r="AE23" s="285">
        <v>725</v>
      </c>
      <c r="AF23" s="159">
        <v>8</v>
      </c>
    </row>
    <row r="24" spans="1:32" s="290" customFormat="1" ht="23.45" customHeight="1">
      <c r="A24" s="159">
        <v>9</v>
      </c>
      <c r="B24" s="160" t="s">
        <v>168</v>
      </c>
      <c r="C24" s="284">
        <v>17.399999999999999</v>
      </c>
      <c r="D24" s="285">
        <v>4398</v>
      </c>
      <c r="E24" s="160" t="s">
        <v>328</v>
      </c>
      <c r="F24" s="284">
        <v>0.2</v>
      </c>
      <c r="G24" s="285">
        <v>5</v>
      </c>
      <c r="H24" s="160" t="s">
        <v>169</v>
      </c>
      <c r="I24" s="284">
        <v>0.3</v>
      </c>
      <c r="J24" s="285">
        <v>10</v>
      </c>
      <c r="K24" s="160" t="s">
        <v>170</v>
      </c>
      <c r="L24" s="284">
        <v>0.5</v>
      </c>
      <c r="M24" s="285">
        <v>16</v>
      </c>
      <c r="N24" s="160" t="s">
        <v>174</v>
      </c>
      <c r="O24" s="284">
        <v>1</v>
      </c>
      <c r="P24" s="285">
        <v>40</v>
      </c>
      <c r="Q24" s="291" t="s">
        <v>321</v>
      </c>
      <c r="R24" s="284">
        <v>3.1</v>
      </c>
      <c r="S24" s="285">
        <v>138</v>
      </c>
      <c r="T24" s="291" t="s">
        <v>321</v>
      </c>
      <c r="U24" s="284">
        <v>6.6</v>
      </c>
      <c r="V24" s="285">
        <v>258</v>
      </c>
      <c r="W24" s="166" t="s">
        <v>176</v>
      </c>
      <c r="X24" s="284">
        <v>21.1</v>
      </c>
      <c r="Y24" s="285">
        <v>441</v>
      </c>
      <c r="Z24" s="160" t="s">
        <v>171</v>
      </c>
      <c r="AA24" s="284">
        <v>63.2</v>
      </c>
      <c r="AB24" s="285">
        <v>795</v>
      </c>
      <c r="AC24" s="160" t="s">
        <v>166</v>
      </c>
      <c r="AD24" s="284">
        <v>168.9</v>
      </c>
      <c r="AE24" s="285">
        <v>553</v>
      </c>
      <c r="AF24" s="159">
        <v>9</v>
      </c>
    </row>
    <row r="25" spans="1:32" s="290" customFormat="1" ht="23.45" customHeight="1">
      <c r="A25" s="161" t="s">
        <v>180</v>
      </c>
      <c r="B25" s="162" t="s">
        <v>177</v>
      </c>
      <c r="C25" s="286">
        <v>7</v>
      </c>
      <c r="D25" s="287">
        <v>1761</v>
      </c>
      <c r="E25" s="162" t="s">
        <v>169</v>
      </c>
      <c r="F25" s="286">
        <v>0.2</v>
      </c>
      <c r="G25" s="287">
        <v>4</v>
      </c>
      <c r="H25" s="162" t="s">
        <v>175</v>
      </c>
      <c r="I25" s="286">
        <v>0.2</v>
      </c>
      <c r="J25" s="287">
        <v>6</v>
      </c>
      <c r="K25" s="162" t="s">
        <v>171</v>
      </c>
      <c r="L25" s="286">
        <v>0.3</v>
      </c>
      <c r="M25" s="287">
        <v>11</v>
      </c>
      <c r="N25" s="162" t="s">
        <v>172</v>
      </c>
      <c r="O25" s="286">
        <v>0.8</v>
      </c>
      <c r="P25" s="287">
        <v>33</v>
      </c>
      <c r="Q25" s="162" t="s">
        <v>182</v>
      </c>
      <c r="R25" s="286">
        <v>2.5</v>
      </c>
      <c r="S25" s="287">
        <v>110</v>
      </c>
      <c r="T25" s="162" t="s">
        <v>175</v>
      </c>
      <c r="U25" s="286">
        <v>6.5</v>
      </c>
      <c r="V25" s="287">
        <v>255</v>
      </c>
      <c r="W25" s="162" t="s">
        <v>177</v>
      </c>
      <c r="X25" s="286">
        <v>17.600000000000001</v>
      </c>
      <c r="Y25" s="287">
        <v>369</v>
      </c>
      <c r="Z25" s="162" t="s">
        <v>178</v>
      </c>
      <c r="AA25" s="286">
        <v>37.299999999999997</v>
      </c>
      <c r="AB25" s="287">
        <v>470</v>
      </c>
      <c r="AC25" s="162" t="s">
        <v>182</v>
      </c>
      <c r="AD25" s="286">
        <v>130.69999999999999</v>
      </c>
      <c r="AE25" s="287">
        <v>428</v>
      </c>
      <c r="AF25" s="161" t="s">
        <v>180</v>
      </c>
    </row>
    <row r="26" spans="1:32" ht="24.95" customHeight="1">
      <c r="A26" s="167" t="s">
        <v>311</v>
      </c>
      <c r="B26" s="168"/>
      <c r="C26" s="169"/>
      <c r="D26" s="170"/>
      <c r="E26" s="168"/>
      <c r="F26" s="169"/>
      <c r="G26" s="170"/>
      <c r="H26" s="155"/>
      <c r="I26" s="169"/>
      <c r="J26" s="170"/>
      <c r="K26" s="168"/>
      <c r="L26" s="169"/>
      <c r="M26" s="153"/>
      <c r="N26" s="168"/>
      <c r="O26" s="169"/>
      <c r="P26" s="314" t="s">
        <v>338</v>
      </c>
      <c r="Q26" s="168"/>
      <c r="R26" s="169"/>
      <c r="S26" s="170"/>
      <c r="T26" s="168"/>
      <c r="U26" s="169"/>
      <c r="V26" s="170"/>
      <c r="W26" s="168"/>
      <c r="X26" s="169"/>
      <c r="Y26" s="170"/>
      <c r="Z26" s="168"/>
      <c r="AA26" s="169"/>
      <c r="AB26" s="170"/>
      <c r="AC26" s="168"/>
      <c r="AD26" s="169"/>
      <c r="AE26" s="170"/>
      <c r="AF26" s="315" t="s">
        <v>323</v>
      </c>
    </row>
    <row r="27" spans="1:32" s="304" customFormat="1" ht="20.100000000000001" customHeight="1">
      <c r="A27" s="299" t="s">
        <v>152</v>
      </c>
      <c r="B27" s="300" t="s">
        <v>153</v>
      </c>
      <c r="C27" s="301" t="s">
        <v>154</v>
      </c>
      <c r="D27" s="302" t="s">
        <v>155</v>
      </c>
      <c r="E27" s="300" t="s">
        <v>156</v>
      </c>
      <c r="F27" s="301"/>
      <c r="G27" s="302"/>
      <c r="H27" s="300" t="s">
        <v>157</v>
      </c>
      <c r="I27" s="301"/>
      <c r="J27" s="302"/>
      <c r="K27" s="300" t="s">
        <v>158</v>
      </c>
      <c r="L27" s="301"/>
      <c r="M27" s="302"/>
      <c r="N27" s="300" t="s">
        <v>159</v>
      </c>
      <c r="O27" s="301"/>
      <c r="P27" s="302"/>
      <c r="Q27" s="300" t="s">
        <v>160</v>
      </c>
      <c r="R27" s="301"/>
      <c r="S27" s="302"/>
      <c r="T27" s="300" t="s">
        <v>161</v>
      </c>
      <c r="U27" s="301"/>
      <c r="V27" s="302"/>
      <c r="W27" s="300" t="s">
        <v>162</v>
      </c>
      <c r="X27" s="301"/>
      <c r="Y27" s="302"/>
      <c r="Z27" s="300" t="s">
        <v>163</v>
      </c>
      <c r="AA27" s="301"/>
      <c r="AB27" s="302"/>
      <c r="AC27" s="300" t="s">
        <v>164</v>
      </c>
      <c r="AD27" s="301"/>
      <c r="AE27" s="302"/>
      <c r="AF27" s="303" t="s">
        <v>152</v>
      </c>
    </row>
    <row r="28" spans="1:32" s="290" customFormat="1" ht="23.45" customHeight="1">
      <c r="A28" s="158">
        <v>1</v>
      </c>
      <c r="B28" s="160" t="s">
        <v>165</v>
      </c>
      <c r="C28" s="284">
        <v>111.8</v>
      </c>
      <c r="D28" s="288">
        <v>28255</v>
      </c>
      <c r="E28" s="160" t="s">
        <v>165</v>
      </c>
      <c r="F28" s="284">
        <v>2.1</v>
      </c>
      <c r="G28" s="285">
        <v>42</v>
      </c>
      <c r="H28" s="160" t="s">
        <v>325</v>
      </c>
      <c r="I28" s="284">
        <v>4.0999999999999996</v>
      </c>
      <c r="J28" s="285">
        <v>122</v>
      </c>
      <c r="K28" s="160" t="s">
        <v>326</v>
      </c>
      <c r="L28" s="284">
        <v>14.8</v>
      </c>
      <c r="M28" s="285">
        <v>464</v>
      </c>
      <c r="N28" s="160" t="s">
        <v>326</v>
      </c>
      <c r="O28" s="284">
        <v>20</v>
      </c>
      <c r="P28" s="285">
        <v>786</v>
      </c>
      <c r="Q28" s="160" t="s">
        <v>165</v>
      </c>
      <c r="R28" s="284">
        <v>46.3</v>
      </c>
      <c r="S28" s="285">
        <v>1993</v>
      </c>
      <c r="T28" s="160" t="s">
        <v>165</v>
      </c>
      <c r="U28" s="284">
        <v>100</v>
      </c>
      <c r="V28" s="285">
        <v>3878</v>
      </c>
      <c r="W28" s="160" t="s">
        <v>165</v>
      </c>
      <c r="X28" s="284">
        <v>209.2</v>
      </c>
      <c r="Y28" s="285">
        <v>4705</v>
      </c>
      <c r="Z28" s="160" t="s">
        <v>165</v>
      </c>
      <c r="AA28" s="284">
        <v>502.1</v>
      </c>
      <c r="AB28" s="285">
        <v>8717</v>
      </c>
      <c r="AC28" s="160" t="s">
        <v>165</v>
      </c>
      <c r="AD28" s="284">
        <v>1018.3</v>
      </c>
      <c r="AE28" s="285">
        <v>8028</v>
      </c>
      <c r="AF28" s="158">
        <v>1</v>
      </c>
    </row>
    <row r="29" spans="1:32" s="290" customFormat="1" ht="23.45" customHeight="1">
      <c r="A29" s="159">
        <v>2</v>
      </c>
      <c r="B29" s="160" t="s">
        <v>169</v>
      </c>
      <c r="C29" s="284">
        <v>52.8</v>
      </c>
      <c r="D29" s="288">
        <v>13351</v>
      </c>
      <c r="E29" s="160" t="s">
        <v>168</v>
      </c>
      <c r="F29" s="284">
        <v>1.7</v>
      </c>
      <c r="G29" s="285">
        <v>35</v>
      </c>
      <c r="H29" s="160" t="s">
        <v>165</v>
      </c>
      <c r="I29" s="284">
        <v>2.1</v>
      </c>
      <c r="J29" s="285">
        <v>64</v>
      </c>
      <c r="K29" s="160" t="s">
        <v>165</v>
      </c>
      <c r="L29" s="284">
        <v>4.2</v>
      </c>
      <c r="M29" s="285">
        <v>132</v>
      </c>
      <c r="N29" s="160" t="s">
        <v>165</v>
      </c>
      <c r="O29" s="284">
        <v>17.5</v>
      </c>
      <c r="P29" s="285">
        <v>689</v>
      </c>
      <c r="Q29" s="160" t="s">
        <v>325</v>
      </c>
      <c r="R29" s="284">
        <v>17.8</v>
      </c>
      <c r="S29" s="285">
        <v>766</v>
      </c>
      <c r="T29" s="160" t="s">
        <v>326</v>
      </c>
      <c r="U29" s="284">
        <v>18</v>
      </c>
      <c r="V29" s="285">
        <v>697</v>
      </c>
      <c r="W29" s="160" t="s">
        <v>169</v>
      </c>
      <c r="X29" s="284">
        <v>38.6</v>
      </c>
      <c r="Y29" s="285">
        <v>867</v>
      </c>
      <c r="Z29" s="160" t="s">
        <v>169</v>
      </c>
      <c r="AA29" s="284">
        <v>222.2</v>
      </c>
      <c r="AB29" s="285">
        <v>3857</v>
      </c>
      <c r="AC29" s="160" t="s">
        <v>167</v>
      </c>
      <c r="AD29" s="284">
        <v>1010</v>
      </c>
      <c r="AE29" s="285">
        <v>7963</v>
      </c>
      <c r="AF29" s="159">
        <v>2</v>
      </c>
    </row>
    <row r="30" spans="1:32" s="290" customFormat="1" ht="23.45" customHeight="1">
      <c r="A30" s="159">
        <v>3</v>
      </c>
      <c r="B30" s="160" t="s">
        <v>167</v>
      </c>
      <c r="C30" s="284">
        <v>50.4</v>
      </c>
      <c r="D30" s="288">
        <v>12751</v>
      </c>
      <c r="E30" s="160" t="s">
        <v>170</v>
      </c>
      <c r="F30" s="284">
        <v>1.4</v>
      </c>
      <c r="G30" s="285">
        <v>29</v>
      </c>
      <c r="H30" s="160" t="s">
        <v>168</v>
      </c>
      <c r="I30" s="284">
        <v>1.4</v>
      </c>
      <c r="J30" s="285">
        <v>42</v>
      </c>
      <c r="K30" s="160" t="s">
        <v>168</v>
      </c>
      <c r="L30" s="284">
        <v>2.6</v>
      </c>
      <c r="M30" s="285">
        <v>83</v>
      </c>
      <c r="N30" s="160" t="s">
        <v>171</v>
      </c>
      <c r="O30" s="284">
        <v>2.1</v>
      </c>
      <c r="P30" s="285">
        <v>82</v>
      </c>
      <c r="Q30" s="160" t="s">
        <v>169</v>
      </c>
      <c r="R30" s="284">
        <v>6.6</v>
      </c>
      <c r="S30" s="285">
        <v>286</v>
      </c>
      <c r="T30" s="160" t="s">
        <v>169</v>
      </c>
      <c r="U30" s="284">
        <v>14.9</v>
      </c>
      <c r="V30" s="285">
        <v>579</v>
      </c>
      <c r="W30" s="160" t="s">
        <v>167</v>
      </c>
      <c r="X30" s="284">
        <v>36</v>
      </c>
      <c r="Y30" s="285">
        <v>810</v>
      </c>
      <c r="Z30" s="160" t="s">
        <v>167</v>
      </c>
      <c r="AA30" s="284">
        <v>191.8</v>
      </c>
      <c r="AB30" s="285">
        <v>3329</v>
      </c>
      <c r="AC30" s="160" t="s">
        <v>169</v>
      </c>
      <c r="AD30" s="284">
        <v>971.4</v>
      </c>
      <c r="AE30" s="285">
        <v>7658</v>
      </c>
      <c r="AF30" s="159">
        <v>3</v>
      </c>
    </row>
    <row r="31" spans="1:32" s="290" customFormat="1" ht="23.45" customHeight="1">
      <c r="A31" s="159">
        <v>4</v>
      </c>
      <c r="B31" s="160" t="s">
        <v>174</v>
      </c>
      <c r="C31" s="284">
        <v>21.8</v>
      </c>
      <c r="D31" s="288">
        <v>5506</v>
      </c>
      <c r="E31" s="160" t="s">
        <v>172</v>
      </c>
      <c r="F31" s="284">
        <v>0.7</v>
      </c>
      <c r="G31" s="285">
        <v>15</v>
      </c>
      <c r="H31" s="160" t="s">
        <v>167</v>
      </c>
      <c r="I31" s="284">
        <v>0.7</v>
      </c>
      <c r="J31" s="285">
        <v>21</v>
      </c>
      <c r="K31" s="160" t="s">
        <v>167</v>
      </c>
      <c r="L31" s="284">
        <v>0.7</v>
      </c>
      <c r="M31" s="285">
        <v>22</v>
      </c>
      <c r="N31" s="160" t="s">
        <v>169</v>
      </c>
      <c r="O31" s="284">
        <v>2</v>
      </c>
      <c r="P31" s="285">
        <v>77</v>
      </c>
      <c r="Q31" s="160" t="s">
        <v>171</v>
      </c>
      <c r="R31" s="284">
        <v>4.4000000000000004</v>
      </c>
      <c r="S31" s="285">
        <v>191</v>
      </c>
      <c r="T31" s="160" t="s">
        <v>167</v>
      </c>
      <c r="U31" s="284">
        <v>9.1</v>
      </c>
      <c r="V31" s="285">
        <v>352</v>
      </c>
      <c r="W31" s="160" t="s">
        <v>174</v>
      </c>
      <c r="X31" s="284">
        <v>22.8</v>
      </c>
      <c r="Y31" s="285">
        <v>512</v>
      </c>
      <c r="Z31" s="160" t="s">
        <v>174</v>
      </c>
      <c r="AA31" s="284">
        <v>115</v>
      </c>
      <c r="AB31" s="285">
        <v>1996</v>
      </c>
      <c r="AC31" s="160" t="s">
        <v>175</v>
      </c>
      <c r="AD31" s="284">
        <v>528.4</v>
      </c>
      <c r="AE31" s="285">
        <v>4166</v>
      </c>
      <c r="AF31" s="159">
        <v>4</v>
      </c>
    </row>
    <row r="32" spans="1:32" s="290" customFormat="1" ht="23.45" customHeight="1">
      <c r="A32" s="159">
        <v>5</v>
      </c>
      <c r="B32" s="160" t="s">
        <v>175</v>
      </c>
      <c r="C32" s="284">
        <v>21.4</v>
      </c>
      <c r="D32" s="288">
        <v>5398</v>
      </c>
      <c r="E32" s="160" t="s">
        <v>173</v>
      </c>
      <c r="F32" s="284">
        <v>0.3</v>
      </c>
      <c r="G32" s="285">
        <v>7</v>
      </c>
      <c r="H32" s="160" t="s">
        <v>172</v>
      </c>
      <c r="I32" s="284">
        <v>0.4</v>
      </c>
      <c r="J32" s="285">
        <v>12</v>
      </c>
      <c r="K32" s="160" t="s">
        <v>172</v>
      </c>
      <c r="L32" s="284">
        <v>0.6</v>
      </c>
      <c r="M32" s="285">
        <v>19</v>
      </c>
      <c r="N32" s="160" t="s">
        <v>167</v>
      </c>
      <c r="O32" s="284">
        <v>1.7</v>
      </c>
      <c r="P32" s="285">
        <v>65</v>
      </c>
      <c r="Q32" s="160" t="s">
        <v>167</v>
      </c>
      <c r="R32" s="284">
        <v>3.8</v>
      </c>
      <c r="S32" s="285">
        <v>165</v>
      </c>
      <c r="T32" s="160" t="s">
        <v>168</v>
      </c>
      <c r="U32" s="284">
        <v>6.9</v>
      </c>
      <c r="V32" s="285">
        <v>266</v>
      </c>
      <c r="W32" s="160" t="s">
        <v>166</v>
      </c>
      <c r="X32" s="284">
        <v>18.399999999999999</v>
      </c>
      <c r="Y32" s="285">
        <v>414</v>
      </c>
      <c r="Z32" s="160" t="s">
        <v>175</v>
      </c>
      <c r="AA32" s="284">
        <v>56.2</v>
      </c>
      <c r="AB32" s="285">
        <v>976</v>
      </c>
      <c r="AC32" s="160" t="s">
        <v>174</v>
      </c>
      <c r="AD32" s="284">
        <v>338.4</v>
      </c>
      <c r="AE32" s="285">
        <v>2668</v>
      </c>
      <c r="AF32" s="159">
        <v>5</v>
      </c>
    </row>
    <row r="33" spans="1:32" s="290" customFormat="1" ht="23.45" customHeight="1">
      <c r="A33" s="159">
        <v>6</v>
      </c>
      <c r="B33" s="160" t="s">
        <v>326</v>
      </c>
      <c r="C33" s="284">
        <v>17.3</v>
      </c>
      <c r="D33" s="288">
        <v>4367</v>
      </c>
      <c r="E33" s="160" t="s">
        <v>327</v>
      </c>
      <c r="F33" s="284">
        <v>0.3</v>
      </c>
      <c r="G33" s="285">
        <v>7</v>
      </c>
      <c r="H33" s="160" t="s">
        <v>170</v>
      </c>
      <c r="I33" s="284">
        <v>0.3</v>
      </c>
      <c r="J33" s="285">
        <v>8</v>
      </c>
      <c r="K33" s="160" t="s">
        <v>169</v>
      </c>
      <c r="L33" s="284">
        <v>0.5</v>
      </c>
      <c r="M33" s="285">
        <v>17</v>
      </c>
      <c r="N33" s="160" t="s">
        <v>168</v>
      </c>
      <c r="O33" s="284">
        <v>1.6</v>
      </c>
      <c r="P33" s="285">
        <v>64</v>
      </c>
      <c r="Q33" s="160" t="s">
        <v>168</v>
      </c>
      <c r="R33" s="284">
        <v>3.3</v>
      </c>
      <c r="S33" s="285">
        <v>141</v>
      </c>
      <c r="T33" s="160" t="s">
        <v>171</v>
      </c>
      <c r="U33" s="284">
        <v>6.1</v>
      </c>
      <c r="V33" s="285">
        <v>238</v>
      </c>
      <c r="W33" s="160" t="s">
        <v>168</v>
      </c>
      <c r="X33" s="284">
        <v>12.9</v>
      </c>
      <c r="Y33" s="285">
        <v>291</v>
      </c>
      <c r="Z33" s="160" t="s">
        <v>166</v>
      </c>
      <c r="AA33" s="284">
        <v>35.4</v>
      </c>
      <c r="AB33" s="285">
        <v>614</v>
      </c>
      <c r="AC33" s="160" t="s">
        <v>179</v>
      </c>
      <c r="AD33" s="284">
        <v>327.9</v>
      </c>
      <c r="AE33" s="285">
        <v>2585</v>
      </c>
      <c r="AF33" s="159">
        <v>6</v>
      </c>
    </row>
    <row r="34" spans="1:32" s="290" customFormat="1" ht="23.45" customHeight="1">
      <c r="A34" s="159">
        <v>7</v>
      </c>
      <c r="B34" s="160" t="s">
        <v>178</v>
      </c>
      <c r="C34" s="284">
        <v>12.8</v>
      </c>
      <c r="D34" s="288">
        <v>3235</v>
      </c>
      <c r="E34" s="160" t="s">
        <v>167</v>
      </c>
      <c r="F34" s="284">
        <v>0.3</v>
      </c>
      <c r="G34" s="285">
        <v>6</v>
      </c>
      <c r="H34" s="160" t="s">
        <v>177</v>
      </c>
      <c r="I34" s="284">
        <v>0.2</v>
      </c>
      <c r="J34" s="285">
        <v>7</v>
      </c>
      <c r="K34" s="160" t="s">
        <v>170</v>
      </c>
      <c r="L34" s="284">
        <v>0.3</v>
      </c>
      <c r="M34" s="285">
        <v>9</v>
      </c>
      <c r="N34" s="160" t="s">
        <v>172</v>
      </c>
      <c r="O34" s="284">
        <v>0.8</v>
      </c>
      <c r="P34" s="285">
        <v>33</v>
      </c>
      <c r="Q34" s="160" t="s">
        <v>174</v>
      </c>
      <c r="R34" s="284">
        <v>1.8</v>
      </c>
      <c r="S34" s="285">
        <v>78</v>
      </c>
      <c r="T34" s="160" t="s">
        <v>174</v>
      </c>
      <c r="U34" s="284">
        <v>5.7</v>
      </c>
      <c r="V34" s="285">
        <v>221</v>
      </c>
      <c r="W34" s="160" t="s">
        <v>171</v>
      </c>
      <c r="X34" s="284">
        <v>8.6</v>
      </c>
      <c r="Y34" s="285">
        <v>193</v>
      </c>
      <c r="Z34" s="160" t="s">
        <v>178</v>
      </c>
      <c r="AA34" s="284">
        <v>33.1</v>
      </c>
      <c r="AB34" s="285">
        <v>574</v>
      </c>
      <c r="AC34" s="166" t="s">
        <v>178</v>
      </c>
      <c r="AD34" s="284">
        <v>323.8</v>
      </c>
      <c r="AE34" s="285">
        <v>2553</v>
      </c>
      <c r="AF34" s="159">
        <v>7</v>
      </c>
    </row>
    <row r="35" spans="1:32" s="290" customFormat="1" ht="23.45" customHeight="1">
      <c r="A35" s="159">
        <v>8</v>
      </c>
      <c r="B35" s="160" t="s">
        <v>179</v>
      </c>
      <c r="C35" s="284">
        <v>11.9</v>
      </c>
      <c r="D35" s="288">
        <v>3012</v>
      </c>
      <c r="E35" s="160" t="s">
        <v>177</v>
      </c>
      <c r="F35" s="284">
        <v>0.2</v>
      </c>
      <c r="G35" s="285">
        <v>5</v>
      </c>
      <c r="H35" s="160" t="s">
        <v>174</v>
      </c>
      <c r="I35" s="284">
        <v>0.1</v>
      </c>
      <c r="J35" s="285">
        <v>3</v>
      </c>
      <c r="K35" s="160" t="s">
        <v>171</v>
      </c>
      <c r="L35" s="284">
        <v>0.3</v>
      </c>
      <c r="M35" s="285">
        <v>8</v>
      </c>
      <c r="N35" s="160" t="s">
        <v>183</v>
      </c>
      <c r="O35" s="284">
        <v>0.7</v>
      </c>
      <c r="P35" s="285">
        <v>26</v>
      </c>
      <c r="Q35" s="160" t="s">
        <v>172</v>
      </c>
      <c r="R35" s="284">
        <v>1.3</v>
      </c>
      <c r="S35" s="285">
        <v>56</v>
      </c>
      <c r="T35" s="160" t="s">
        <v>175</v>
      </c>
      <c r="U35" s="284">
        <v>1.6</v>
      </c>
      <c r="V35" s="285">
        <v>62</v>
      </c>
      <c r="W35" s="160" t="s">
        <v>175</v>
      </c>
      <c r="X35" s="284">
        <v>6.4</v>
      </c>
      <c r="Y35" s="285">
        <v>143</v>
      </c>
      <c r="Z35" s="166" t="s">
        <v>176</v>
      </c>
      <c r="AA35" s="284">
        <v>29.6</v>
      </c>
      <c r="AB35" s="285">
        <v>514</v>
      </c>
      <c r="AC35" s="160" t="s">
        <v>176</v>
      </c>
      <c r="AD35" s="284">
        <v>251.4</v>
      </c>
      <c r="AE35" s="285">
        <v>1982</v>
      </c>
      <c r="AF35" s="159">
        <v>8</v>
      </c>
    </row>
    <row r="36" spans="1:32" s="290" customFormat="1" ht="23.45" customHeight="1">
      <c r="A36" s="159">
        <v>9</v>
      </c>
      <c r="B36" s="160" t="s">
        <v>176</v>
      </c>
      <c r="C36" s="284">
        <v>10.6</v>
      </c>
      <c r="D36" s="288">
        <v>2674</v>
      </c>
      <c r="E36" s="160" t="s">
        <v>169</v>
      </c>
      <c r="F36" s="284">
        <v>0.2</v>
      </c>
      <c r="G36" s="285">
        <v>4</v>
      </c>
      <c r="H36" s="160" t="s">
        <v>169</v>
      </c>
      <c r="I36" s="284">
        <v>0.1</v>
      </c>
      <c r="J36" s="285">
        <v>3</v>
      </c>
      <c r="K36" s="160" t="s">
        <v>183</v>
      </c>
      <c r="L36" s="284">
        <v>0.2</v>
      </c>
      <c r="M36" s="285">
        <v>7</v>
      </c>
      <c r="N36" s="160" t="s">
        <v>174</v>
      </c>
      <c r="O36" s="284">
        <v>0.6</v>
      </c>
      <c r="P36" s="285">
        <v>22</v>
      </c>
      <c r="Q36" s="160" t="s">
        <v>177</v>
      </c>
      <c r="R36" s="284">
        <v>0.7</v>
      </c>
      <c r="S36" s="285">
        <v>28</v>
      </c>
      <c r="T36" s="166" t="s">
        <v>172</v>
      </c>
      <c r="U36" s="284">
        <v>1.5</v>
      </c>
      <c r="V36" s="285">
        <v>59</v>
      </c>
      <c r="W36" s="166" t="s">
        <v>176</v>
      </c>
      <c r="X36" s="284">
        <v>4.9000000000000004</v>
      </c>
      <c r="Y36" s="285">
        <v>110</v>
      </c>
      <c r="Z36" s="160" t="s">
        <v>168</v>
      </c>
      <c r="AA36" s="284">
        <v>25.4</v>
      </c>
      <c r="AB36" s="285">
        <v>441</v>
      </c>
      <c r="AC36" s="160" t="s">
        <v>181</v>
      </c>
      <c r="AD36" s="284">
        <v>103.8</v>
      </c>
      <c r="AE36" s="285">
        <v>818</v>
      </c>
      <c r="AF36" s="159">
        <v>9</v>
      </c>
    </row>
    <row r="37" spans="1:32" s="290" customFormat="1" ht="23.45" customHeight="1">
      <c r="A37" s="161" t="s">
        <v>180</v>
      </c>
      <c r="B37" s="162" t="s">
        <v>168</v>
      </c>
      <c r="C37" s="286">
        <v>6.4</v>
      </c>
      <c r="D37" s="289">
        <v>1630</v>
      </c>
      <c r="E37" s="162" t="s">
        <v>175</v>
      </c>
      <c r="F37" s="286">
        <v>0.2</v>
      </c>
      <c r="G37" s="287">
        <v>4</v>
      </c>
      <c r="H37" s="162" t="s">
        <v>175</v>
      </c>
      <c r="I37" s="286">
        <v>0.1</v>
      </c>
      <c r="J37" s="287">
        <v>3</v>
      </c>
      <c r="K37" s="162" t="s">
        <v>174</v>
      </c>
      <c r="L37" s="286">
        <v>0.2</v>
      </c>
      <c r="M37" s="287">
        <v>6</v>
      </c>
      <c r="N37" s="162" t="s">
        <v>175</v>
      </c>
      <c r="O37" s="286">
        <v>0.3</v>
      </c>
      <c r="P37" s="287">
        <v>13</v>
      </c>
      <c r="Q37" s="291" t="s">
        <v>329</v>
      </c>
      <c r="R37" s="286">
        <v>0.6</v>
      </c>
      <c r="S37" s="287">
        <v>26</v>
      </c>
      <c r="T37" s="162" t="s">
        <v>176</v>
      </c>
      <c r="U37" s="286">
        <v>1.3</v>
      </c>
      <c r="V37" s="287">
        <v>49</v>
      </c>
      <c r="W37" s="162" t="s">
        <v>181</v>
      </c>
      <c r="X37" s="286">
        <v>3.5</v>
      </c>
      <c r="Y37" s="287">
        <v>78</v>
      </c>
      <c r="Z37" s="162" t="s">
        <v>179</v>
      </c>
      <c r="AA37" s="286">
        <v>22.4</v>
      </c>
      <c r="AB37" s="287">
        <v>389</v>
      </c>
      <c r="AC37" s="162" t="s">
        <v>166</v>
      </c>
      <c r="AD37" s="286">
        <v>63.9</v>
      </c>
      <c r="AE37" s="287">
        <v>504</v>
      </c>
      <c r="AF37" s="161" t="s">
        <v>180</v>
      </c>
    </row>
    <row r="38" spans="1:32">
      <c r="A38" s="171"/>
      <c r="B38" s="172"/>
      <c r="C38" s="173"/>
      <c r="D38" s="174"/>
      <c r="E38" s="172"/>
      <c r="F38" s="173"/>
      <c r="G38" s="174"/>
      <c r="H38" s="172"/>
      <c r="I38" s="173"/>
      <c r="J38" s="174"/>
      <c r="K38" s="175"/>
      <c r="L38" s="173"/>
      <c r="M38" s="174"/>
      <c r="N38" s="172"/>
      <c r="O38" s="173"/>
      <c r="P38" s="174"/>
      <c r="Q38" s="176"/>
      <c r="R38" s="173"/>
      <c r="S38" s="174"/>
      <c r="T38" s="177"/>
      <c r="U38" s="173"/>
      <c r="V38" s="174"/>
      <c r="W38" s="177"/>
      <c r="X38" s="173"/>
      <c r="Y38" s="174"/>
      <c r="Z38" s="177"/>
      <c r="AA38" s="173"/>
      <c r="AB38" s="174"/>
      <c r="AC38" s="172"/>
      <c r="AD38" s="173"/>
      <c r="AE38" s="174"/>
      <c r="AF38" s="178"/>
    </row>
    <row r="39" spans="1:32">
      <c r="A39" s="179"/>
      <c r="B39" s="180"/>
      <c r="C39" s="181"/>
      <c r="D39" s="182"/>
      <c r="E39" s="180"/>
      <c r="F39" s="181"/>
      <c r="G39" s="182"/>
      <c r="H39" s="180"/>
      <c r="I39" s="181"/>
      <c r="J39" s="182"/>
      <c r="K39" s="180"/>
      <c r="L39" s="181"/>
      <c r="M39" s="182"/>
      <c r="N39" s="180"/>
      <c r="O39" s="181"/>
      <c r="P39" s="182"/>
      <c r="Q39" s="183"/>
      <c r="R39" s="181"/>
      <c r="S39" s="182"/>
      <c r="T39" s="184"/>
      <c r="U39" s="181"/>
      <c r="V39" s="182"/>
      <c r="W39" s="184"/>
      <c r="X39" s="181"/>
      <c r="Y39" s="182"/>
      <c r="Z39" s="184"/>
      <c r="AA39" s="181"/>
      <c r="AB39" s="182"/>
      <c r="AC39" s="180"/>
      <c r="AD39" s="181"/>
      <c r="AE39" s="185"/>
      <c r="AF39" s="186"/>
    </row>
    <row r="40" spans="1:32">
      <c r="A40" s="179"/>
      <c r="B40" s="187"/>
      <c r="C40" s="188"/>
      <c r="D40" s="189"/>
      <c r="E40" s="190"/>
      <c r="F40" s="191"/>
      <c r="G40" s="192"/>
      <c r="H40" s="184"/>
      <c r="I40" s="188"/>
      <c r="J40" s="189"/>
      <c r="K40" s="184"/>
      <c r="L40" s="188"/>
      <c r="M40" s="189"/>
      <c r="N40" s="184"/>
      <c r="O40" s="188"/>
      <c r="P40" s="189"/>
      <c r="Q40" s="187"/>
      <c r="R40" s="188"/>
      <c r="S40" s="189"/>
      <c r="T40" s="184"/>
      <c r="U40" s="188"/>
      <c r="V40" s="189"/>
      <c r="W40" s="184"/>
      <c r="X40" s="188"/>
      <c r="Y40" s="189"/>
      <c r="Z40" s="184"/>
      <c r="AA40" s="188"/>
      <c r="AB40" s="189"/>
      <c r="AC40" s="193"/>
      <c r="AD40" s="188"/>
      <c r="AE40" s="185"/>
      <c r="AF40" s="186"/>
    </row>
    <row r="41" spans="1:32">
      <c r="B41" s="195"/>
      <c r="C41" s="196"/>
      <c r="D41" s="197"/>
      <c r="E41" s="198"/>
      <c r="I41" s="196"/>
      <c r="J41" s="197"/>
      <c r="L41" s="196"/>
      <c r="M41" s="197"/>
      <c r="O41" s="196"/>
      <c r="P41" s="197"/>
      <c r="R41" s="196"/>
      <c r="S41" s="197"/>
      <c r="U41" s="196"/>
      <c r="V41" s="197"/>
      <c r="X41" s="196"/>
      <c r="Y41" s="197"/>
      <c r="AA41" s="196"/>
      <c r="AB41" s="197"/>
      <c r="AC41" s="202"/>
      <c r="AD41" s="196"/>
    </row>
    <row r="42" spans="1:32">
      <c r="B42" s="195"/>
      <c r="C42" s="196"/>
      <c r="D42" s="197"/>
      <c r="E42" s="198"/>
      <c r="I42" s="196"/>
      <c r="J42" s="197"/>
      <c r="L42" s="196"/>
      <c r="M42" s="197"/>
      <c r="O42" s="196"/>
      <c r="P42" s="197"/>
      <c r="R42" s="196"/>
      <c r="S42" s="197"/>
      <c r="U42" s="196"/>
      <c r="V42" s="197"/>
      <c r="X42" s="196"/>
      <c r="Y42" s="197"/>
      <c r="AA42" s="196"/>
      <c r="AB42" s="197"/>
      <c r="AC42" s="202"/>
      <c r="AD42" s="196"/>
    </row>
    <row r="43" spans="1:32">
      <c r="B43" s="195"/>
      <c r="C43" s="196"/>
      <c r="D43" s="197"/>
      <c r="E43" s="198"/>
      <c r="I43" s="196"/>
      <c r="J43" s="197"/>
      <c r="L43" s="196"/>
      <c r="M43" s="197"/>
      <c r="O43" s="196"/>
      <c r="P43" s="197"/>
      <c r="R43" s="196"/>
      <c r="S43" s="197"/>
      <c r="U43" s="196"/>
      <c r="V43" s="197"/>
      <c r="X43" s="196"/>
      <c r="Y43" s="197"/>
      <c r="AA43" s="196"/>
      <c r="AB43" s="197"/>
      <c r="AC43" s="202"/>
      <c r="AD43" s="196"/>
    </row>
    <row r="44" spans="1:32">
      <c r="B44" s="195"/>
      <c r="C44" s="196"/>
      <c r="D44" s="197"/>
      <c r="E44" s="198"/>
      <c r="I44" s="196"/>
      <c r="J44" s="197"/>
      <c r="L44" s="196"/>
      <c r="M44" s="197"/>
      <c r="O44" s="196"/>
      <c r="P44" s="197"/>
      <c r="R44" s="196"/>
      <c r="S44" s="197"/>
      <c r="U44" s="196"/>
      <c r="V44" s="197"/>
      <c r="X44" s="196"/>
      <c r="Y44" s="197"/>
      <c r="AA44" s="196"/>
      <c r="AB44" s="197"/>
      <c r="AC44" s="202"/>
      <c r="AD44" s="196"/>
    </row>
    <row r="45" spans="1:32">
      <c r="B45" s="195"/>
      <c r="C45" s="196"/>
      <c r="D45" s="197"/>
      <c r="E45" s="198"/>
      <c r="I45" s="196"/>
      <c r="J45" s="197"/>
      <c r="L45" s="196"/>
      <c r="M45" s="197"/>
      <c r="O45" s="196"/>
      <c r="P45" s="197"/>
      <c r="R45" s="196"/>
      <c r="S45" s="197"/>
      <c r="U45" s="196"/>
      <c r="V45" s="197"/>
      <c r="X45" s="196"/>
      <c r="Y45" s="197"/>
      <c r="AA45" s="196"/>
      <c r="AB45" s="197"/>
      <c r="AC45" s="202"/>
      <c r="AD45" s="196"/>
    </row>
    <row r="46" spans="1:32">
      <c r="B46" s="195"/>
      <c r="C46" s="196"/>
      <c r="D46" s="197"/>
      <c r="E46" s="198"/>
      <c r="I46" s="196"/>
      <c r="J46" s="197"/>
      <c r="L46" s="196"/>
      <c r="M46" s="197"/>
      <c r="O46" s="196"/>
      <c r="P46" s="197"/>
      <c r="R46" s="196"/>
      <c r="S46" s="197"/>
      <c r="U46" s="196"/>
      <c r="V46" s="197"/>
      <c r="X46" s="196"/>
      <c r="Y46" s="197"/>
      <c r="AA46" s="196"/>
      <c r="AB46" s="197"/>
      <c r="AC46" s="202"/>
      <c r="AD46" s="196"/>
    </row>
    <row r="47" spans="1:32">
      <c r="B47" s="195"/>
      <c r="C47" s="196"/>
      <c r="D47" s="197"/>
      <c r="E47" s="198"/>
      <c r="I47" s="196"/>
      <c r="J47" s="197"/>
      <c r="L47" s="196"/>
      <c r="M47" s="197"/>
      <c r="O47" s="196"/>
      <c r="P47" s="197"/>
      <c r="R47" s="196"/>
      <c r="S47" s="197"/>
      <c r="U47" s="196"/>
      <c r="V47" s="197"/>
      <c r="X47" s="196"/>
      <c r="Y47" s="197"/>
      <c r="AA47" s="196"/>
      <c r="AB47" s="197"/>
      <c r="AC47" s="202"/>
      <c r="AD47" s="196"/>
    </row>
    <row r="48" spans="1:32">
      <c r="B48" s="195"/>
      <c r="C48" s="196"/>
      <c r="D48" s="197"/>
      <c r="E48" s="198"/>
      <c r="I48" s="196"/>
      <c r="J48" s="197"/>
      <c r="L48" s="196"/>
      <c r="M48" s="197"/>
      <c r="O48" s="196"/>
      <c r="P48" s="197"/>
      <c r="R48" s="196"/>
      <c r="S48" s="197"/>
      <c r="U48" s="196"/>
      <c r="V48" s="197"/>
      <c r="X48" s="196"/>
      <c r="Y48" s="197"/>
      <c r="AA48" s="196"/>
      <c r="AB48" s="197"/>
      <c r="AC48" s="202"/>
      <c r="AD48" s="196"/>
    </row>
    <row r="49" spans="1:32">
      <c r="A49" s="258"/>
      <c r="B49" s="195"/>
      <c r="C49" s="196"/>
      <c r="D49" s="197"/>
      <c r="E49" s="198"/>
      <c r="I49" s="196"/>
      <c r="J49" s="197"/>
      <c r="L49" s="196"/>
      <c r="M49" s="197"/>
      <c r="O49" s="196"/>
      <c r="P49" s="197"/>
      <c r="R49" s="196"/>
      <c r="S49" s="197"/>
      <c r="U49" s="196"/>
      <c r="V49" s="197"/>
      <c r="X49" s="196"/>
      <c r="Y49" s="197"/>
      <c r="AA49" s="196"/>
      <c r="AB49" s="197"/>
      <c r="AC49" s="202"/>
      <c r="AD49" s="196"/>
      <c r="AE49" s="258"/>
      <c r="AF49" s="258"/>
    </row>
    <row r="50" spans="1:32">
      <c r="A50" s="258"/>
      <c r="B50" s="195"/>
      <c r="C50" s="196"/>
      <c r="D50" s="197"/>
      <c r="E50" s="198"/>
      <c r="I50" s="196"/>
      <c r="J50" s="197"/>
      <c r="L50" s="196"/>
      <c r="M50" s="197"/>
      <c r="O50" s="196"/>
      <c r="P50" s="197"/>
      <c r="R50" s="196"/>
      <c r="S50" s="197"/>
      <c r="U50" s="196"/>
      <c r="V50" s="197"/>
      <c r="X50" s="196"/>
      <c r="Y50" s="197"/>
      <c r="AA50" s="196"/>
      <c r="AB50" s="197"/>
      <c r="AC50" s="202"/>
      <c r="AD50" s="196"/>
      <c r="AE50" s="258"/>
      <c r="AF50" s="258"/>
    </row>
    <row r="51" spans="1:32">
      <c r="A51" s="258"/>
      <c r="B51" s="195"/>
      <c r="C51" s="196"/>
      <c r="D51" s="197"/>
      <c r="E51" s="198"/>
      <c r="I51" s="196"/>
      <c r="J51" s="197"/>
      <c r="L51" s="196"/>
      <c r="M51" s="197"/>
      <c r="O51" s="196"/>
      <c r="P51" s="197"/>
      <c r="R51" s="196"/>
      <c r="S51" s="197"/>
      <c r="U51" s="196"/>
      <c r="V51" s="197"/>
      <c r="X51" s="196"/>
      <c r="Y51" s="197"/>
      <c r="AA51" s="196"/>
      <c r="AB51" s="197"/>
      <c r="AC51" s="202"/>
      <c r="AD51" s="196"/>
      <c r="AE51" s="258"/>
      <c r="AF51" s="258"/>
    </row>
    <row r="52" spans="1:32">
      <c r="A52" s="258"/>
      <c r="B52" s="195"/>
      <c r="C52" s="196"/>
      <c r="D52" s="197"/>
      <c r="E52" s="198"/>
      <c r="I52" s="196"/>
      <c r="J52" s="197"/>
      <c r="L52" s="196"/>
      <c r="M52" s="197"/>
      <c r="O52" s="196"/>
      <c r="P52" s="197"/>
      <c r="R52" s="196"/>
      <c r="S52" s="197"/>
      <c r="U52" s="196"/>
      <c r="V52" s="197"/>
      <c r="X52" s="196"/>
      <c r="Y52" s="197"/>
      <c r="AA52" s="196"/>
      <c r="AB52" s="197"/>
      <c r="AC52" s="202"/>
      <c r="AD52" s="196"/>
      <c r="AE52" s="258"/>
      <c r="AF52" s="258"/>
    </row>
    <row r="53" spans="1:32">
      <c r="A53" s="258"/>
      <c r="B53" s="195"/>
      <c r="C53" s="196"/>
      <c r="D53" s="197"/>
      <c r="E53" s="198"/>
      <c r="I53" s="196"/>
      <c r="J53" s="197"/>
      <c r="L53" s="196"/>
      <c r="M53" s="197"/>
      <c r="O53" s="196"/>
      <c r="P53" s="197"/>
      <c r="R53" s="196"/>
      <c r="S53" s="197"/>
      <c r="U53" s="196"/>
      <c r="V53" s="197"/>
      <c r="X53" s="196"/>
      <c r="Y53" s="197"/>
      <c r="AA53" s="196"/>
      <c r="AB53" s="197"/>
      <c r="AC53" s="202"/>
      <c r="AD53" s="196"/>
      <c r="AE53" s="258"/>
      <c r="AF53" s="258"/>
    </row>
    <row r="54" spans="1:32">
      <c r="A54" s="258"/>
      <c r="B54" s="195"/>
      <c r="C54" s="196"/>
      <c r="D54" s="197"/>
      <c r="E54" s="198"/>
      <c r="I54" s="196"/>
      <c r="J54" s="197"/>
      <c r="L54" s="196"/>
      <c r="M54" s="197"/>
      <c r="O54" s="196"/>
      <c r="P54" s="197"/>
      <c r="R54" s="196"/>
      <c r="S54" s="197"/>
      <c r="U54" s="196"/>
      <c r="V54" s="197"/>
      <c r="X54" s="196"/>
      <c r="Y54" s="197"/>
      <c r="AA54" s="196"/>
      <c r="AB54" s="197"/>
      <c r="AC54" s="202"/>
      <c r="AD54" s="196"/>
      <c r="AE54" s="258"/>
      <c r="AF54" s="258"/>
    </row>
    <row r="55" spans="1:32">
      <c r="A55" s="258"/>
      <c r="B55" s="195"/>
      <c r="C55" s="196"/>
      <c r="D55" s="197"/>
      <c r="E55" s="198"/>
      <c r="I55" s="196"/>
      <c r="J55" s="197"/>
      <c r="L55" s="196"/>
      <c r="M55" s="197"/>
      <c r="O55" s="196"/>
      <c r="P55" s="197"/>
      <c r="R55" s="196"/>
      <c r="S55" s="197"/>
      <c r="U55" s="196"/>
      <c r="V55" s="197"/>
      <c r="X55" s="196"/>
      <c r="Y55" s="197"/>
      <c r="AA55" s="196"/>
      <c r="AB55" s="197"/>
      <c r="AC55" s="202"/>
      <c r="AD55" s="196"/>
      <c r="AE55" s="258"/>
      <c r="AF55" s="258"/>
    </row>
    <row r="56" spans="1:32">
      <c r="A56" s="258"/>
      <c r="B56" s="195"/>
      <c r="C56" s="196"/>
      <c r="D56" s="197"/>
      <c r="E56" s="198"/>
      <c r="I56" s="196"/>
      <c r="J56" s="197"/>
      <c r="L56" s="196"/>
      <c r="M56" s="197"/>
      <c r="O56" s="196"/>
      <c r="P56" s="197"/>
      <c r="R56" s="196"/>
      <c r="S56" s="197"/>
      <c r="U56" s="196"/>
      <c r="V56" s="197"/>
      <c r="X56" s="196"/>
      <c r="Y56" s="197"/>
      <c r="AA56" s="196"/>
      <c r="AB56" s="197"/>
      <c r="AC56" s="202"/>
      <c r="AD56" s="196"/>
      <c r="AE56" s="258"/>
      <c r="AF56" s="258"/>
    </row>
    <row r="57" spans="1:32">
      <c r="A57" s="258"/>
      <c r="B57" s="195"/>
      <c r="C57" s="196"/>
      <c r="D57" s="197"/>
      <c r="E57" s="198"/>
      <c r="I57" s="196"/>
      <c r="J57" s="197"/>
      <c r="L57" s="196"/>
      <c r="M57" s="197"/>
      <c r="O57" s="196"/>
      <c r="P57" s="197"/>
      <c r="R57" s="196"/>
      <c r="S57" s="197"/>
      <c r="U57" s="196"/>
      <c r="V57" s="197"/>
      <c r="X57" s="196"/>
      <c r="Y57" s="197"/>
      <c r="AA57" s="196"/>
      <c r="AB57" s="197"/>
      <c r="AC57" s="202"/>
      <c r="AD57" s="196"/>
      <c r="AE57" s="258"/>
      <c r="AF57" s="258"/>
    </row>
    <row r="58" spans="1:32">
      <c r="A58" s="258"/>
      <c r="B58" s="195"/>
      <c r="C58" s="196"/>
      <c r="D58" s="197"/>
      <c r="E58" s="198"/>
      <c r="I58" s="196"/>
      <c r="J58" s="197"/>
      <c r="L58" s="196"/>
      <c r="M58" s="197"/>
      <c r="O58" s="196"/>
      <c r="P58" s="197"/>
      <c r="R58" s="196"/>
      <c r="S58" s="197"/>
      <c r="U58" s="196"/>
      <c r="V58" s="197"/>
      <c r="X58" s="196"/>
      <c r="Y58" s="197"/>
      <c r="AA58" s="196"/>
      <c r="AB58" s="197"/>
      <c r="AC58" s="202"/>
      <c r="AD58" s="196"/>
      <c r="AE58" s="258"/>
      <c r="AF58" s="258"/>
    </row>
    <row r="59" spans="1:32">
      <c r="A59" s="258"/>
      <c r="B59" s="195"/>
      <c r="C59" s="196"/>
      <c r="D59" s="197"/>
      <c r="E59" s="198"/>
      <c r="I59" s="196"/>
      <c r="J59" s="197"/>
      <c r="L59" s="196"/>
      <c r="M59" s="197"/>
      <c r="O59" s="196"/>
      <c r="P59" s="197"/>
      <c r="R59" s="196"/>
      <c r="S59" s="197"/>
      <c r="U59" s="196"/>
      <c r="V59" s="197"/>
      <c r="X59" s="196"/>
      <c r="Y59" s="197"/>
      <c r="AA59" s="196"/>
      <c r="AB59" s="197"/>
      <c r="AC59" s="202"/>
      <c r="AD59" s="196"/>
      <c r="AE59" s="258"/>
      <c r="AF59" s="258"/>
    </row>
    <row r="60" spans="1:32">
      <c r="A60" s="258"/>
      <c r="B60" s="195"/>
      <c r="C60" s="196"/>
      <c r="D60" s="197"/>
      <c r="E60" s="198"/>
      <c r="I60" s="196"/>
      <c r="J60" s="197"/>
      <c r="L60" s="196"/>
      <c r="M60" s="197"/>
      <c r="O60" s="196"/>
      <c r="P60" s="197"/>
      <c r="R60" s="196"/>
      <c r="S60" s="197"/>
      <c r="U60" s="196"/>
      <c r="V60" s="197"/>
      <c r="X60" s="196"/>
      <c r="Y60" s="197"/>
      <c r="AA60" s="196"/>
      <c r="AB60" s="197"/>
      <c r="AC60" s="202"/>
      <c r="AD60" s="196"/>
      <c r="AE60" s="258"/>
      <c r="AF60" s="258"/>
    </row>
    <row r="61" spans="1:32">
      <c r="A61" s="258"/>
      <c r="B61" s="195"/>
      <c r="C61" s="196"/>
      <c r="D61" s="197"/>
      <c r="E61" s="198"/>
      <c r="I61" s="196"/>
      <c r="J61" s="197"/>
      <c r="L61" s="196"/>
      <c r="M61" s="197"/>
      <c r="O61" s="196"/>
      <c r="P61" s="197"/>
      <c r="R61" s="196"/>
      <c r="S61" s="197"/>
      <c r="U61" s="196"/>
      <c r="V61" s="197"/>
      <c r="X61" s="196"/>
      <c r="Y61" s="197"/>
      <c r="AA61" s="196"/>
      <c r="AB61" s="197"/>
      <c r="AC61" s="202"/>
      <c r="AD61" s="196"/>
      <c r="AE61" s="258"/>
      <c r="AF61" s="258"/>
    </row>
    <row r="62" spans="1:32">
      <c r="A62" s="258"/>
      <c r="B62" s="195"/>
      <c r="C62" s="196"/>
      <c r="D62" s="197"/>
      <c r="E62" s="198"/>
      <c r="I62" s="196"/>
      <c r="J62" s="197"/>
      <c r="L62" s="196"/>
      <c r="M62" s="197"/>
      <c r="O62" s="196"/>
      <c r="P62" s="197"/>
      <c r="R62" s="196"/>
      <c r="S62" s="197"/>
      <c r="U62" s="196"/>
      <c r="V62" s="197"/>
      <c r="X62" s="196"/>
      <c r="Y62" s="197"/>
      <c r="AA62" s="196"/>
      <c r="AB62" s="197"/>
      <c r="AC62" s="202"/>
      <c r="AD62" s="196"/>
      <c r="AE62" s="258"/>
      <c r="AF62" s="258"/>
    </row>
    <row r="63" spans="1:32">
      <c r="A63" s="258"/>
      <c r="B63" s="195"/>
      <c r="C63" s="196"/>
      <c r="D63" s="197"/>
      <c r="E63" s="198"/>
      <c r="I63" s="196"/>
      <c r="J63" s="197"/>
      <c r="L63" s="196"/>
      <c r="M63" s="197"/>
      <c r="O63" s="196"/>
      <c r="P63" s="197"/>
      <c r="R63" s="196"/>
      <c r="S63" s="197"/>
      <c r="U63" s="196"/>
      <c r="V63" s="197"/>
      <c r="X63" s="196"/>
      <c r="Y63" s="197"/>
      <c r="AA63" s="196"/>
      <c r="AB63" s="197"/>
      <c r="AC63" s="202"/>
      <c r="AD63" s="196"/>
      <c r="AE63" s="258"/>
      <c r="AF63" s="258"/>
    </row>
    <row r="64" spans="1:32">
      <c r="A64" s="258"/>
      <c r="B64" s="195"/>
      <c r="C64" s="196"/>
      <c r="D64" s="197"/>
      <c r="E64" s="198"/>
      <c r="I64" s="196"/>
      <c r="J64" s="197"/>
      <c r="L64" s="196"/>
      <c r="M64" s="197"/>
      <c r="O64" s="196"/>
      <c r="P64" s="197"/>
      <c r="R64" s="196"/>
      <c r="S64" s="197"/>
      <c r="U64" s="196"/>
      <c r="V64" s="197"/>
      <c r="X64" s="196"/>
      <c r="Y64" s="197"/>
      <c r="AA64" s="196"/>
      <c r="AB64" s="197"/>
      <c r="AC64" s="202"/>
      <c r="AD64" s="196"/>
      <c r="AE64" s="258"/>
      <c r="AF64" s="258"/>
    </row>
    <row r="65" spans="1:32">
      <c r="A65" s="258"/>
      <c r="B65" s="195"/>
      <c r="C65" s="196"/>
      <c r="D65" s="197"/>
      <c r="E65" s="198"/>
      <c r="I65" s="196"/>
      <c r="J65" s="197"/>
      <c r="L65" s="196"/>
      <c r="M65" s="197"/>
      <c r="O65" s="196"/>
      <c r="P65" s="197"/>
      <c r="R65" s="196"/>
      <c r="S65" s="197"/>
      <c r="U65" s="196"/>
      <c r="V65" s="197"/>
      <c r="X65" s="196"/>
      <c r="Y65" s="197"/>
      <c r="AA65" s="196"/>
      <c r="AB65" s="197"/>
      <c r="AC65" s="202"/>
      <c r="AD65" s="196"/>
      <c r="AE65" s="258"/>
      <c r="AF65" s="258"/>
    </row>
    <row r="66" spans="1:32">
      <c r="A66" s="258"/>
      <c r="B66" s="195"/>
      <c r="C66" s="196"/>
      <c r="D66" s="197"/>
      <c r="E66" s="198"/>
      <c r="I66" s="196"/>
      <c r="J66" s="197"/>
      <c r="L66" s="196"/>
      <c r="M66" s="197"/>
      <c r="O66" s="196"/>
      <c r="P66" s="197"/>
      <c r="R66" s="196"/>
      <c r="S66" s="197"/>
      <c r="U66" s="196"/>
      <c r="V66" s="197"/>
      <c r="X66" s="196"/>
      <c r="Y66" s="197"/>
      <c r="AA66" s="196"/>
      <c r="AB66" s="197"/>
      <c r="AC66" s="202"/>
      <c r="AD66" s="196"/>
      <c r="AE66" s="258"/>
      <c r="AF66" s="258"/>
    </row>
    <row r="67" spans="1:32">
      <c r="A67" s="258"/>
      <c r="B67" s="195"/>
      <c r="C67" s="196"/>
      <c r="D67" s="197"/>
      <c r="E67" s="198"/>
      <c r="I67" s="196"/>
      <c r="J67" s="197"/>
      <c r="L67" s="196"/>
      <c r="M67" s="197"/>
      <c r="O67" s="196"/>
      <c r="P67" s="197"/>
      <c r="R67" s="196"/>
      <c r="S67" s="197"/>
      <c r="U67" s="196"/>
      <c r="V67" s="197"/>
      <c r="X67" s="196"/>
      <c r="Y67" s="197"/>
      <c r="AA67" s="196"/>
      <c r="AB67" s="197"/>
      <c r="AC67" s="202"/>
      <c r="AD67" s="196"/>
      <c r="AE67" s="258"/>
      <c r="AF67" s="258"/>
    </row>
    <row r="68" spans="1:32">
      <c r="A68" s="258"/>
      <c r="B68" s="195"/>
      <c r="C68" s="196"/>
      <c r="D68" s="197"/>
      <c r="E68" s="198"/>
      <c r="I68" s="196"/>
      <c r="J68" s="197"/>
      <c r="L68" s="196"/>
      <c r="M68" s="197"/>
      <c r="O68" s="196"/>
      <c r="P68" s="197"/>
      <c r="R68" s="196"/>
      <c r="S68" s="197"/>
      <c r="U68" s="196"/>
      <c r="V68" s="197"/>
      <c r="X68" s="196"/>
      <c r="Y68" s="197"/>
      <c r="AA68" s="196"/>
      <c r="AB68" s="197"/>
      <c r="AC68" s="202"/>
      <c r="AD68" s="196"/>
      <c r="AE68" s="258"/>
      <c r="AF68" s="258"/>
    </row>
    <row r="69" spans="1:32">
      <c r="A69" s="258"/>
      <c r="B69" s="195"/>
      <c r="C69" s="196"/>
      <c r="D69" s="197"/>
      <c r="E69" s="198"/>
      <c r="I69" s="196"/>
      <c r="J69" s="197"/>
      <c r="L69" s="196"/>
      <c r="M69" s="197"/>
      <c r="O69" s="196"/>
      <c r="P69" s="197"/>
      <c r="R69" s="196"/>
      <c r="S69" s="197"/>
      <c r="U69" s="196"/>
      <c r="V69" s="197"/>
      <c r="X69" s="196"/>
      <c r="Y69" s="197"/>
      <c r="AA69" s="196"/>
      <c r="AB69" s="197"/>
      <c r="AC69" s="202"/>
      <c r="AD69" s="196"/>
      <c r="AE69" s="258"/>
      <c r="AF69" s="258"/>
    </row>
    <row r="70" spans="1:32">
      <c r="A70" s="258"/>
      <c r="B70" s="195"/>
      <c r="C70" s="196"/>
      <c r="D70" s="197"/>
      <c r="E70" s="198"/>
      <c r="I70" s="196"/>
      <c r="J70" s="197"/>
      <c r="L70" s="196"/>
      <c r="M70" s="197"/>
      <c r="O70" s="196"/>
      <c r="P70" s="197"/>
      <c r="R70" s="196"/>
      <c r="S70" s="197"/>
      <c r="U70" s="196"/>
      <c r="V70" s="197"/>
      <c r="X70" s="196"/>
      <c r="Y70" s="197"/>
      <c r="AA70" s="196"/>
      <c r="AB70" s="197"/>
      <c r="AC70" s="202"/>
      <c r="AD70" s="196"/>
      <c r="AE70" s="258"/>
      <c r="AF70" s="258"/>
    </row>
    <row r="71" spans="1:32">
      <c r="A71" s="258"/>
      <c r="B71" s="195"/>
      <c r="C71" s="196"/>
      <c r="D71" s="197"/>
      <c r="E71" s="198"/>
      <c r="I71" s="196"/>
      <c r="J71" s="197"/>
      <c r="L71" s="196"/>
      <c r="M71" s="197"/>
      <c r="O71" s="196"/>
      <c r="P71" s="197"/>
      <c r="R71" s="196"/>
      <c r="S71" s="197"/>
      <c r="U71" s="196"/>
      <c r="V71" s="197"/>
      <c r="X71" s="196"/>
      <c r="Y71" s="197"/>
      <c r="AA71" s="196"/>
      <c r="AB71" s="197"/>
      <c r="AC71" s="202"/>
      <c r="AD71" s="196"/>
      <c r="AE71" s="258"/>
      <c r="AF71" s="258"/>
    </row>
    <row r="72" spans="1:32">
      <c r="A72" s="258"/>
      <c r="B72" s="195"/>
      <c r="C72" s="196"/>
      <c r="D72" s="197"/>
      <c r="E72" s="198"/>
      <c r="I72" s="196"/>
      <c r="J72" s="197"/>
      <c r="L72" s="196"/>
      <c r="M72" s="197"/>
      <c r="O72" s="196"/>
      <c r="P72" s="197"/>
      <c r="R72" s="196"/>
      <c r="S72" s="197"/>
      <c r="U72" s="196"/>
      <c r="V72" s="197"/>
      <c r="X72" s="196"/>
      <c r="Y72" s="197"/>
      <c r="AA72" s="196"/>
      <c r="AB72" s="197"/>
      <c r="AC72" s="202"/>
      <c r="AD72" s="196"/>
      <c r="AE72" s="258"/>
      <c r="AF72" s="258"/>
    </row>
    <row r="73" spans="1:32">
      <c r="A73" s="258"/>
      <c r="B73" s="195"/>
      <c r="C73" s="196"/>
      <c r="D73" s="197"/>
      <c r="E73" s="198"/>
      <c r="I73" s="196"/>
      <c r="J73" s="197"/>
      <c r="L73" s="196"/>
      <c r="M73" s="197"/>
      <c r="O73" s="196"/>
      <c r="P73" s="197"/>
      <c r="R73" s="196"/>
      <c r="S73" s="197"/>
      <c r="U73" s="196"/>
      <c r="V73" s="197"/>
      <c r="X73" s="196"/>
      <c r="Y73" s="197"/>
      <c r="AA73" s="196"/>
      <c r="AB73" s="197"/>
      <c r="AC73" s="202"/>
      <c r="AD73" s="196"/>
      <c r="AE73" s="258"/>
      <c r="AF73" s="258"/>
    </row>
    <row r="74" spans="1:32">
      <c r="A74" s="258"/>
      <c r="B74" s="195"/>
      <c r="C74" s="196"/>
      <c r="D74" s="197"/>
      <c r="E74" s="198"/>
      <c r="I74" s="196"/>
      <c r="J74" s="197"/>
      <c r="L74" s="196"/>
      <c r="M74" s="197"/>
      <c r="O74" s="196"/>
      <c r="P74" s="197"/>
      <c r="R74" s="196"/>
      <c r="S74" s="197"/>
      <c r="U74" s="196"/>
      <c r="V74" s="197"/>
      <c r="X74" s="196"/>
      <c r="Y74" s="197"/>
      <c r="AA74" s="196"/>
      <c r="AB74" s="197"/>
      <c r="AC74" s="202"/>
      <c r="AD74" s="196"/>
      <c r="AE74" s="258"/>
      <c r="AF74" s="258"/>
    </row>
    <row r="75" spans="1:32">
      <c r="A75" s="258"/>
      <c r="B75" s="195"/>
      <c r="C75" s="196"/>
      <c r="D75" s="197"/>
      <c r="E75" s="198"/>
      <c r="I75" s="196"/>
      <c r="J75" s="197"/>
      <c r="L75" s="196"/>
      <c r="M75" s="197"/>
      <c r="O75" s="196"/>
      <c r="P75" s="197"/>
      <c r="R75" s="196"/>
      <c r="S75" s="197"/>
      <c r="U75" s="196"/>
      <c r="V75" s="197"/>
      <c r="X75" s="196"/>
      <c r="Y75" s="197"/>
      <c r="AA75" s="196"/>
      <c r="AB75" s="197"/>
      <c r="AC75" s="202"/>
      <c r="AD75" s="196"/>
      <c r="AE75" s="258"/>
      <c r="AF75" s="258"/>
    </row>
    <row r="76" spans="1:32">
      <c r="A76" s="258"/>
      <c r="B76" s="195"/>
      <c r="C76" s="196"/>
      <c r="D76" s="197"/>
      <c r="E76" s="198"/>
      <c r="I76" s="196"/>
      <c r="J76" s="197"/>
      <c r="L76" s="196"/>
      <c r="M76" s="197"/>
      <c r="O76" s="196"/>
      <c r="P76" s="197"/>
      <c r="R76" s="196"/>
      <c r="S76" s="197"/>
      <c r="U76" s="196"/>
      <c r="V76" s="197"/>
      <c r="X76" s="196"/>
      <c r="Y76" s="197"/>
      <c r="AA76" s="196"/>
      <c r="AB76" s="197"/>
      <c r="AC76" s="202"/>
      <c r="AD76" s="196"/>
      <c r="AE76" s="258"/>
      <c r="AF76" s="258"/>
    </row>
    <row r="77" spans="1:32">
      <c r="A77" s="258"/>
      <c r="B77" s="195"/>
      <c r="C77" s="196"/>
      <c r="D77" s="197"/>
      <c r="E77" s="198"/>
      <c r="I77" s="196"/>
      <c r="J77" s="197"/>
      <c r="L77" s="196"/>
      <c r="M77" s="197"/>
      <c r="O77" s="196"/>
      <c r="P77" s="197"/>
      <c r="R77" s="196"/>
      <c r="S77" s="197"/>
      <c r="U77" s="196"/>
      <c r="V77" s="197"/>
      <c r="X77" s="196"/>
      <c r="Y77" s="197"/>
      <c r="AA77" s="196"/>
      <c r="AB77" s="197"/>
      <c r="AC77" s="202"/>
      <c r="AD77" s="196"/>
      <c r="AE77" s="258"/>
      <c r="AF77" s="258"/>
    </row>
    <row r="78" spans="1:32">
      <c r="A78" s="258"/>
      <c r="B78" s="195"/>
      <c r="C78" s="196"/>
      <c r="D78" s="197"/>
      <c r="E78" s="198"/>
      <c r="I78" s="196"/>
      <c r="J78" s="197"/>
      <c r="L78" s="196"/>
      <c r="M78" s="197"/>
      <c r="O78" s="196"/>
      <c r="P78" s="197"/>
      <c r="R78" s="196"/>
      <c r="S78" s="197"/>
      <c r="U78" s="196"/>
      <c r="V78" s="197"/>
      <c r="X78" s="196"/>
      <c r="Y78" s="197"/>
      <c r="AA78" s="196"/>
      <c r="AB78" s="197"/>
      <c r="AC78" s="202"/>
      <c r="AD78" s="196"/>
      <c r="AE78" s="258"/>
      <c r="AF78" s="258"/>
    </row>
    <row r="79" spans="1:32">
      <c r="A79" s="258"/>
      <c r="B79" s="195"/>
      <c r="C79" s="196"/>
      <c r="D79" s="197"/>
      <c r="E79" s="198"/>
      <c r="I79" s="196"/>
      <c r="J79" s="197"/>
      <c r="L79" s="196"/>
      <c r="M79" s="197"/>
      <c r="O79" s="196"/>
      <c r="P79" s="197"/>
      <c r="R79" s="196"/>
      <c r="S79" s="197"/>
      <c r="U79" s="196"/>
      <c r="V79" s="197"/>
      <c r="X79" s="196"/>
      <c r="Y79" s="197"/>
      <c r="AA79" s="196"/>
      <c r="AB79" s="197"/>
      <c r="AC79" s="202"/>
      <c r="AD79" s="196"/>
      <c r="AE79" s="258"/>
      <c r="AF79" s="258"/>
    </row>
    <row r="80" spans="1:32">
      <c r="A80" s="258"/>
      <c r="B80" s="195"/>
      <c r="C80" s="196"/>
      <c r="D80" s="197"/>
      <c r="E80" s="198"/>
      <c r="I80" s="196"/>
      <c r="J80" s="197"/>
      <c r="L80" s="196"/>
      <c r="M80" s="197"/>
      <c r="O80" s="196"/>
      <c r="P80" s="197"/>
      <c r="R80" s="196"/>
      <c r="S80" s="197"/>
      <c r="U80" s="196"/>
      <c r="V80" s="197"/>
      <c r="X80" s="196"/>
      <c r="Y80" s="197"/>
      <c r="AA80" s="196"/>
      <c r="AB80" s="197"/>
      <c r="AC80" s="202"/>
      <c r="AD80" s="196"/>
      <c r="AE80" s="258"/>
      <c r="AF80" s="258"/>
    </row>
    <row r="81" spans="1:32">
      <c r="A81" s="258"/>
      <c r="B81" s="195"/>
      <c r="C81" s="196"/>
      <c r="D81" s="197"/>
      <c r="E81" s="198"/>
      <c r="I81" s="196"/>
      <c r="J81" s="197"/>
      <c r="L81" s="196"/>
      <c r="M81" s="197"/>
      <c r="O81" s="196"/>
      <c r="P81" s="197"/>
      <c r="R81" s="196"/>
      <c r="S81" s="197"/>
      <c r="U81" s="196"/>
      <c r="V81" s="197"/>
      <c r="X81" s="196"/>
      <c r="Y81" s="197"/>
      <c r="AA81" s="196"/>
      <c r="AB81" s="197"/>
      <c r="AC81" s="202"/>
      <c r="AD81" s="196"/>
      <c r="AE81" s="258"/>
      <c r="AF81" s="258"/>
    </row>
    <row r="82" spans="1:32">
      <c r="A82" s="258"/>
      <c r="B82" s="195"/>
      <c r="C82" s="196"/>
      <c r="D82" s="197"/>
      <c r="E82" s="198"/>
      <c r="I82" s="196"/>
      <c r="J82" s="197"/>
      <c r="L82" s="196"/>
      <c r="M82" s="197"/>
      <c r="O82" s="196"/>
      <c r="P82" s="197"/>
      <c r="R82" s="196"/>
      <c r="S82" s="197"/>
      <c r="U82" s="196"/>
      <c r="V82" s="197"/>
      <c r="X82" s="196"/>
      <c r="Y82" s="197"/>
      <c r="AA82" s="196"/>
      <c r="AB82" s="197"/>
      <c r="AC82" s="202"/>
      <c r="AD82" s="196"/>
      <c r="AE82" s="258"/>
      <c r="AF82" s="258"/>
    </row>
    <row r="83" spans="1:32">
      <c r="A83" s="258"/>
      <c r="B83" s="195"/>
      <c r="C83" s="196"/>
      <c r="D83" s="197"/>
      <c r="E83" s="198"/>
      <c r="I83" s="196"/>
      <c r="J83" s="197"/>
      <c r="L83" s="196"/>
      <c r="M83" s="197"/>
      <c r="O83" s="196"/>
      <c r="P83" s="197"/>
      <c r="R83" s="196"/>
      <c r="S83" s="197"/>
      <c r="U83" s="196"/>
      <c r="V83" s="197"/>
      <c r="X83" s="196"/>
      <c r="Y83" s="197"/>
      <c r="AA83" s="196"/>
      <c r="AB83" s="197"/>
      <c r="AC83" s="202"/>
      <c r="AD83" s="196"/>
      <c r="AE83" s="258"/>
      <c r="AF83" s="258"/>
    </row>
    <row r="84" spans="1:32">
      <c r="A84" s="258"/>
      <c r="B84" s="195"/>
      <c r="C84" s="196"/>
      <c r="D84" s="197"/>
      <c r="E84" s="198"/>
      <c r="I84" s="196"/>
      <c r="J84" s="197"/>
      <c r="L84" s="196"/>
      <c r="M84" s="197"/>
      <c r="O84" s="196"/>
      <c r="P84" s="197"/>
      <c r="R84" s="196"/>
      <c r="S84" s="197"/>
      <c r="U84" s="196"/>
      <c r="V84" s="197"/>
      <c r="X84" s="196"/>
      <c r="Y84" s="197"/>
      <c r="AA84" s="196"/>
      <c r="AB84" s="197"/>
      <c r="AC84" s="202"/>
      <c r="AD84" s="196"/>
      <c r="AE84" s="258"/>
      <c r="AF84" s="258"/>
    </row>
    <row r="85" spans="1:32">
      <c r="A85" s="258"/>
      <c r="B85" s="195"/>
      <c r="C85" s="196"/>
      <c r="D85" s="197"/>
      <c r="E85" s="198"/>
      <c r="I85" s="196"/>
      <c r="J85" s="197"/>
      <c r="L85" s="196"/>
      <c r="M85" s="197"/>
      <c r="O85" s="196"/>
      <c r="P85" s="197"/>
      <c r="R85" s="196"/>
      <c r="S85" s="197"/>
      <c r="U85" s="196"/>
      <c r="V85" s="197"/>
      <c r="X85" s="196"/>
      <c r="Y85" s="197"/>
      <c r="AA85" s="196"/>
      <c r="AB85" s="197"/>
      <c r="AC85" s="202"/>
      <c r="AD85" s="196"/>
      <c r="AE85" s="258"/>
      <c r="AF85" s="258"/>
    </row>
    <row r="86" spans="1:32">
      <c r="A86" s="258"/>
      <c r="B86" s="195"/>
      <c r="C86" s="196"/>
      <c r="D86" s="197"/>
      <c r="E86" s="198"/>
      <c r="I86" s="196"/>
      <c r="J86" s="197"/>
      <c r="L86" s="196"/>
      <c r="M86" s="197"/>
      <c r="O86" s="196"/>
      <c r="P86" s="197"/>
      <c r="R86" s="196"/>
      <c r="S86" s="197"/>
      <c r="U86" s="196"/>
      <c r="V86" s="197"/>
      <c r="X86" s="196"/>
      <c r="Y86" s="197"/>
      <c r="AA86" s="196"/>
      <c r="AB86" s="197"/>
      <c r="AC86" s="202"/>
      <c r="AD86" s="196"/>
      <c r="AE86" s="258"/>
      <c r="AF86" s="258"/>
    </row>
    <row r="87" spans="1:32">
      <c r="A87" s="258"/>
      <c r="B87" s="195"/>
      <c r="C87" s="196"/>
      <c r="D87" s="197"/>
      <c r="E87" s="198"/>
      <c r="I87" s="196"/>
      <c r="J87" s="197"/>
      <c r="L87" s="196"/>
      <c r="M87" s="197"/>
      <c r="O87" s="196"/>
      <c r="P87" s="197"/>
      <c r="R87" s="196"/>
      <c r="S87" s="197"/>
      <c r="U87" s="196"/>
      <c r="V87" s="197"/>
      <c r="X87" s="196"/>
      <c r="Y87" s="197"/>
      <c r="AA87" s="196"/>
      <c r="AB87" s="197"/>
      <c r="AC87" s="202"/>
      <c r="AD87" s="196"/>
      <c r="AE87" s="258"/>
      <c r="AF87" s="258"/>
    </row>
    <row r="88" spans="1:32">
      <c r="A88" s="258"/>
      <c r="B88" s="195"/>
      <c r="C88" s="196"/>
      <c r="D88" s="197"/>
      <c r="E88" s="198"/>
      <c r="I88" s="196"/>
      <c r="J88" s="197"/>
      <c r="L88" s="196"/>
      <c r="M88" s="197"/>
      <c r="O88" s="196"/>
      <c r="P88" s="197"/>
      <c r="R88" s="196"/>
      <c r="S88" s="197"/>
      <c r="U88" s="196"/>
      <c r="V88" s="197"/>
      <c r="X88" s="196"/>
      <c r="Y88" s="197"/>
      <c r="AA88" s="196"/>
      <c r="AB88" s="197"/>
      <c r="AC88" s="202"/>
      <c r="AD88" s="196"/>
      <c r="AE88" s="258"/>
      <c r="AF88" s="258"/>
    </row>
    <row r="89" spans="1:32">
      <c r="A89" s="258"/>
      <c r="B89" s="195"/>
      <c r="C89" s="196"/>
      <c r="D89" s="197"/>
      <c r="E89" s="198"/>
      <c r="I89" s="196"/>
      <c r="J89" s="197"/>
      <c r="L89" s="196"/>
      <c r="M89" s="197"/>
      <c r="O89" s="196"/>
      <c r="P89" s="197"/>
      <c r="R89" s="196"/>
      <c r="S89" s="197"/>
      <c r="U89" s="196"/>
      <c r="V89" s="197"/>
      <c r="X89" s="196"/>
      <c r="Y89" s="197"/>
      <c r="AA89" s="196"/>
      <c r="AB89" s="197"/>
      <c r="AC89" s="202"/>
      <c r="AD89" s="196"/>
      <c r="AE89" s="258"/>
      <c r="AF89" s="258"/>
    </row>
    <row r="90" spans="1:32">
      <c r="A90" s="258"/>
      <c r="B90" s="195"/>
      <c r="C90" s="196"/>
      <c r="D90" s="197"/>
      <c r="E90" s="198"/>
      <c r="I90" s="196"/>
      <c r="J90" s="197"/>
      <c r="L90" s="196"/>
      <c r="M90" s="197"/>
      <c r="O90" s="196"/>
      <c r="P90" s="197"/>
      <c r="R90" s="196"/>
      <c r="S90" s="197"/>
      <c r="U90" s="196"/>
      <c r="V90" s="197"/>
      <c r="X90" s="196"/>
      <c r="Y90" s="197"/>
      <c r="AA90" s="196"/>
      <c r="AB90" s="197"/>
      <c r="AC90" s="202"/>
      <c r="AD90" s="196"/>
      <c r="AE90" s="258"/>
      <c r="AF90" s="258"/>
    </row>
    <row r="91" spans="1:32">
      <c r="A91" s="258"/>
      <c r="B91" s="195"/>
      <c r="C91" s="196"/>
      <c r="D91" s="197"/>
      <c r="E91" s="198"/>
      <c r="I91" s="196"/>
      <c r="J91" s="197"/>
      <c r="L91" s="196"/>
      <c r="M91" s="197"/>
      <c r="O91" s="196"/>
      <c r="P91" s="197"/>
      <c r="R91" s="196"/>
      <c r="S91" s="197"/>
      <c r="U91" s="196"/>
      <c r="V91" s="197"/>
      <c r="X91" s="196"/>
      <c r="Y91" s="197"/>
      <c r="AA91" s="196"/>
      <c r="AB91" s="197"/>
      <c r="AC91" s="202"/>
      <c r="AD91" s="196"/>
      <c r="AE91" s="258"/>
      <c r="AF91" s="258"/>
    </row>
    <row r="92" spans="1:32">
      <c r="A92" s="258"/>
      <c r="B92" s="195"/>
      <c r="C92" s="196"/>
      <c r="D92" s="197"/>
      <c r="E92" s="198"/>
      <c r="I92" s="196"/>
      <c r="J92" s="197"/>
      <c r="L92" s="196"/>
      <c r="M92" s="197"/>
      <c r="O92" s="196"/>
      <c r="P92" s="197"/>
      <c r="R92" s="196"/>
      <c r="S92" s="197"/>
      <c r="U92" s="196"/>
      <c r="V92" s="197"/>
      <c r="X92" s="196"/>
      <c r="Y92" s="197"/>
      <c r="AA92" s="196"/>
      <c r="AB92" s="197"/>
      <c r="AC92" s="202"/>
      <c r="AD92" s="196"/>
      <c r="AE92" s="258"/>
      <c r="AF92" s="258"/>
    </row>
    <row r="93" spans="1:32">
      <c r="A93" s="258"/>
      <c r="B93" s="195"/>
      <c r="C93" s="196"/>
      <c r="D93" s="197"/>
      <c r="E93" s="198"/>
      <c r="I93" s="196"/>
      <c r="J93" s="197"/>
      <c r="L93" s="196"/>
      <c r="M93" s="197"/>
      <c r="O93" s="196"/>
      <c r="P93" s="197"/>
      <c r="R93" s="196"/>
      <c r="S93" s="197"/>
      <c r="U93" s="196"/>
      <c r="V93" s="197"/>
      <c r="X93" s="196"/>
      <c r="Y93" s="197"/>
      <c r="AA93" s="196"/>
      <c r="AB93" s="197"/>
      <c r="AC93" s="202"/>
      <c r="AD93" s="196"/>
      <c r="AE93" s="258"/>
      <c r="AF93" s="258"/>
    </row>
    <row r="94" spans="1:32">
      <c r="A94" s="258"/>
      <c r="B94" s="195"/>
      <c r="C94" s="196"/>
      <c r="D94" s="197"/>
      <c r="E94" s="198"/>
      <c r="I94" s="196"/>
      <c r="J94" s="197"/>
      <c r="L94" s="196"/>
      <c r="M94" s="197"/>
      <c r="O94" s="196"/>
      <c r="P94" s="197"/>
      <c r="R94" s="196"/>
      <c r="S94" s="197"/>
      <c r="U94" s="196"/>
      <c r="V94" s="197"/>
      <c r="X94" s="196"/>
      <c r="Y94" s="197"/>
      <c r="AA94" s="196"/>
      <c r="AB94" s="197"/>
      <c r="AC94" s="202"/>
      <c r="AD94" s="196"/>
      <c r="AE94" s="258"/>
      <c r="AF94" s="258"/>
    </row>
    <row r="95" spans="1:32">
      <c r="A95" s="258"/>
      <c r="B95" s="195"/>
      <c r="C95" s="196"/>
      <c r="D95" s="197"/>
      <c r="E95" s="198"/>
      <c r="I95" s="196"/>
      <c r="J95" s="197"/>
      <c r="L95" s="196"/>
      <c r="M95" s="197"/>
      <c r="O95" s="196"/>
      <c r="P95" s="197"/>
      <c r="R95" s="196"/>
      <c r="S95" s="197"/>
      <c r="U95" s="196"/>
      <c r="V95" s="197"/>
      <c r="X95" s="196"/>
      <c r="Y95" s="197"/>
      <c r="AA95" s="196"/>
      <c r="AB95" s="197"/>
      <c r="AC95" s="202"/>
      <c r="AD95" s="196"/>
      <c r="AE95" s="258"/>
      <c r="AF95" s="258"/>
    </row>
    <row r="96" spans="1:32">
      <c r="A96" s="258"/>
      <c r="B96" s="195"/>
      <c r="C96" s="196"/>
      <c r="D96" s="197"/>
      <c r="E96" s="198"/>
      <c r="I96" s="196"/>
      <c r="J96" s="197"/>
      <c r="L96" s="196"/>
      <c r="M96" s="197"/>
      <c r="O96" s="196"/>
      <c r="P96" s="197"/>
      <c r="R96" s="196"/>
      <c r="S96" s="197"/>
      <c r="U96" s="196"/>
      <c r="V96" s="197"/>
      <c r="X96" s="196"/>
      <c r="Y96" s="197"/>
      <c r="AA96" s="196"/>
      <c r="AB96" s="197"/>
      <c r="AC96" s="202"/>
      <c r="AD96" s="196"/>
      <c r="AE96" s="258"/>
      <c r="AF96" s="258"/>
    </row>
    <row r="97" spans="1:32">
      <c r="A97" s="258"/>
      <c r="B97" s="195"/>
      <c r="C97" s="196"/>
      <c r="D97" s="197"/>
      <c r="E97" s="198"/>
      <c r="I97" s="196"/>
      <c r="J97" s="197"/>
      <c r="L97" s="196"/>
      <c r="M97" s="197"/>
      <c r="O97" s="196"/>
      <c r="P97" s="197"/>
      <c r="R97" s="196"/>
      <c r="S97" s="197"/>
      <c r="U97" s="196"/>
      <c r="V97" s="197"/>
      <c r="X97" s="196"/>
      <c r="Y97" s="197"/>
      <c r="AA97" s="196"/>
      <c r="AB97" s="197"/>
      <c r="AC97" s="202"/>
      <c r="AD97" s="196"/>
      <c r="AE97" s="258"/>
      <c r="AF97" s="258"/>
    </row>
    <row r="98" spans="1:32">
      <c r="A98" s="258"/>
      <c r="B98" s="195"/>
      <c r="C98" s="196"/>
      <c r="D98" s="197"/>
      <c r="E98" s="198"/>
      <c r="I98" s="196"/>
      <c r="J98" s="197"/>
      <c r="L98" s="196"/>
      <c r="M98" s="197"/>
      <c r="O98" s="196"/>
      <c r="P98" s="197"/>
      <c r="R98" s="196"/>
      <c r="S98" s="197"/>
      <c r="U98" s="196"/>
      <c r="V98" s="197"/>
      <c r="X98" s="196"/>
      <c r="Y98" s="197"/>
      <c r="AA98" s="196"/>
      <c r="AB98" s="197"/>
      <c r="AC98" s="202"/>
      <c r="AD98" s="196"/>
      <c r="AE98" s="258"/>
      <c r="AF98" s="258"/>
    </row>
    <row r="99" spans="1:32">
      <c r="A99" s="258"/>
      <c r="B99" s="195"/>
      <c r="C99" s="196"/>
      <c r="D99" s="197"/>
      <c r="E99" s="198"/>
      <c r="I99" s="196"/>
      <c r="J99" s="197"/>
      <c r="L99" s="196"/>
      <c r="M99" s="197"/>
      <c r="O99" s="196"/>
      <c r="P99" s="197"/>
      <c r="R99" s="196"/>
      <c r="S99" s="197"/>
      <c r="U99" s="196"/>
      <c r="V99" s="197"/>
      <c r="X99" s="196"/>
      <c r="Y99" s="197"/>
      <c r="AA99" s="196"/>
      <c r="AB99" s="197"/>
      <c r="AC99" s="202"/>
      <c r="AD99" s="196"/>
      <c r="AE99" s="258"/>
      <c r="AF99" s="258"/>
    </row>
    <row r="100" spans="1:32">
      <c r="A100" s="258"/>
      <c r="B100" s="195"/>
      <c r="C100" s="196"/>
      <c r="D100" s="197"/>
      <c r="E100" s="198"/>
      <c r="I100" s="196"/>
      <c r="J100" s="197"/>
      <c r="L100" s="196"/>
      <c r="M100" s="197"/>
      <c r="O100" s="196"/>
      <c r="P100" s="197"/>
      <c r="R100" s="196"/>
      <c r="S100" s="197"/>
      <c r="U100" s="196"/>
      <c r="V100" s="197"/>
      <c r="X100" s="196"/>
      <c r="Y100" s="197"/>
      <c r="AA100" s="196"/>
      <c r="AB100" s="197"/>
      <c r="AC100" s="202"/>
      <c r="AD100" s="196"/>
      <c r="AE100" s="258"/>
      <c r="AF100" s="258"/>
    </row>
    <row r="101" spans="1:32">
      <c r="A101" s="258"/>
      <c r="B101" s="195"/>
      <c r="C101" s="196"/>
      <c r="D101" s="197"/>
      <c r="E101" s="198"/>
      <c r="I101" s="196"/>
      <c r="J101" s="197"/>
      <c r="L101" s="196"/>
      <c r="M101" s="197"/>
      <c r="O101" s="196"/>
      <c r="P101" s="197"/>
      <c r="R101" s="196"/>
      <c r="S101" s="197"/>
      <c r="U101" s="196"/>
      <c r="V101" s="197"/>
      <c r="X101" s="196"/>
      <c r="Y101" s="197"/>
      <c r="AA101" s="196"/>
      <c r="AB101" s="197"/>
      <c r="AC101" s="202"/>
      <c r="AD101" s="196"/>
      <c r="AE101" s="258"/>
      <c r="AF101" s="258"/>
    </row>
    <row r="102" spans="1:32">
      <c r="A102" s="258"/>
      <c r="B102" s="195"/>
      <c r="C102" s="196"/>
      <c r="D102" s="197"/>
      <c r="E102" s="198"/>
      <c r="I102" s="196"/>
      <c r="J102" s="197"/>
      <c r="L102" s="196"/>
      <c r="M102" s="197"/>
      <c r="O102" s="196"/>
      <c r="P102" s="197"/>
      <c r="R102" s="196"/>
      <c r="S102" s="197"/>
      <c r="U102" s="196"/>
      <c r="V102" s="197"/>
      <c r="X102" s="196"/>
      <c r="Y102" s="197"/>
      <c r="AA102" s="196"/>
      <c r="AB102" s="197"/>
      <c r="AC102" s="202"/>
      <c r="AD102" s="196"/>
      <c r="AE102" s="258"/>
      <c r="AF102" s="258"/>
    </row>
    <row r="103" spans="1:32">
      <c r="A103" s="258"/>
      <c r="B103" s="195"/>
      <c r="C103" s="196"/>
      <c r="D103" s="197"/>
      <c r="E103" s="198"/>
      <c r="I103" s="196"/>
      <c r="J103" s="197"/>
      <c r="L103" s="196"/>
      <c r="M103" s="197"/>
      <c r="O103" s="196"/>
      <c r="P103" s="197"/>
      <c r="R103" s="196"/>
      <c r="S103" s="197"/>
      <c r="U103" s="196"/>
      <c r="V103" s="197"/>
      <c r="X103" s="196"/>
      <c r="Y103" s="197"/>
      <c r="AA103" s="196"/>
      <c r="AB103" s="197"/>
      <c r="AC103" s="202"/>
      <c r="AD103" s="196"/>
      <c r="AE103" s="258"/>
      <c r="AF103" s="258"/>
    </row>
    <row r="104" spans="1:32">
      <c r="A104" s="258"/>
      <c r="B104" s="195"/>
      <c r="C104" s="196"/>
      <c r="D104" s="197"/>
      <c r="E104" s="198"/>
      <c r="I104" s="196"/>
      <c r="J104" s="197"/>
      <c r="L104" s="196"/>
      <c r="M104" s="197"/>
      <c r="O104" s="196"/>
      <c r="P104" s="197"/>
      <c r="R104" s="196"/>
      <c r="S104" s="197"/>
      <c r="U104" s="196"/>
      <c r="V104" s="197"/>
      <c r="X104" s="196"/>
      <c r="Y104" s="197"/>
      <c r="AA104" s="196"/>
      <c r="AB104" s="197"/>
      <c r="AC104" s="202"/>
      <c r="AD104" s="196"/>
      <c r="AE104" s="258"/>
      <c r="AF104" s="258"/>
    </row>
    <row r="105" spans="1:32">
      <c r="A105" s="258"/>
      <c r="B105" s="195"/>
      <c r="C105" s="196"/>
      <c r="D105" s="197"/>
      <c r="E105" s="198"/>
      <c r="I105" s="196"/>
      <c r="J105" s="197"/>
      <c r="L105" s="196"/>
      <c r="M105" s="197"/>
      <c r="O105" s="196"/>
      <c r="P105" s="197"/>
      <c r="R105" s="196"/>
      <c r="S105" s="197"/>
      <c r="U105" s="196"/>
      <c r="V105" s="197"/>
      <c r="X105" s="196"/>
      <c r="Y105" s="197"/>
      <c r="AA105" s="196"/>
      <c r="AB105" s="197"/>
      <c r="AC105" s="202"/>
      <c r="AD105" s="196"/>
      <c r="AE105" s="258"/>
      <c r="AF105" s="258"/>
    </row>
    <row r="106" spans="1:32">
      <c r="A106" s="258"/>
      <c r="B106" s="195"/>
      <c r="C106" s="196"/>
      <c r="D106" s="197"/>
      <c r="E106" s="198"/>
      <c r="I106" s="196"/>
      <c r="J106" s="197"/>
      <c r="L106" s="196"/>
      <c r="M106" s="197"/>
      <c r="O106" s="196"/>
      <c r="P106" s="197"/>
      <c r="R106" s="196"/>
      <c r="S106" s="197"/>
      <c r="U106" s="196"/>
      <c r="V106" s="197"/>
      <c r="X106" s="196"/>
      <c r="Y106" s="197"/>
      <c r="AA106" s="196"/>
      <c r="AB106" s="197"/>
      <c r="AC106" s="202"/>
      <c r="AD106" s="196"/>
      <c r="AE106" s="258"/>
      <c r="AF106" s="258"/>
    </row>
    <row r="107" spans="1:32">
      <c r="A107" s="258"/>
      <c r="B107" s="195"/>
      <c r="C107" s="196"/>
      <c r="D107" s="197"/>
      <c r="E107" s="198"/>
      <c r="I107" s="196"/>
      <c r="J107" s="197"/>
      <c r="L107" s="196"/>
      <c r="M107" s="197"/>
      <c r="O107" s="196"/>
      <c r="P107" s="197"/>
      <c r="R107" s="196"/>
      <c r="S107" s="197"/>
      <c r="U107" s="196"/>
      <c r="V107" s="197"/>
      <c r="X107" s="196"/>
      <c r="Y107" s="197"/>
      <c r="AA107" s="196"/>
      <c r="AB107" s="197"/>
      <c r="AC107" s="202"/>
      <c r="AD107" s="196"/>
      <c r="AE107" s="258"/>
      <c r="AF107" s="258"/>
    </row>
    <row r="108" spans="1:32">
      <c r="A108" s="258"/>
      <c r="B108" s="195"/>
      <c r="C108" s="196"/>
      <c r="D108" s="197"/>
      <c r="E108" s="198"/>
      <c r="I108" s="196"/>
      <c r="J108" s="197"/>
      <c r="L108" s="196"/>
      <c r="M108" s="197"/>
      <c r="O108" s="196"/>
      <c r="P108" s="197"/>
      <c r="R108" s="196"/>
      <c r="S108" s="197"/>
      <c r="U108" s="196"/>
      <c r="V108" s="197"/>
      <c r="X108" s="196"/>
      <c r="Y108" s="197"/>
      <c r="AA108" s="196"/>
      <c r="AB108" s="197"/>
      <c r="AC108" s="202"/>
      <c r="AD108" s="196"/>
      <c r="AE108" s="258"/>
      <c r="AF108" s="258"/>
    </row>
    <row r="109" spans="1:32">
      <c r="A109" s="258"/>
      <c r="B109" s="195"/>
      <c r="C109" s="196"/>
      <c r="D109" s="197"/>
      <c r="E109" s="198"/>
      <c r="I109" s="196"/>
      <c r="J109" s="197"/>
      <c r="L109" s="196"/>
      <c r="M109" s="197"/>
      <c r="O109" s="196"/>
      <c r="P109" s="197"/>
      <c r="R109" s="196"/>
      <c r="S109" s="197"/>
      <c r="U109" s="196"/>
      <c r="V109" s="197"/>
      <c r="X109" s="196"/>
      <c r="Y109" s="197"/>
      <c r="AA109" s="196"/>
      <c r="AB109" s="197"/>
      <c r="AC109" s="202"/>
      <c r="AD109" s="196"/>
      <c r="AE109" s="258"/>
      <c r="AF109" s="258"/>
    </row>
    <row r="110" spans="1:32">
      <c r="A110" s="258"/>
      <c r="B110" s="195"/>
      <c r="C110" s="196"/>
      <c r="D110" s="197"/>
      <c r="E110" s="198"/>
      <c r="I110" s="196"/>
      <c r="J110" s="197"/>
      <c r="L110" s="196"/>
      <c r="M110" s="197"/>
      <c r="O110" s="196"/>
      <c r="P110" s="197"/>
      <c r="R110" s="196"/>
      <c r="S110" s="197"/>
      <c r="U110" s="196"/>
      <c r="V110" s="197"/>
      <c r="X110" s="196"/>
      <c r="Y110" s="197"/>
      <c r="AA110" s="196"/>
      <c r="AB110" s="197"/>
      <c r="AC110" s="202"/>
      <c r="AD110" s="196"/>
      <c r="AE110" s="258"/>
      <c r="AF110" s="258"/>
    </row>
    <row r="111" spans="1:32">
      <c r="A111" s="258"/>
      <c r="B111" s="195"/>
      <c r="C111" s="196"/>
      <c r="D111" s="197"/>
      <c r="E111" s="198"/>
      <c r="I111" s="196"/>
      <c r="J111" s="197"/>
      <c r="L111" s="196"/>
      <c r="M111" s="197"/>
      <c r="O111" s="196"/>
      <c r="P111" s="197"/>
      <c r="R111" s="196"/>
      <c r="S111" s="197"/>
      <c r="U111" s="196"/>
      <c r="V111" s="197"/>
      <c r="X111" s="196"/>
      <c r="Y111" s="197"/>
      <c r="AA111" s="196"/>
      <c r="AB111" s="197"/>
      <c r="AC111" s="202"/>
      <c r="AD111" s="196"/>
      <c r="AE111" s="258"/>
      <c r="AF111" s="258"/>
    </row>
    <row r="112" spans="1:32">
      <c r="A112" s="258"/>
      <c r="B112" s="195"/>
      <c r="C112" s="196"/>
      <c r="D112" s="197"/>
      <c r="E112" s="198"/>
      <c r="I112" s="196"/>
      <c r="J112" s="197"/>
      <c r="L112" s="196"/>
      <c r="M112" s="197"/>
      <c r="O112" s="196"/>
      <c r="P112" s="197"/>
      <c r="R112" s="196"/>
      <c r="S112" s="197"/>
      <c r="U112" s="196"/>
      <c r="V112" s="197"/>
      <c r="X112" s="196"/>
      <c r="Y112" s="197"/>
      <c r="AA112" s="196"/>
      <c r="AB112" s="197"/>
      <c r="AC112" s="202"/>
      <c r="AD112" s="196"/>
      <c r="AE112" s="258"/>
      <c r="AF112" s="258"/>
    </row>
    <row r="113" spans="1:32">
      <c r="A113" s="258"/>
      <c r="B113" s="195"/>
      <c r="C113" s="196"/>
      <c r="D113" s="197"/>
      <c r="E113" s="198"/>
      <c r="I113" s="196"/>
      <c r="J113" s="197"/>
      <c r="L113" s="196"/>
      <c r="M113" s="197"/>
      <c r="O113" s="196"/>
      <c r="P113" s="197"/>
      <c r="R113" s="196"/>
      <c r="S113" s="197"/>
      <c r="U113" s="196"/>
      <c r="V113" s="197"/>
      <c r="X113" s="196"/>
      <c r="Y113" s="197"/>
      <c r="AA113" s="196"/>
      <c r="AB113" s="197"/>
      <c r="AC113" s="202"/>
      <c r="AD113" s="196"/>
      <c r="AE113" s="258"/>
      <c r="AF113" s="258"/>
    </row>
    <row r="114" spans="1:32">
      <c r="A114" s="258"/>
      <c r="B114" s="195"/>
      <c r="C114" s="196"/>
      <c r="D114" s="197"/>
      <c r="E114" s="198"/>
      <c r="I114" s="196"/>
      <c r="J114" s="197"/>
      <c r="L114" s="196"/>
      <c r="M114" s="197"/>
      <c r="O114" s="196"/>
      <c r="P114" s="197"/>
      <c r="R114" s="196"/>
      <c r="S114" s="197"/>
      <c r="U114" s="196"/>
      <c r="V114" s="197"/>
      <c r="X114" s="196"/>
      <c r="Y114" s="197"/>
      <c r="AA114" s="196"/>
      <c r="AB114" s="197"/>
      <c r="AC114" s="202"/>
      <c r="AD114" s="196"/>
      <c r="AE114" s="258"/>
      <c r="AF114" s="258"/>
    </row>
    <row r="115" spans="1:32">
      <c r="A115" s="258"/>
      <c r="B115" s="195"/>
      <c r="C115" s="196"/>
      <c r="D115" s="197"/>
      <c r="E115" s="198"/>
      <c r="I115" s="196"/>
      <c r="J115" s="197"/>
      <c r="L115" s="196"/>
      <c r="M115" s="197"/>
      <c r="O115" s="196"/>
      <c r="P115" s="197"/>
      <c r="R115" s="196"/>
      <c r="S115" s="197"/>
      <c r="U115" s="196"/>
      <c r="V115" s="197"/>
      <c r="X115" s="196"/>
      <c r="Y115" s="197"/>
      <c r="AA115" s="196"/>
      <c r="AB115" s="197"/>
      <c r="AC115" s="202"/>
      <c r="AD115" s="196"/>
      <c r="AE115" s="258"/>
      <c r="AF115" s="258"/>
    </row>
    <row r="116" spans="1:32">
      <c r="A116" s="258"/>
      <c r="B116" s="195"/>
      <c r="C116" s="196"/>
      <c r="D116" s="197"/>
      <c r="E116" s="198"/>
      <c r="I116" s="196"/>
      <c r="J116" s="197"/>
      <c r="L116" s="196"/>
      <c r="M116" s="197"/>
      <c r="O116" s="196"/>
      <c r="P116" s="197"/>
      <c r="R116" s="196"/>
      <c r="S116" s="197"/>
      <c r="U116" s="196"/>
      <c r="V116" s="197"/>
      <c r="X116" s="196"/>
      <c r="Y116" s="197"/>
      <c r="AA116" s="196"/>
      <c r="AB116" s="197"/>
      <c r="AC116" s="202"/>
      <c r="AD116" s="196"/>
      <c r="AE116" s="258"/>
      <c r="AF116" s="258"/>
    </row>
    <row r="117" spans="1:32">
      <c r="A117" s="258"/>
      <c r="B117" s="195"/>
      <c r="C117" s="196"/>
      <c r="D117" s="197"/>
      <c r="E117" s="198"/>
      <c r="I117" s="196"/>
      <c r="J117" s="197"/>
      <c r="L117" s="196"/>
      <c r="M117" s="197"/>
      <c r="O117" s="196"/>
      <c r="P117" s="197"/>
      <c r="R117" s="196"/>
      <c r="S117" s="197"/>
      <c r="U117" s="196"/>
      <c r="V117" s="197"/>
      <c r="X117" s="196"/>
      <c r="Y117" s="197"/>
      <c r="AA117" s="196"/>
      <c r="AB117" s="197"/>
      <c r="AC117" s="202"/>
      <c r="AD117" s="196"/>
      <c r="AE117" s="258"/>
      <c r="AF117" s="258"/>
    </row>
    <row r="118" spans="1:32">
      <c r="A118" s="258"/>
      <c r="B118" s="195"/>
      <c r="C118" s="196"/>
      <c r="D118" s="197"/>
      <c r="E118" s="198"/>
      <c r="I118" s="196"/>
      <c r="J118" s="197"/>
      <c r="L118" s="196"/>
      <c r="M118" s="197"/>
      <c r="O118" s="196"/>
      <c r="P118" s="197"/>
      <c r="R118" s="196"/>
      <c r="S118" s="197"/>
      <c r="U118" s="196"/>
      <c r="V118" s="197"/>
      <c r="X118" s="196"/>
      <c r="Y118" s="197"/>
      <c r="AA118" s="196"/>
      <c r="AB118" s="197"/>
      <c r="AC118" s="202"/>
      <c r="AD118" s="196"/>
      <c r="AE118" s="258"/>
      <c r="AF118" s="258"/>
    </row>
    <row r="119" spans="1:32">
      <c r="A119" s="258"/>
      <c r="B119" s="195"/>
      <c r="C119" s="196"/>
      <c r="D119" s="197"/>
      <c r="E119" s="198"/>
      <c r="I119" s="196"/>
      <c r="J119" s="197"/>
      <c r="L119" s="196"/>
      <c r="M119" s="197"/>
      <c r="O119" s="196"/>
      <c r="P119" s="197"/>
      <c r="R119" s="196"/>
      <c r="S119" s="197"/>
      <c r="U119" s="196"/>
      <c r="V119" s="197"/>
      <c r="X119" s="196"/>
      <c r="Y119" s="197"/>
      <c r="AA119" s="196"/>
      <c r="AB119" s="197"/>
      <c r="AC119" s="202"/>
      <c r="AD119" s="196"/>
      <c r="AE119" s="258"/>
      <c r="AF119" s="258"/>
    </row>
    <row r="120" spans="1:32">
      <c r="A120" s="258"/>
      <c r="B120" s="195"/>
      <c r="C120" s="196"/>
      <c r="D120" s="197"/>
      <c r="E120" s="198"/>
      <c r="I120" s="196"/>
      <c r="J120" s="197"/>
      <c r="L120" s="196"/>
      <c r="M120" s="197"/>
      <c r="O120" s="196"/>
      <c r="P120" s="197"/>
      <c r="R120" s="196"/>
      <c r="S120" s="197"/>
      <c r="U120" s="196"/>
      <c r="V120" s="197"/>
      <c r="X120" s="196"/>
      <c r="Y120" s="197"/>
      <c r="AA120" s="196"/>
      <c r="AB120" s="197"/>
      <c r="AC120" s="202"/>
      <c r="AD120" s="196"/>
      <c r="AE120" s="258"/>
      <c r="AF120" s="258"/>
    </row>
    <row r="121" spans="1:32">
      <c r="A121" s="258"/>
      <c r="B121" s="195"/>
      <c r="C121" s="196"/>
      <c r="D121" s="197"/>
      <c r="E121" s="198"/>
      <c r="I121" s="196"/>
      <c r="J121" s="197"/>
      <c r="L121" s="196"/>
      <c r="M121" s="197"/>
      <c r="O121" s="196"/>
      <c r="P121" s="197"/>
      <c r="R121" s="196"/>
      <c r="S121" s="197"/>
      <c r="U121" s="196"/>
      <c r="V121" s="197"/>
      <c r="X121" s="196"/>
      <c r="Y121" s="197"/>
      <c r="AA121" s="196"/>
      <c r="AB121" s="197"/>
      <c r="AC121" s="202"/>
      <c r="AD121" s="196"/>
      <c r="AE121" s="258"/>
      <c r="AF121" s="258"/>
    </row>
    <row r="122" spans="1:32">
      <c r="A122" s="258"/>
      <c r="B122" s="195"/>
      <c r="C122" s="196"/>
      <c r="D122" s="197"/>
      <c r="E122" s="198"/>
      <c r="I122" s="196"/>
      <c r="J122" s="197"/>
      <c r="L122" s="196"/>
      <c r="M122" s="197"/>
      <c r="O122" s="196"/>
      <c r="P122" s="197"/>
      <c r="R122" s="196"/>
      <c r="S122" s="197"/>
      <c r="U122" s="196"/>
      <c r="V122" s="197"/>
      <c r="X122" s="196"/>
      <c r="Y122" s="197"/>
      <c r="AA122" s="196"/>
      <c r="AB122" s="197"/>
      <c r="AC122" s="202"/>
      <c r="AD122" s="196"/>
      <c r="AE122" s="258"/>
      <c r="AF122" s="258"/>
    </row>
    <row r="123" spans="1:32">
      <c r="A123" s="258"/>
      <c r="B123" s="195"/>
      <c r="C123" s="196"/>
      <c r="D123" s="197"/>
      <c r="E123" s="198"/>
      <c r="I123" s="196"/>
      <c r="J123" s="197"/>
      <c r="L123" s="196"/>
      <c r="M123" s="197"/>
      <c r="O123" s="196"/>
      <c r="P123" s="197"/>
      <c r="R123" s="196"/>
      <c r="S123" s="197"/>
      <c r="U123" s="196"/>
      <c r="V123" s="197"/>
      <c r="X123" s="196"/>
      <c r="Y123" s="197"/>
      <c r="AA123" s="196"/>
      <c r="AB123" s="197"/>
      <c r="AC123" s="202"/>
      <c r="AD123" s="196"/>
      <c r="AE123" s="258"/>
      <c r="AF123" s="258"/>
    </row>
    <row r="124" spans="1:32">
      <c r="A124" s="258"/>
      <c r="B124" s="195"/>
      <c r="C124" s="196"/>
      <c r="D124" s="197"/>
      <c r="E124" s="198"/>
      <c r="I124" s="196"/>
      <c r="J124" s="197"/>
      <c r="L124" s="196"/>
      <c r="M124" s="197"/>
      <c r="O124" s="196"/>
      <c r="P124" s="197"/>
      <c r="R124" s="196"/>
      <c r="S124" s="197"/>
      <c r="U124" s="196"/>
      <c r="V124" s="197"/>
      <c r="X124" s="196"/>
      <c r="Y124" s="197"/>
      <c r="AA124" s="196"/>
      <c r="AB124" s="197"/>
      <c r="AC124" s="202"/>
      <c r="AD124" s="196"/>
      <c r="AE124" s="258"/>
      <c r="AF124" s="258"/>
    </row>
    <row r="125" spans="1:32">
      <c r="A125" s="258"/>
      <c r="B125" s="195"/>
      <c r="C125" s="196"/>
      <c r="D125" s="197"/>
      <c r="E125" s="198"/>
      <c r="I125" s="196"/>
      <c r="J125" s="197"/>
      <c r="L125" s="196"/>
      <c r="M125" s="197"/>
      <c r="O125" s="196"/>
      <c r="P125" s="197"/>
      <c r="R125" s="196"/>
      <c r="S125" s="197"/>
      <c r="U125" s="196"/>
      <c r="V125" s="197"/>
      <c r="X125" s="196"/>
      <c r="Y125" s="197"/>
      <c r="AA125" s="196"/>
      <c r="AB125" s="197"/>
      <c r="AC125" s="202"/>
      <c r="AD125" s="196"/>
      <c r="AE125" s="258"/>
      <c r="AF125" s="258"/>
    </row>
    <row r="126" spans="1:32">
      <c r="A126" s="258"/>
      <c r="B126" s="195"/>
      <c r="C126" s="196"/>
      <c r="D126" s="197"/>
      <c r="E126" s="198"/>
      <c r="I126" s="196"/>
      <c r="J126" s="197"/>
      <c r="L126" s="196"/>
      <c r="M126" s="197"/>
      <c r="O126" s="196"/>
      <c r="P126" s="197"/>
      <c r="R126" s="196"/>
      <c r="S126" s="197"/>
      <c r="U126" s="196"/>
      <c r="V126" s="197"/>
      <c r="X126" s="196"/>
      <c r="Y126" s="197"/>
      <c r="AA126" s="196"/>
      <c r="AB126" s="197"/>
      <c r="AC126" s="202"/>
      <c r="AD126" s="196"/>
      <c r="AE126" s="258"/>
      <c r="AF126" s="258"/>
    </row>
    <row r="127" spans="1:32">
      <c r="A127" s="258"/>
      <c r="B127" s="195"/>
      <c r="C127" s="196"/>
      <c r="D127" s="197"/>
      <c r="E127" s="198"/>
      <c r="I127" s="196"/>
      <c r="J127" s="197"/>
      <c r="L127" s="196"/>
      <c r="M127" s="197"/>
      <c r="O127" s="196"/>
      <c r="P127" s="197"/>
      <c r="R127" s="196"/>
      <c r="S127" s="197"/>
      <c r="U127" s="196"/>
      <c r="V127" s="197"/>
      <c r="X127" s="196"/>
      <c r="Y127" s="197"/>
      <c r="AA127" s="196"/>
      <c r="AB127" s="197"/>
      <c r="AC127" s="202"/>
      <c r="AD127" s="196"/>
      <c r="AE127" s="258"/>
      <c r="AF127" s="258"/>
    </row>
    <row r="128" spans="1:32">
      <c r="A128" s="258"/>
      <c r="B128" s="195"/>
      <c r="C128" s="196"/>
      <c r="D128" s="197"/>
      <c r="E128" s="198"/>
      <c r="I128" s="196"/>
      <c r="J128" s="197"/>
      <c r="L128" s="196"/>
      <c r="M128" s="197"/>
      <c r="O128" s="196"/>
      <c r="P128" s="197"/>
      <c r="R128" s="196"/>
      <c r="S128" s="197"/>
      <c r="U128" s="196"/>
      <c r="V128" s="197"/>
      <c r="X128" s="196"/>
      <c r="Y128" s="197"/>
      <c r="AA128" s="196"/>
      <c r="AB128" s="197"/>
      <c r="AC128" s="202"/>
      <c r="AD128" s="196"/>
      <c r="AE128" s="258"/>
      <c r="AF128" s="258"/>
    </row>
    <row r="129" spans="1:32">
      <c r="A129" s="258"/>
      <c r="B129" s="195"/>
      <c r="C129" s="196"/>
      <c r="D129" s="197"/>
      <c r="E129" s="198"/>
      <c r="I129" s="196"/>
      <c r="J129" s="197"/>
      <c r="L129" s="196"/>
      <c r="M129" s="197"/>
      <c r="O129" s="196"/>
      <c r="P129" s="197"/>
      <c r="R129" s="196"/>
      <c r="S129" s="197"/>
      <c r="U129" s="196"/>
      <c r="V129" s="197"/>
      <c r="X129" s="196"/>
      <c r="Y129" s="197"/>
      <c r="AA129" s="196"/>
      <c r="AB129" s="197"/>
      <c r="AC129" s="202"/>
      <c r="AD129" s="196"/>
      <c r="AE129" s="258"/>
      <c r="AF129" s="258"/>
    </row>
    <row r="130" spans="1:32">
      <c r="A130" s="258"/>
      <c r="B130" s="195"/>
      <c r="C130" s="196"/>
      <c r="D130" s="197"/>
      <c r="E130" s="198"/>
      <c r="I130" s="196"/>
      <c r="J130" s="197"/>
      <c r="L130" s="196"/>
      <c r="M130" s="197"/>
      <c r="O130" s="196"/>
      <c r="P130" s="197"/>
      <c r="R130" s="196"/>
      <c r="S130" s="197"/>
      <c r="U130" s="196"/>
      <c r="V130" s="197"/>
      <c r="X130" s="196"/>
      <c r="Y130" s="197"/>
      <c r="AA130" s="196"/>
      <c r="AB130" s="197"/>
      <c r="AC130" s="202"/>
      <c r="AD130" s="196"/>
      <c r="AE130" s="258"/>
      <c r="AF130" s="258"/>
    </row>
    <row r="131" spans="1:32">
      <c r="A131" s="258"/>
      <c r="B131" s="195"/>
      <c r="C131" s="196"/>
      <c r="D131" s="197"/>
      <c r="E131" s="198"/>
      <c r="I131" s="196"/>
      <c r="J131" s="197"/>
      <c r="L131" s="196"/>
      <c r="M131" s="197"/>
      <c r="O131" s="196"/>
      <c r="P131" s="197"/>
      <c r="R131" s="196"/>
      <c r="S131" s="197"/>
      <c r="U131" s="196"/>
      <c r="V131" s="197"/>
      <c r="X131" s="196"/>
      <c r="Y131" s="197"/>
      <c r="AA131" s="196"/>
      <c r="AB131" s="197"/>
      <c r="AC131" s="202"/>
      <c r="AD131" s="196"/>
      <c r="AE131" s="258"/>
      <c r="AF131" s="258"/>
    </row>
    <row r="132" spans="1:32">
      <c r="A132" s="258"/>
      <c r="B132" s="195"/>
      <c r="C132" s="196"/>
      <c r="D132" s="197"/>
      <c r="E132" s="198"/>
      <c r="I132" s="196"/>
      <c r="J132" s="197"/>
      <c r="L132" s="196"/>
      <c r="M132" s="197"/>
      <c r="O132" s="196"/>
      <c r="P132" s="197"/>
      <c r="R132" s="196"/>
      <c r="S132" s="197"/>
      <c r="U132" s="196"/>
      <c r="V132" s="197"/>
      <c r="X132" s="196"/>
      <c r="Y132" s="197"/>
      <c r="AA132" s="196"/>
      <c r="AB132" s="197"/>
      <c r="AC132" s="202"/>
      <c r="AD132" s="196"/>
      <c r="AE132" s="258"/>
      <c r="AF132" s="258"/>
    </row>
    <row r="133" spans="1:32">
      <c r="A133" s="258"/>
      <c r="B133" s="195"/>
      <c r="C133" s="196"/>
      <c r="D133" s="197"/>
      <c r="E133" s="198"/>
      <c r="I133" s="196"/>
      <c r="J133" s="197"/>
      <c r="L133" s="196"/>
      <c r="M133" s="197"/>
      <c r="O133" s="196"/>
      <c r="P133" s="197"/>
      <c r="R133" s="196"/>
      <c r="S133" s="197"/>
      <c r="U133" s="196"/>
      <c r="V133" s="197"/>
      <c r="X133" s="196"/>
      <c r="Y133" s="197"/>
      <c r="AA133" s="196"/>
      <c r="AB133" s="197"/>
      <c r="AC133" s="202"/>
      <c r="AD133" s="196"/>
      <c r="AE133" s="258"/>
      <c r="AF133" s="258"/>
    </row>
    <row r="134" spans="1:32">
      <c r="A134" s="258"/>
      <c r="B134" s="195"/>
      <c r="C134" s="196"/>
      <c r="D134" s="197"/>
      <c r="E134" s="198"/>
      <c r="I134" s="196"/>
      <c r="J134" s="197"/>
      <c r="L134" s="196"/>
      <c r="M134" s="197"/>
      <c r="O134" s="196"/>
      <c r="P134" s="197"/>
      <c r="R134" s="196"/>
      <c r="S134" s="197"/>
      <c r="U134" s="196"/>
      <c r="V134" s="197"/>
      <c r="X134" s="196"/>
      <c r="Y134" s="197"/>
      <c r="AA134" s="196"/>
      <c r="AB134" s="197"/>
      <c r="AC134" s="202"/>
      <c r="AD134" s="196"/>
      <c r="AE134" s="258"/>
      <c r="AF134" s="258"/>
    </row>
    <row r="135" spans="1:32">
      <c r="A135" s="258"/>
      <c r="B135" s="195"/>
      <c r="C135" s="196"/>
      <c r="D135" s="197"/>
      <c r="E135" s="198"/>
      <c r="I135" s="196"/>
      <c r="J135" s="197"/>
      <c r="L135" s="196"/>
      <c r="M135" s="197"/>
      <c r="O135" s="196"/>
      <c r="P135" s="197"/>
      <c r="R135" s="196"/>
      <c r="S135" s="197"/>
      <c r="U135" s="196"/>
      <c r="V135" s="197"/>
      <c r="X135" s="196"/>
      <c r="Y135" s="197"/>
      <c r="AA135" s="196"/>
      <c r="AB135" s="197"/>
      <c r="AC135" s="202"/>
      <c r="AD135" s="196"/>
      <c r="AE135" s="258"/>
      <c r="AF135" s="258"/>
    </row>
    <row r="136" spans="1:32">
      <c r="A136" s="258"/>
      <c r="B136" s="195"/>
      <c r="C136" s="196"/>
      <c r="D136" s="197"/>
      <c r="E136" s="198"/>
      <c r="I136" s="196"/>
      <c r="J136" s="197"/>
      <c r="L136" s="196"/>
      <c r="M136" s="197"/>
      <c r="O136" s="196"/>
      <c r="P136" s="197"/>
      <c r="R136" s="196"/>
      <c r="S136" s="197"/>
      <c r="U136" s="196"/>
      <c r="V136" s="197"/>
      <c r="X136" s="196"/>
      <c r="Y136" s="197"/>
      <c r="AA136" s="196"/>
      <c r="AB136" s="197"/>
      <c r="AC136" s="202"/>
      <c r="AD136" s="196"/>
      <c r="AE136" s="258"/>
      <c r="AF136" s="258"/>
    </row>
    <row r="137" spans="1:32">
      <c r="A137" s="258"/>
      <c r="B137" s="195"/>
      <c r="C137" s="196"/>
      <c r="D137" s="197"/>
      <c r="E137" s="198"/>
      <c r="I137" s="196"/>
      <c r="J137" s="197"/>
      <c r="L137" s="196"/>
      <c r="M137" s="197"/>
      <c r="O137" s="196"/>
      <c r="P137" s="197"/>
      <c r="R137" s="196"/>
      <c r="S137" s="197"/>
      <c r="U137" s="196"/>
      <c r="V137" s="197"/>
      <c r="X137" s="196"/>
      <c r="Y137" s="197"/>
      <c r="AA137" s="196"/>
      <c r="AB137" s="197"/>
      <c r="AC137" s="202"/>
      <c r="AD137" s="196"/>
      <c r="AE137" s="258"/>
      <c r="AF137" s="258"/>
    </row>
    <row r="138" spans="1:32">
      <c r="A138" s="258"/>
      <c r="B138" s="195"/>
      <c r="C138" s="196"/>
      <c r="D138" s="197"/>
      <c r="E138" s="198"/>
      <c r="I138" s="196"/>
      <c r="J138" s="197"/>
      <c r="L138" s="196"/>
      <c r="M138" s="197"/>
      <c r="O138" s="196"/>
      <c r="P138" s="197"/>
      <c r="R138" s="196"/>
      <c r="S138" s="197"/>
      <c r="U138" s="196"/>
      <c r="V138" s="197"/>
      <c r="X138" s="196"/>
      <c r="Y138" s="197"/>
      <c r="AA138" s="196"/>
      <c r="AB138" s="197"/>
      <c r="AC138" s="202"/>
      <c r="AD138" s="196"/>
      <c r="AE138" s="258"/>
      <c r="AF138" s="258"/>
    </row>
    <row r="139" spans="1:32">
      <c r="A139" s="258"/>
      <c r="B139" s="195"/>
      <c r="C139" s="196"/>
      <c r="D139" s="197"/>
      <c r="E139" s="198"/>
      <c r="I139" s="196"/>
      <c r="J139" s="197"/>
      <c r="L139" s="196"/>
      <c r="M139" s="197"/>
      <c r="O139" s="196"/>
      <c r="P139" s="197"/>
      <c r="R139" s="196"/>
      <c r="S139" s="197"/>
      <c r="U139" s="196"/>
      <c r="V139" s="197"/>
      <c r="X139" s="196"/>
      <c r="Y139" s="197"/>
      <c r="AA139" s="196"/>
      <c r="AB139" s="197"/>
      <c r="AC139" s="202"/>
      <c r="AD139" s="196"/>
      <c r="AE139" s="258"/>
      <c r="AF139" s="258"/>
    </row>
    <row r="140" spans="1:32">
      <c r="A140" s="258"/>
      <c r="B140" s="195"/>
      <c r="C140" s="196"/>
      <c r="D140" s="197"/>
      <c r="E140" s="198"/>
      <c r="I140" s="196"/>
      <c r="J140" s="197"/>
      <c r="L140" s="196"/>
      <c r="M140" s="197"/>
      <c r="O140" s="196"/>
      <c r="P140" s="197"/>
      <c r="R140" s="196"/>
      <c r="S140" s="197"/>
      <c r="U140" s="196"/>
      <c r="V140" s="197"/>
      <c r="X140" s="196"/>
      <c r="Y140" s="197"/>
      <c r="AA140" s="196"/>
      <c r="AB140" s="197"/>
      <c r="AC140" s="202"/>
      <c r="AD140" s="196"/>
      <c r="AE140" s="258"/>
      <c r="AF140" s="258"/>
    </row>
    <row r="141" spans="1:32">
      <c r="A141" s="258"/>
      <c r="B141" s="195"/>
      <c r="C141" s="196"/>
      <c r="D141" s="197"/>
      <c r="E141" s="198"/>
      <c r="I141" s="196"/>
      <c r="J141" s="197"/>
      <c r="L141" s="196"/>
      <c r="M141" s="197"/>
      <c r="O141" s="196"/>
      <c r="P141" s="197"/>
      <c r="R141" s="196"/>
      <c r="S141" s="197"/>
      <c r="U141" s="196"/>
      <c r="V141" s="197"/>
      <c r="X141" s="196"/>
      <c r="Y141" s="197"/>
      <c r="AA141" s="196"/>
      <c r="AB141" s="197"/>
      <c r="AC141" s="202"/>
      <c r="AD141" s="196"/>
      <c r="AE141" s="258"/>
      <c r="AF141" s="258"/>
    </row>
    <row r="142" spans="1:32">
      <c r="A142" s="258"/>
      <c r="B142" s="195"/>
      <c r="C142" s="196"/>
      <c r="D142" s="197"/>
      <c r="E142" s="198"/>
      <c r="I142" s="196"/>
      <c r="J142" s="197"/>
      <c r="L142" s="196"/>
      <c r="M142" s="197"/>
      <c r="O142" s="196"/>
      <c r="P142" s="197"/>
      <c r="R142" s="196"/>
      <c r="S142" s="197"/>
      <c r="U142" s="196"/>
      <c r="V142" s="197"/>
      <c r="X142" s="196"/>
      <c r="Y142" s="197"/>
      <c r="AA142" s="196"/>
      <c r="AB142" s="197"/>
      <c r="AC142" s="202"/>
      <c r="AD142" s="196"/>
      <c r="AE142" s="258"/>
      <c r="AF142" s="258"/>
    </row>
    <row r="143" spans="1:32">
      <c r="A143" s="258"/>
      <c r="B143" s="195"/>
      <c r="C143" s="196"/>
      <c r="D143" s="197"/>
      <c r="E143" s="198"/>
      <c r="I143" s="196"/>
      <c r="J143" s="197"/>
      <c r="L143" s="196"/>
      <c r="M143" s="197"/>
      <c r="O143" s="196"/>
      <c r="P143" s="197"/>
      <c r="R143" s="196"/>
      <c r="S143" s="197"/>
      <c r="U143" s="196"/>
      <c r="V143" s="197"/>
      <c r="X143" s="196"/>
      <c r="Y143" s="197"/>
      <c r="AA143" s="196"/>
      <c r="AB143" s="197"/>
      <c r="AC143" s="202"/>
      <c r="AD143" s="196"/>
      <c r="AE143" s="258"/>
      <c r="AF143" s="258"/>
    </row>
    <row r="144" spans="1:32">
      <c r="A144" s="258"/>
      <c r="B144" s="195"/>
      <c r="C144" s="196"/>
      <c r="D144" s="197"/>
      <c r="E144" s="198"/>
      <c r="I144" s="196"/>
      <c r="J144" s="197"/>
      <c r="L144" s="196"/>
      <c r="M144" s="197"/>
      <c r="O144" s="196"/>
      <c r="P144" s="197"/>
      <c r="R144" s="196"/>
      <c r="S144" s="197"/>
      <c r="U144" s="196"/>
      <c r="V144" s="197"/>
      <c r="X144" s="196"/>
      <c r="Y144" s="197"/>
      <c r="AA144" s="196"/>
      <c r="AB144" s="197"/>
      <c r="AC144" s="202"/>
      <c r="AD144" s="196"/>
      <c r="AE144" s="258"/>
      <c r="AF144" s="258"/>
    </row>
    <row r="145" spans="1:32">
      <c r="A145" s="258"/>
      <c r="B145" s="195"/>
      <c r="C145" s="196"/>
      <c r="D145" s="197"/>
      <c r="E145" s="198"/>
      <c r="I145" s="196"/>
      <c r="J145" s="197"/>
      <c r="L145" s="196"/>
      <c r="M145" s="197"/>
      <c r="O145" s="196"/>
      <c r="P145" s="197"/>
      <c r="R145" s="196"/>
      <c r="S145" s="197"/>
      <c r="U145" s="196"/>
      <c r="V145" s="197"/>
      <c r="X145" s="196"/>
      <c r="Y145" s="197"/>
      <c r="AA145" s="196"/>
      <c r="AB145" s="197"/>
      <c r="AC145" s="202"/>
      <c r="AD145" s="196"/>
      <c r="AE145" s="258"/>
      <c r="AF145" s="258"/>
    </row>
    <row r="146" spans="1:32">
      <c r="A146" s="258"/>
      <c r="B146" s="195"/>
      <c r="C146" s="196"/>
      <c r="D146" s="197"/>
      <c r="E146" s="198"/>
      <c r="I146" s="196"/>
      <c r="J146" s="197"/>
      <c r="L146" s="196"/>
      <c r="M146" s="197"/>
      <c r="O146" s="196"/>
      <c r="P146" s="197"/>
      <c r="R146" s="196"/>
      <c r="S146" s="197"/>
      <c r="U146" s="196"/>
      <c r="V146" s="197"/>
      <c r="X146" s="196"/>
      <c r="Y146" s="197"/>
      <c r="AA146" s="196"/>
      <c r="AB146" s="197"/>
      <c r="AC146" s="202"/>
      <c r="AD146" s="196"/>
      <c r="AE146" s="258"/>
      <c r="AF146" s="258"/>
    </row>
    <row r="147" spans="1:32">
      <c r="A147" s="258"/>
      <c r="B147" s="195"/>
      <c r="C147" s="196"/>
      <c r="D147" s="197"/>
      <c r="E147" s="198"/>
      <c r="I147" s="196"/>
      <c r="J147" s="197"/>
      <c r="L147" s="196"/>
      <c r="M147" s="197"/>
      <c r="O147" s="196"/>
      <c r="P147" s="197"/>
      <c r="R147" s="196"/>
      <c r="S147" s="197"/>
      <c r="U147" s="196"/>
      <c r="V147" s="197"/>
      <c r="X147" s="196"/>
      <c r="Y147" s="197"/>
      <c r="AA147" s="196"/>
      <c r="AB147" s="197"/>
      <c r="AC147" s="202"/>
      <c r="AD147" s="196"/>
      <c r="AE147" s="258"/>
      <c r="AF147" s="258"/>
    </row>
    <row r="148" spans="1:32">
      <c r="A148" s="258"/>
      <c r="B148" s="195"/>
      <c r="C148" s="196"/>
      <c r="D148" s="197"/>
      <c r="E148" s="198"/>
      <c r="I148" s="196"/>
      <c r="J148" s="197"/>
      <c r="L148" s="196"/>
      <c r="M148" s="197"/>
      <c r="O148" s="196"/>
      <c r="P148" s="197"/>
      <c r="R148" s="196"/>
      <c r="S148" s="197"/>
      <c r="U148" s="196"/>
      <c r="V148" s="197"/>
      <c r="X148" s="196"/>
      <c r="Y148" s="197"/>
      <c r="AA148" s="196"/>
      <c r="AB148" s="197"/>
      <c r="AC148" s="202"/>
      <c r="AD148" s="196"/>
      <c r="AE148" s="258"/>
      <c r="AF148" s="258"/>
    </row>
    <row r="149" spans="1:32">
      <c r="A149" s="258"/>
      <c r="B149" s="195"/>
      <c r="C149" s="196"/>
      <c r="D149" s="197"/>
      <c r="E149" s="198"/>
      <c r="I149" s="196"/>
      <c r="J149" s="197"/>
      <c r="L149" s="196"/>
      <c r="M149" s="197"/>
      <c r="O149" s="196"/>
      <c r="P149" s="197"/>
      <c r="R149" s="196"/>
      <c r="S149" s="197"/>
      <c r="U149" s="196"/>
      <c r="V149" s="197"/>
      <c r="X149" s="196"/>
      <c r="Y149" s="197"/>
      <c r="AA149" s="196"/>
      <c r="AB149" s="197"/>
      <c r="AC149" s="202"/>
      <c r="AD149" s="196"/>
      <c r="AE149" s="258"/>
      <c r="AF149" s="258"/>
    </row>
    <row r="150" spans="1:32">
      <c r="A150" s="258"/>
      <c r="B150" s="195"/>
      <c r="C150" s="196"/>
      <c r="D150" s="197"/>
      <c r="E150" s="198"/>
      <c r="I150" s="196"/>
      <c r="J150" s="197"/>
      <c r="L150" s="196"/>
      <c r="M150" s="197"/>
      <c r="O150" s="196"/>
      <c r="P150" s="197"/>
      <c r="R150" s="196"/>
      <c r="S150" s="197"/>
      <c r="U150" s="196"/>
      <c r="V150" s="197"/>
      <c r="X150" s="196"/>
      <c r="Y150" s="197"/>
      <c r="AA150" s="196"/>
      <c r="AB150" s="197"/>
      <c r="AC150" s="202"/>
      <c r="AD150" s="196"/>
      <c r="AE150" s="258"/>
      <c r="AF150" s="258"/>
    </row>
    <row r="151" spans="1:32">
      <c r="A151" s="258"/>
      <c r="B151" s="195"/>
      <c r="C151" s="196"/>
      <c r="D151" s="197"/>
      <c r="E151" s="198"/>
      <c r="I151" s="196"/>
      <c r="J151" s="197"/>
      <c r="L151" s="196"/>
      <c r="M151" s="197"/>
      <c r="O151" s="196"/>
      <c r="P151" s="197"/>
      <c r="R151" s="196"/>
      <c r="S151" s="197"/>
      <c r="U151" s="196"/>
      <c r="V151" s="197"/>
      <c r="X151" s="196"/>
      <c r="Y151" s="197"/>
      <c r="AA151" s="196"/>
      <c r="AB151" s="197"/>
      <c r="AC151" s="202"/>
      <c r="AD151" s="196"/>
      <c r="AE151" s="258"/>
      <c r="AF151" s="258"/>
    </row>
    <row r="152" spans="1:32">
      <c r="A152" s="258"/>
      <c r="B152" s="195"/>
      <c r="C152" s="196"/>
      <c r="D152" s="197"/>
      <c r="E152" s="198"/>
      <c r="I152" s="196"/>
      <c r="J152" s="197"/>
      <c r="L152" s="196"/>
      <c r="M152" s="197"/>
      <c r="O152" s="196"/>
      <c r="P152" s="197"/>
      <c r="R152" s="196"/>
      <c r="S152" s="197"/>
      <c r="U152" s="196"/>
      <c r="V152" s="197"/>
      <c r="X152" s="196"/>
      <c r="Y152" s="197"/>
      <c r="AA152" s="196"/>
      <c r="AB152" s="197"/>
      <c r="AC152" s="202"/>
      <c r="AD152" s="196"/>
      <c r="AE152" s="258"/>
      <c r="AF152" s="258"/>
    </row>
    <row r="153" spans="1:32">
      <c r="A153" s="258"/>
      <c r="B153" s="195"/>
      <c r="C153" s="196"/>
      <c r="D153" s="197"/>
      <c r="E153" s="198"/>
      <c r="I153" s="196"/>
      <c r="J153" s="197"/>
      <c r="L153" s="196"/>
      <c r="M153" s="197"/>
      <c r="O153" s="196"/>
      <c r="P153" s="197"/>
      <c r="R153" s="196"/>
      <c r="S153" s="197"/>
      <c r="U153" s="196"/>
      <c r="V153" s="197"/>
      <c r="X153" s="196"/>
      <c r="Y153" s="197"/>
      <c r="AA153" s="196"/>
      <c r="AB153" s="197"/>
      <c r="AC153" s="202"/>
      <c r="AD153" s="196"/>
      <c r="AE153" s="258"/>
      <c r="AF153" s="258"/>
    </row>
    <row r="154" spans="1:32">
      <c r="A154" s="258"/>
      <c r="B154" s="195"/>
      <c r="C154" s="196"/>
      <c r="D154" s="197"/>
      <c r="E154" s="198"/>
      <c r="I154" s="196"/>
      <c r="J154" s="197"/>
      <c r="L154" s="196"/>
      <c r="M154" s="197"/>
      <c r="O154" s="196"/>
      <c r="P154" s="197"/>
      <c r="R154" s="196"/>
      <c r="S154" s="197"/>
      <c r="U154" s="196"/>
      <c r="V154" s="197"/>
      <c r="X154" s="196"/>
      <c r="Y154" s="197"/>
      <c r="AA154" s="196"/>
      <c r="AB154" s="197"/>
      <c r="AC154" s="202"/>
      <c r="AD154" s="196"/>
      <c r="AE154" s="258"/>
      <c r="AF154" s="258"/>
    </row>
    <row r="155" spans="1:32">
      <c r="A155" s="258"/>
      <c r="B155" s="195"/>
      <c r="C155" s="196"/>
      <c r="D155" s="197"/>
      <c r="E155" s="198"/>
      <c r="I155" s="196"/>
      <c r="J155" s="197"/>
      <c r="L155" s="196"/>
      <c r="M155" s="197"/>
      <c r="O155" s="196"/>
      <c r="P155" s="197"/>
      <c r="R155" s="196"/>
      <c r="S155" s="197"/>
      <c r="U155" s="196"/>
      <c r="V155" s="197"/>
      <c r="X155" s="196"/>
      <c r="Y155" s="197"/>
      <c r="AA155" s="196"/>
      <c r="AB155" s="197"/>
      <c r="AC155" s="202"/>
      <c r="AD155" s="196"/>
      <c r="AE155" s="258"/>
      <c r="AF155" s="258"/>
    </row>
    <row r="156" spans="1:32">
      <c r="A156" s="258"/>
      <c r="B156" s="195"/>
      <c r="C156" s="196"/>
      <c r="D156" s="197"/>
      <c r="E156" s="198"/>
      <c r="I156" s="196"/>
      <c r="J156" s="197"/>
      <c r="L156" s="196"/>
      <c r="M156" s="197"/>
      <c r="O156" s="196"/>
      <c r="P156" s="197"/>
      <c r="R156" s="196"/>
      <c r="S156" s="197"/>
      <c r="U156" s="196"/>
      <c r="V156" s="197"/>
      <c r="X156" s="196"/>
      <c r="Y156" s="197"/>
      <c r="AA156" s="196"/>
      <c r="AB156" s="197"/>
      <c r="AC156" s="202"/>
      <c r="AD156" s="196"/>
      <c r="AE156" s="258"/>
      <c r="AF156" s="258"/>
    </row>
    <row r="157" spans="1:32">
      <c r="A157" s="258"/>
      <c r="B157" s="195"/>
      <c r="C157" s="196"/>
      <c r="D157" s="197"/>
      <c r="E157" s="198"/>
      <c r="I157" s="196"/>
      <c r="J157" s="197"/>
      <c r="L157" s="196"/>
      <c r="M157" s="197"/>
      <c r="O157" s="196"/>
      <c r="P157" s="197"/>
      <c r="R157" s="196"/>
      <c r="S157" s="197"/>
      <c r="U157" s="196"/>
      <c r="V157" s="197"/>
      <c r="X157" s="196"/>
      <c r="Y157" s="197"/>
      <c r="AA157" s="196"/>
      <c r="AB157" s="197"/>
      <c r="AC157" s="202"/>
      <c r="AD157" s="196"/>
      <c r="AE157" s="258"/>
      <c r="AF157" s="258"/>
    </row>
    <row r="158" spans="1:32">
      <c r="A158" s="258"/>
      <c r="B158" s="195"/>
      <c r="C158" s="196"/>
      <c r="D158" s="197"/>
      <c r="E158" s="198"/>
      <c r="I158" s="196"/>
      <c r="J158" s="197"/>
      <c r="L158" s="196"/>
      <c r="M158" s="197"/>
      <c r="O158" s="196"/>
      <c r="P158" s="197"/>
      <c r="R158" s="196"/>
      <c r="S158" s="197"/>
      <c r="U158" s="196"/>
      <c r="V158" s="197"/>
      <c r="X158" s="196"/>
      <c r="Y158" s="197"/>
      <c r="AA158" s="196"/>
      <c r="AB158" s="197"/>
      <c r="AC158" s="202"/>
      <c r="AD158" s="196"/>
      <c r="AE158" s="258"/>
      <c r="AF158" s="258"/>
    </row>
    <row r="159" spans="1:32">
      <c r="A159" s="258"/>
      <c r="B159" s="195"/>
      <c r="C159" s="196"/>
      <c r="D159" s="197"/>
      <c r="E159" s="198"/>
      <c r="I159" s="196"/>
      <c r="J159" s="197"/>
      <c r="L159" s="196"/>
      <c r="M159" s="197"/>
      <c r="O159" s="196"/>
      <c r="P159" s="197"/>
      <c r="R159" s="196"/>
      <c r="S159" s="197"/>
      <c r="U159" s="196"/>
      <c r="V159" s="197"/>
      <c r="X159" s="196"/>
      <c r="Y159" s="197"/>
      <c r="AA159" s="196"/>
      <c r="AB159" s="197"/>
      <c r="AC159" s="202"/>
      <c r="AD159" s="196"/>
      <c r="AE159" s="258"/>
      <c r="AF159" s="258"/>
    </row>
    <row r="160" spans="1:32">
      <c r="A160" s="258"/>
      <c r="B160" s="195"/>
      <c r="C160" s="196"/>
      <c r="D160" s="197"/>
      <c r="E160" s="198"/>
      <c r="I160" s="196"/>
      <c r="J160" s="197"/>
      <c r="L160" s="196"/>
      <c r="M160" s="197"/>
      <c r="O160" s="196"/>
      <c r="P160" s="197"/>
      <c r="R160" s="196"/>
      <c r="S160" s="197"/>
      <c r="U160" s="196"/>
      <c r="V160" s="197"/>
      <c r="X160" s="196"/>
      <c r="Y160" s="197"/>
      <c r="AA160" s="196"/>
      <c r="AB160" s="197"/>
      <c r="AC160" s="202"/>
      <c r="AD160" s="196"/>
      <c r="AE160" s="258"/>
      <c r="AF160" s="258"/>
    </row>
    <row r="161" spans="1:32">
      <c r="A161" s="258"/>
      <c r="B161" s="195"/>
      <c r="C161" s="196"/>
      <c r="D161" s="197"/>
      <c r="E161" s="198"/>
      <c r="I161" s="196"/>
      <c r="J161" s="197"/>
      <c r="L161" s="196"/>
      <c r="M161" s="197"/>
      <c r="O161" s="196"/>
      <c r="P161" s="197"/>
      <c r="R161" s="196"/>
      <c r="S161" s="197"/>
      <c r="U161" s="196"/>
      <c r="V161" s="197"/>
      <c r="X161" s="196"/>
      <c r="Y161" s="197"/>
      <c r="AA161" s="196"/>
      <c r="AB161" s="197"/>
      <c r="AC161" s="202"/>
      <c r="AD161" s="196"/>
      <c r="AE161" s="258"/>
      <c r="AF161" s="258"/>
    </row>
    <row r="162" spans="1:32">
      <c r="A162" s="258"/>
      <c r="B162" s="195"/>
      <c r="C162" s="196"/>
      <c r="D162" s="197"/>
      <c r="E162" s="198"/>
      <c r="I162" s="196"/>
      <c r="J162" s="197"/>
      <c r="L162" s="196"/>
      <c r="M162" s="197"/>
      <c r="O162" s="196"/>
      <c r="P162" s="197"/>
      <c r="R162" s="196"/>
      <c r="S162" s="197"/>
      <c r="U162" s="196"/>
      <c r="V162" s="197"/>
      <c r="X162" s="196"/>
      <c r="Y162" s="197"/>
      <c r="AA162" s="196"/>
      <c r="AB162" s="197"/>
      <c r="AC162" s="202"/>
      <c r="AD162" s="196"/>
      <c r="AE162" s="258"/>
      <c r="AF162" s="258"/>
    </row>
    <row r="163" spans="1:32">
      <c r="A163" s="258"/>
      <c r="B163" s="195"/>
      <c r="C163" s="196"/>
      <c r="D163" s="197"/>
      <c r="E163" s="198"/>
      <c r="I163" s="196"/>
      <c r="J163" s="197"/>
      <c r="L163" s="196"/>
      <c r="M163" s="197"/>
      <c r="O163" s="196"/>
      <c r="P163" s="197"/>
      <c r="R163" s="196"/>
      <c r="S163" s="197"/>
      <c r="U163" s="196"/>
      <c r="V163" s="197"/>
      <c r="X163" s="196"/>
      <c r="Y163" s="197"/>
      <c r="AA163" s="196"/>
      <c r="AB163" s="197"/>
      <c r="AC163" s="202"/>
      <c r="AD163" s="196"/>
      <c r="AE163" s="258"/>
      <c r="AF163" s="258"/>
    </row>
    <row r="164" spans="1:32">
      <c r="A164" s="258"/>
      <c r="B164" s="195"/>
      <c r="C164" s="196"/>
      <c r="D164" s="197"/>
      <c r="E164" s="198"/>
      <c r="I164" s="196"/>
      <c r="J164" s="197"/>
      <c r="L164" s="196"/>
      <c r="M164" s="197"/>
      <c r="O164" s="196"/>
      <c r="P164" s="197"/>
      <c r="R164" s="196"/>
      <c r="S164" s="197"/>
      <c r="U164" s="196"/>
      <c r="V164" s="197"/>
      <c r="X164" s="196"/>
      <c r="Y164" s="197"/>
      <c r="AA164" s="196"/>
      <c r="AB164" s="197"/>
      <c r="AC164" s="202"/>
      <c r="AD164" s="196"/>
      <c r="AE164" s="258"/>
      <c r="AF164" s="258"/>
    </row>
    <row r="165" spans="1:32">
      <c r="A165" s="258"/>
      <c r="B165" s="195"/>
      <c r="C165" s="196"/>
      <c r="D165" s="197"/>
      <c r="E165" s="198"/>
      <c r="I165" s="196"/>
      <c r="J165" s="197"/>
      <c r="L165" s="196"/>
      <c r="M165" s="197"/>
      <c r="O165" s="196"/>
      <c r="P165" s="197"/>
      <c r="R165" s="196"/>
      <c r="S165" s="197"/>
      <c r="U165" s="196"/>
      <c r="V165" s="197"/>
      <c r="X165" s="196"/>
      <c r="Y165" s="197"/>
      <c r="AA165" s="196"/>
      <c r="AB165" s="197"/>
      <c r="AC165" s="202"/>
      <c r="AD165" s="196"/>
      <c r="AE165" s="258"/>
      <c r="AF165" s="258"/>
    </row>
    <row r="166" spans="1:32">
      <c r="A166" s="258"/>
      <c r="B166" s="195"/>
      <c r="C166" s="196"/>
      <c r="D166" s="197"/>
      <c r="E166" s="198"/>
      <c r="I166" s="196"/>
      <c r="J166" s="197"/>
      <c r="L166" s="196"/>
      <c r="M166" s="197"/>
      <c r="O166" s="196"/>
      <c r="P166" s="197"/>
      <c r="R166" s="196"/>
      <c r="S166" s="197"/>
      <c r="U166" s="196"/>
      <c r="V166" s="197"/>
      <c r="X166" s="196"/>
      <c r="Y166" s="197"/>
      <c r="AA166" s="196"/>
      <c r="AB166" s="197"/>
      <c r="AC166" s="202"/>
      <c r="AD166" s="196"/>
      <c r="AE166" s="258"/>
      <c r="AF166" s="258"/>
    </row>
    <row r="167" spans="1:32">
      <c r="A167" s="258"/>
      <c r="B167" s="195"/>
      <c r="C167" s="196"/>
      <c r="D167" s="197"/>
      <c r="E167" s="198"/>
      <c r="I167" s="196"/>
      <c r="J167" s="197"/>
      <c r="L167" s="196"/>
      <c r="M167" s="197"/>
      <c r="O167" s="196"/>
      <c r="P167" s="197"/>
      <c r="R167" s="196"/>
      <c r="S167" s="197"/>
      <c r="U167" s="196"/>
      <c r="V167" s="197"/>
      <c r="X167" s="196"/>
      <c r="Y167" s="197"/>
      <c r="AA167" s="196"/>
      <c r="AB167" s="197"/>
      <c r="AC167" s="202"/>
      <c r="AD167" s="196"/>
      <c r="AE167" s="258"/>
      <c r="AF167" s="258"/>
    </row>
    <row r="168" spans="1:32">
      <c r="A168" s="258"/>
      <c r="B168" s="195"/>
      <c r="C168" s="196"/>
      <c r="D168" s="197"/>
      <c r="E168" s="198"/>
      <c r="I168" s="196"/>
      <c r="J168" s="197"/>
      <c r="L168" s="196"/>
      <c r="M168" s="197"/>
      <c r="O168" s="196"/>
      <c r="P168" s="197"/>
      <c r="R168" s="196"/>
      <c r="S168" s="197"/>
      <c r="U168" s="196"/>
      <c r="V168" s="197"/>
      <c r="X168" s="196"/>
      <c r="Y168" s="197"/>
      <c r="AA168" s="196"/>
      <c r="AB168" s="197"/>
      <c r="AC168" s="202"/>
      <c r="AD168" s="196"/>
      <c r="AE168" s="258"/>
      <c r="AF168" s="258"/>
    </row>
    <row r="169" spans="1:32">
      <c r="A169" s="258"/>
      <c r="B169" s="195"/>
      <c r="C169" s="196"/>
      <c r="D169" s="197"/>
      <c r="E169" s="198"/>
      <c r="I169" s="196"/>
      <c r="J169" s="197"/>
      <c r="L169" s="196"/>
      <c r="M169" s="197"/>
      <c r="O169" s="196"/>
      <c r="P169" s="197"/>
      <c r="R169" s="196"/>
      <c r="S169" s="197"/>
      <c r="U169" s="196"/>
      <c r="V169" s="197"/>
      <c r="X169" s="196"/>
      <c r="Y169" s="197"/>
      <c r="AA169" s="196"/>
      <c r="AB169" s="197"/>
      <c r="AC169" s="202"/>
      <c r="AD169" s="196"/>
      <c r="AE169" s="258"/>
      <c r="AF169" s="258"/>
    </row>
    <row r="170" spans="1:32">
      <c r="A170" s="258"/>
      <c r="B170" s="195"/>
      <c r="C170" s="196"/>
      <c r="D170" s="197"/>
      <c r="E170" s="198"/>
      <c r="I170" s="196"/>
      <c r="J170" s="197"/>
      <c r="L170" s="196"/>
      <c r="M170" s="197"/>
      <c r="O170" s="196"/>
      <c r="P170" s="197"/>
      <c r="R170" s="196"/>
      <c r="S170" s="197"/>
      <c r="U170" s="196"/>
      <c r="V170" s="197"/>
      <c r="X170" s="196"/>
      <c r="Y170" s="197"/>
      <c r="AA170" s="196"/>
      <c r="AB170" s="197"/>
      <c r="AC170" s="202"/>
      <c r="AD170" s="196"/>
      <c r="AE170" s="258"/>
      <c r="AF170" s="258"/>
    </row>
    <row r="171" spans="1:32">
      <c r="A171" s="258"/>
      <c r="B171" s="195"/>
      <c r="C171" s="196"/>
      <c r="D171" s="197"/>
      <c r="E171" s="198"/>
      <c r="I171" s="196"/>
      <c r="J171" s="197"/>
      <c r="L171" s="196"/>
      <c r="M171" s="197"/>
      <c r="O171" s="196"/>
      <c r="P171" s="197"/>
      <c r="R171" s="196"/>
      <c r="S171" s="197"/>
      <c r="U171" s="196"/>
      <c r="V171" s="197"/>
      <c r="X171" s="196"/>
      <c r="Y171" s="197"/>
      <c r="AA171" s="196"/>
      <c r="AB171" s="197"/>
      <c r="AC171" s="202"/>
      <c r="AD171" s="196"/>
      <c r="AE171" s="258"/>
      <c r="AF171" s="258"/>
    </row>
    <row r="172" spans="1:32">
      <c r="A172" s="258"/>
      <c r="B172" s="195"/>
      <c r="C172" s="196"/>
      <c r="D172" s="197"/>
      <c r="E172" s="198"/>
      <c r="I172" s="196"/>
      <c r="J172" s="197"/>
      <c r="L172" s="196"/>
      <c r="M172" s="197"/>
      <c r="O172" s="196"/>
      <c r="P172" s="197"/>
      <c r="R172" s="196"/>
      <c r="S172" s="197"/>
      <c r="U172" s="196"/>
      <c r="V172" s="197"/>
      <c r="X172" s="196"/>
      <c r="Y172" s="197"/>
      <c r="AA172" s="196"/>
      <c r="AB172" s="197"/>
      <c r="AC172" s="202"/>
      <c r="AD172" s="196"/>
      <c r="AE172" s="258"/>
      <c r="AF172" s="258"/>
    </row>
    <row r="173" spans="1:32">
      <c r="A173" s="258"/>
      <c r="B173" s="195"/>
      <c r="C173" s="196"/>
      <c r="D173" s="197"/>
      <c r="E173" s="198"/>
      <c r="I173" s="196"/>
      <c r="J173" s="197"/>
      <c r="L173" s="196"/>
      <c r="M173" s="197"/>
      <c r="O173" s="196"/>
      <c r="P173" s="197"/>
      <c r="R173" s="196"/>
      <c r="S173" s="197"/>
      <c r="U173" s="196"/>
      <c r="V173" s="197"/>
      <c r="X173" s="196"/>
      <c r="Y173" s="197"/>
      <c r="AA173" s="196"/>
      <c r="AB173" s="197"/>
      <c r="AC173" s="202"/>
      <c r="AD173" s="196"/>
      <c r="AE173" s="258"/>
      <c r="AF173" s="258"/>
    </row>
    <row r="174" spans="1:32">
      <c r="A174" s="258"/>
      <c r="B174" s="195"/>
      <c r="C174" s="196"/>
      <c r="D174" s="197"/>
      <c r="E174" s="198"/>
      <c r="I174" s="196"/>
      <c r="J174" s="197"/>
      <c r="L174" s="196"/>
      <c r="M174" s="197"/>
      <c r="O174" s="196"/>
      <c r="P174" s="197"/>
      <c r="R174" s="196"/>
      <c r="S174" s="197"/>
      <c r="U174" s="196"/>
      <c r="V174" s="197"/>
      <c r="X174" s="196"/>
      <c r="Y174" s="197"/>
      <c r="AA174" s="196"/>
      <c r="AB174" s="197"/>
      <c r="AC174" s="202"/>
      <c r="AD174" s="196"/>
      <c r="AE174" s="258"/>
      <c r="AF174" s="258"/>
    </row>
    <row r="175" spans="1:32">
      <c r="A175" s="258"/>
      <c r="B175" s="195"/>
      <c r="C175" s="196"/>
      <c r="D175" s="197"/>
      <c r="E175" s="198"/>
      <c r="I175" s="196"/>
      <c r="J175" s="197"/>
      <c r="L175" s="196"/>
      <c r="M175" s="197"/>
      <c r="O175" s="196"/>
      <c r="P175" s="197"/>
      <c r="R175" s="196"/>
      <c r="S175" s="197"/>
      <c r="U175" s="196"/>
      <c r="V175" s="197"/>
      <c r="X175" s="196"/>
      <c r="Y175" s="197"/>
      <c r="AA175" s="196"/>
      <c r="AB175" s="197"/>
      <c r="AC175" s="202"/>
      <c r="AD175" s="196"/>
      <c r="AE175" s="258"/>
      <c r="AF175" s="258"/>
    </row>
    <row r="176" spans="1:32">
      <c r="A176" s="258"/>
      <c r="B176" s="195"/>
      <c r="C176" s="196"/>
      <c r="D176" s="197"/>
      <c r="E176" s="198"/>
      <c r="I176" s="196"/>
      <c r="J176" s="197"/>
      <c r="L176" s="196"/>
      <c r="M176" s="197"/>
      <c r="O176" s="196"/>
      <c r="P176" s="197"/>
      <c r="R176" s="196"/>
      <c r="S176" s="197"/>
      <c r="U176" s="196"/>
      <c r="V176" s="197"/>
      <c r="X176" s="196"/>
      <c r="Y176" s="197"/>
      <c r="AA176" s="196"/>
      <c r="AB176" s="197"/>
      <c r="AC176" s="202"/>
      <c r="AD176" s="196"/>
      <c r="AE176" s="258"/>
      <c r="AF176" s="258"/>
    </row>
    <row r="177" spans="1:32">
      <c r="A177" s="258"/>
      <c r="B177" s="195"/>
      <c r="C177" s="196"/>
      <c r="D177" s="197"/>
      <c r="E177" s="198"/>
      <c r="I177" s="196"/>
      <c r="J177" s="197"/>
      <c r="L177" s="196"/>
      <c r="M177" s="197"/>
      <c r="O177" s="196"/>
      <c r="P177" s="197"/>
      <c r="R177" s="196"/>
      <c r="S177" s="197"/>
      <c r="U177" s="196"/>
      <c r="V177" s="197"/>
      <c r="X177" s="196"/>
      <c r="Y177" s="197"/>
      <c r="AA177" s="196"/>
      <c r="AB177" s="197"/>
      <c r="AC177" s="202"/>
      <c r="AD177" s="196"/>
      <c r="AE177" s="258"/>
      <c r="AF177" s="258"/>
    </row>
    <row r="178" spans="1:32">
      <c r="A178" s="258"/>
      <c r="B178" s="195"/>
      <c r="C178" s="196"/>
      <c r="D178" s="197"/>
      <c r="E178" s="198"/>
      <c r="I178" s="196"/>
      <c r="J178" s="197"/>
      <c r="L178" s="196"/>
      <c r="M178" s="197"/>
      <c r="O178" s="196"/>
      <c r="P178" s="197"/>
      <c r="R178" s="196"/>
      <c r="S178" s="197"/>
      <c r="U178" s="196"/>
      <c r="V178" s="197"/>
      <c r="X178" s="196"/>
      <c r="Y178" s="197"/>
      <c r="AA178" s="196"/>
      <c r="AB178" s="197"/>
      <c r="AC178" s="202"/>
      <c r="AD178" s="196"/>
      <c r="AE178" s="258"/>
      <c r="AF178" s="258"/>
    </row>
    <row r="179" spans="1:32">
      <c r="A179" s="258"/>
      <c r="B179" s="195"/>
      <c r="C179" s="196"/>
      <c r="D179" s="197"/>
      <c r="E179" s="198"/>
      <c r="I179" s="196"/>
      <c r="J179" s="197"/>
      <c r="L179" s="196"/>
      <c r="M179" s="197"/>
      <c r="O179" s="196"/>
      <c r="P179" s="197"/>
      <c r="R179" s="196"/>
      <c r="S179" s="197"/>
      <c r="U179" s="196"/>
      <c r="V179" s="197"/>
      <c r="X179" s="196"/>
      <c r="Y179" s="197"/>
      <c r="AA179" s="196"/>
      <c r="AB179" s="197"/>
      <c r="AC179" s="202"/>
      <c r="AD179" s="196"/>
      <c r="AE179" s="258"/>
      <c r="AF179" s="258"/>
    </row>
    <row r="180" spans="1:32">
      <c r="A180" s="258"/>
      <c r="B180" s="195"/>
      <c r="C180" s="196"/>
      <c r="D180" s="197"/>
      <c r="E180" s="198"/>
      <c r="I180" s="196"/>
      <c r="J180" s="197"/>
      <c r="L180" s="196"/>
      <c r="M180" s="197"/>
      <c r="O180" s="196"/>
      <c r="P180" s="197"/>
      <c r="R180" s="196"/>
      <c r="S180" s="197"/>
      <c r="U180" s="196"/>
      <c r="V180" s="197"/>
      <c r="X180" s="196"/>
      <c r="Y180" s="197"/>
      <c r="AA180" s="196"/>
      <c r="AB180" s="197"/>
      <c r="AC180" s="202"/>
      <c r="AD180" s="196"/>
      <c r="AE180" s="258"/>
      <c r="AF180" s="258"/>
    </row>
    <row r="181" spans="1:32">
      <c r="A181" s="258"/>
      <c r="B181" s="195"/>
      <c r="C181" s="196"/>
      <c r="D181" s="197"/>
      <c r="E181" s="198"/>
      <c r="I181" s="196"/>
      <c r="J181" s="197"/>
      <c r="L181" s="196"/>
      <c r="M181" s="197"/>
      <c r="O181" s="196"/>
      <c r="P181" s="197"/>
      <c r="R181" s="196"/>
      <c r="S181" s="197"/>
      <c r="U181" s="196"/>
      <c r="V181" s="197"/>
      <c r="X181" s="196"/>
      <c r="Y181" s="197"/>
      <c r="AA181" s="196"/>
      <c r="AB181" s="197"/>
      <c r="AC181" s="202"/>
      <c r="AD181" s="196"/>
      <c r="AE181" s="258"/>
      <c r="AF181" s="258"/>
    </row>
    <row r="182" spans="1:32">
      <c r="A182" s="258"/>
      <c r="B182" s="195"/>
      <c r="C182" s="196"/>
      <c r="D182" s="197"/>
      <c r="E182" s="198"/>
      <c r="I182" s="196"/>
      <c r="J182" s="197"/>
      <c r="L182" s="196"/>
      <c r="M182" s="197"/>
      <c r="O182" s="196"/>
      <c r="P182" s="197"/>
      <c r="R182" s="196"/>
      <c r="S182" s="197"/>
      <c r="U182" s="196"/>
      <c r="V182" s="197"/>
      <c r="X182" s="196"/>
      <c r="Y182" s="197"/>
      <c r="AA182" s="196"/>
      <c r="AB182" s="197"/>
      <c r="AC182" s="202"/>
      <c r="AD182" s="196"/>
      <c r="AE182" s="258"/>
      <c r="AF182" s="258"/>
    </row>
  </sheetData>
  <phoneticPr fontId="3" type="noConversion"/>
  <printOptions horizontalCentered="1"/>
  <pageMargins left="0.70866141732283472" right="0.70866141732283472" top="0.98425196850393704" bottom="0.98425196850393704" header="0.51181102362204722" footer="1.299212598425197"/>
  <pageSetup paperSize="9" scale="78" orientation="portrait" r:id="rId1"/>
  <colBreaks count="1" manualBreakCount="1">
    <brk id="1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Y37"/>
  <sheetViews>
    <sheetView view="pageBreakPreview" zoomScaleSheetLayoutView="100" workbookViewId="0">
      <selection activeCell="A2" sqref="A2"/>
    </sheetView>
  </sheetViews>
  <sheetFormatPr defaultRowHeight="13.5"/>
  <cols>
    <col min="1" max="1" width="4.625" style="241" customWidth="1"/>
    <col min="2" max="2" width="12.75" style="242" customWidth="1"/>
    <col min="3" max="3" width="5.625" style="243" customWidth="1"/>
    <col min="4" max="4" width="12.75" style="242" customWidth="1"/>
    <col min="5" max="5" width="5.625" style="243" customWidth="1"/>
    <col min="6" max="6" width="12.75" style="242" customWidth="1"/>
    <col min="7" max="7" width="5.625" style="243" customWidth="1"/>
    <col min="8" max="8" width="12.75" style="242" customWidth="1"/>
    <col min="9" max="9" width="5.625" style="243" customWidth="1"/>
    <col min="10" max="10" width="12.75" style="242" customWidth="1"/>
    <col min="11" max="11" width="5.625" style="243" customWidth="1"/>
    <col min="12" max="12" width="10.75" style="242" customWidth="1"/>
    <col min="13" max="13" width="4.625" style="243" customWidth="1"/>
    <col min="14" max="14" width="10.75" style="242" customWidth="1"/>
    <col min="15" max="15" width="4.625" style="243" customWidth="1"/>
    <col min="16" max="16" width="10.75" style="243" customWidth="1"/>
    <col min="17" max="17" width="4.625" style="243" customWidth="1"/>
    <col min="18" max="18" width="10.75" style="242" customWidth="1"/>
    <col min="19" max="19" width="4.625" style="243" customWidth="1"/>
    <col min="20" max="20" width="10.75" style="242" customWidth="1"/>
    <col min="21" max="21" width="4.625" style="243" customWidth="1"/>
    <col min="22" max="22" width="10.75" style="242" customWidth="1"/>
    <col min="23" max="23" width="4.625" style="243" customWidth="1"/>
    <col min="24" max="24" width="4.625" style="241" customWidth="1"/>
    <col min="25" max="25" width="9" style="242"/>
    <col min="26" max="16384" width="9" style="258"/>
  </cols>
  <sheetData>
    <row r="1" spans="1:25" ht="24.95" customHeight="1">
      <c r="A1" s="329" t="s">
        <v>351</v>
      </c>
      <c r="B1" s="329"/>
      <c r="C1" s="329"/>
      <c r="D1" s="329"/>
      <c r="E1" s="329"/>
      <c r="F1" s="329"/>
      <c r="G1" s="329"/>
      <c r="H1" s="329"/>
      <c r="I1" s="207"/>
      <c r="J1" s="208"/>
      <c r="K1" s="209"/>
      <c r="L1" s="208"/>
      <c r="M1" s="209"/>
      <c r="N1" s="208"/>
      <c r="O1" s="209"/>
      <c r="P1" s="209"/>
      <c r="Q1" s="209"/>
      <c r="R1" s="208"/>
      <c r="S1" s="209"/>
      <c r="T1" s="208"/>
      <c r="U1" s="209"/>
      <c r="V1" s="208"/>
      <c r="W1" s="209"/>
      <c r="X1" s="210"/>
      <c r="Y1" s="208"/>
    </row>
    <row r="2" spans="1:25" ht="21" customHeight="1">
      <c r="A2" s="211" t="s">
        <v>151</v>
      </c>
      <c r="B2" s="212"/>
      <c r="C2" s="213"/>
      <c r="D2" s="212"/>
      <c r="E2" s="213"/>
      <c r="F2" s="212"/>
      <c r="G2" s="213"/>
      <c r="H2" s="212"/>
      <c r="I2" s="214"/>
      <c r="J2" s="212"/>
      <c r="K2" s="313" t="s">
        <v>331</v>
      </c>
      <c r="L2" s="212"/>
      <c r="M2" s="213"/>
      <c r="N2" s="212"/>
      <c r="O2" s="213"/>
      <c r="P2" s="213"/>
      <c r="Q2" s="213"/>
      <c r="R2" s="212"/>
      <c r="S2" s="213"/>
      <c r="T2" s="212"/>
      <c r="U2" s="213"/>
      <c r="V2" s="212"/>
      <c r="W2" s="213"/>
      <c r="X2" s="313" t="s">
        <v>330</v>
      </c>
      <c r="Y2" s="212"/>
    </row>
    <row r="3" spans="1:25" s="311" customFormat="1" ht="20.100000000000001" customHeight="1">
      <c r="A3" s="305" t="s">
        <v>184</v>
      </c>
      <c r="B3" s="306">
        <v>2003</v>
      </c>
      <c r="C3" s="307"/>
      <c r="D3" s="308">
        <v>2004</v>
      </c>
      <c r="E3" s="307"/>
      <c r="F3" s="306">
        <v>2005</v>
      </c>
      <c r="G3" s="307"/>
      <c r="H3" s="306">
        <v>2006</v>
      </c>
      <c r="I3" s="307"/>
      <c r="J3" s="306">
        <v>2007</v>
      </c>
      <c r="K3" s="309"/>
      <c r="L3" s="306">
        <v>2008</v>
      </c>
      <c r="M3" s="307"/>
      <c r="N3" s="306">
        <v>2009</v>
      </c>
      <c r="O3" s="307"/>
      <c r="P3" s="306">
        <v>2010</v>
      </c>
      <c r="Q3" s="307"/>
      <c r="R3" s="306">
        <v>2011</v>
      </c>
      <c r="S3" s="307"/>
      <c r="T3" s="306">
        <v>2012</v>
      </c>
      <c r="U3" s="307"/>
      <c r="V3" s="306">
        <v>2013</v>
      </c>
      <c r="W3" s="307"/>
      <c r="X3" s="305" t="s">
        <v>184</v>
      </c>
      <c r="Y3" s="310"/>
    </row>
    <row r="4" spans="1:25" ht="23.1" customHeight="1">
      <c r="A4" s="215" t="s">
        <v>185</v>
      </c>
      <c r="B4" s="216" t="s">
        <v>186</v>
      </c>
      <c r="C4" s="217">
        <v>131.14079335149796</v>
      </c>
      <c r="D4" s="218" t="s">
        <v>186</v>
      </c>
      <c r="E4" s="219">
        <v>132.64841390941595</v>
      </c>
      <c r="F4" s="216" t="s">
        <v>186</v>
      </c>
      <c r="G4" s="220">
        <v>133.75705516497177</v>
      </c>
      <c r="H4" s="216" t="s">
        <v>186</v>
      </c>
      <c r="I4" s="217">
        <v>134.02124181146505</v>
      </c>
      <c r="J4" s="216" t="s">
        <v>186</v>
      </c>
      <c r="K4" s="217">
        <v>137.51376732919294</v>
      </c>
      <c r="L4" s="216" t="s">
        <v>186</v>
      </c>
      <c r="M4" s="221">
        <v>139.5</v>
      </c>
      <c r="N4" s="216" t="s">
        <v>186</v>
      </c>
      <c r="O4" s="221">
        <v>140.52468510025102</v>
      </c>
      <c r="P4" s="222" t="s">
        <v>186</v>
      </c>
      <c r="Q4" s="221">
        <v>144.4</v>
      </c>
      <c r="R4" s="223" t="s">
        <v>186</v>
      </c>
      <c r="S4" s="221">
        <v>142.80000000000001</v>
      </c>
      <c r="T4" s="222" t="s">
        <v>165</v>
      </c>
      <c r="U4" s="221">
        <v>146.5</v>
      </c>
      <c r="V4" s="222" t="s">
        <v>165</v>
      </c>
      <c r="W4" s="221">
        <v>149</v>
      </c>
      <c r="X4" s="224" t="s">
        <v>185</v>
      </c>
      <c r="Y4" s="225"/>
    </row>
    <row r="5" spans="1:25" ht="23.1" customHeight="1">
      <c r="A5" s="215" t="s">
        <v>187</v>
      </c>
      <c r="B5" s="226" t="s">
        <v>169</v>
      </c>
      <c r="C5" s="220">
        <v>75.340957109816884</v>
      </c>
      <c r="D5" s="218" t="s">
        <v>169</v>
      </c>
      <c r="E5" s="219">
        <v>70.130514159400931</v>
      </c>
      <c r="F5" s="226" t="s">
        <v>169</v>
      </c>
      <c r="G5" s="220">
        <v>64.077757511422433</v>
      </c>
      <c r="H5" s="226" t="s">
        <v>169</v>
      </c>
      <c r="I5" s="220">
        <v>61.265742967615346</v>
      </c>
      <c r="J5" s="226" t="s">
        <v>169</v>
      </c>
      <c r="K5" s="220">
        <v>59.590452570222197</v>
      </c>
      <c r="L5" s="218" t="s">
        <v>169</v>
      </c>
      <c r="M5" s="221">
        <v>56.5</v>
      </c>
      <c r="N5" s="218" t="s">
        <v>169</v>
      </c>
      <c r="O5" s="221">
        <v>52.033201685587358</v>
      </c>
      <c r="P5" s="218" t="s">
        <v>169</v>
      </c>
      <c r="Q5" s="221">
        <v>53.2</v>
      </c>
      <c r="R5" s="227" t="s">
        <v>169</v>
      </c>
      <c r="S5" s="221">
        <v>50.7</v>
      </c>
      <c r="T5" s="227" t="s">
        <v>167</v>
      </c>
      <c r="U5" s="221">
        <v>52.5</v>
      </c>
      <c r="V5" s="227" t="s">
        <v>169</v>
      </c>
      <c r="W5" s="221">
        <v>50.3</v>
      </c>
      <c r="X5" s="224" t="s">
        <v>187</v>
      </c>
      <c r="Y5" s="225"/>
    </row>
    <row r="6" spans="1:25" ht="23.1" customHeight="1">
      <c r="A6" s="215" t="s">
        <v>188</v>
      </c>
      <c r="B6" s="226" t="s">
        <v>167</v>
      </c>
      <c r="C6" s="220">
        <v>35.29200950008979</v>
      </c>
      <c r="D6" s="218" t="s">
        <v>167</v>
      </c>
      <c r="E6" s="219">
        <v>36.666772953146186</v>
      </c>
      <c r="F6" s="226" t="s">
        <v>167</v>
      </c>
      <c r="G6" s="220">
        <v>39.251863064137559</v>
      </c>
      <c r="H6" s="226" t="s">
        <v>167</v>
      </c>
      <c r="I6" s="220">
        <v>41.117248151715671</v>
      </c>
      <c r="J6" s="226" t="s">
        <v>167</v>
      </c>
      <c r="K6" s="220">
        <v>43.748921936822619</v>
      </c>
      <c r="L6" s="218" t="s">
        <v>167</v>
      </c>
      <c r="M6" s="221">
        <v>43.4</v>
      </c>
      <c r="N6" s="218" t="s">
        <v>167</v>
      </c>
      <c r="O6" s="221">
        <v>45.002939781245473</v>
      </c>
      <c r="P6" s="218" t="s">
        <v>167</v>
      </c>
      <c r="Q6" s="221">
        <v>46.9</v>
      </c>
      <c r="R6" s="227" t="s">
        <v>167</v>
      </c>
      <c r="S6" s="221">
        <v>49.8</v>
      </c>
      <c r="T6" s="227" t="s">
        <v>169</v>
      </c>
      <c r="U6" s="221">
        <v>51.1</v>
      </c>
      <c r="V6" s="227" t="s">
        <v>167</v>
      </c>
      <c r="W6" s="221">
        <v>50.2</v>
      </c>
      <c r="X6" s="224" t="s">
        <v>188</v>
      </c>
      <c r="Y6" s="225"/>
    </row>
    <row r="7" spans="1:25" ht="23.1" customHeight="1">
      <c r="A7" s="215" t="s">
        <v>189</v>
      </c>
      <c r="B7" s="226" t="s">
        <v>174</v>
      </c>
      <c r="C7" s="220">
        <v>24.999800500474187</v>
      </c>
      <c r="D7" s="218" t="s">
        <v>174</v>
      </c>
      <c r="E7" s="219">
        <v>24.192892717988791</v>
      </c>
      <c r="F7" s="226" t="s">
        <v>190</v>
      </c>
      <c r="G7" s="220">
        <v>24.669782584137952</v>
      </c>
      <c r="H7" s="226" t="s">
        <v>174</v>
      </c>
      <c r="I7" s="220">
        <v>23.65453746711308</v>
      </c>
      <c r="J7" s="228" t="s">
        <v>190</v>
      </c>
      <c r="K7" s="220">
        <v>24.778979048054275</v>
      </c>
      <c r="L7" s="228" t="s">
        <v>190</v>
      </c>
      <c r="M7" s="221">
        <v>26</v>
      </c>
      <c r="N7" s="228" t="s">
        <v>190</v>
      </c>
      <c r="O7" s="221">
        <v>31.039079556465587</v>
      </c>
      <c r="P7" s="228" t="s">
        <v>190</v>
      </c>
      <c r="Q7" s="221">
        <v>31.2</v>
      </c>
      <c r="R7" s="229" t="s">
        <v>190</v>
      </c>
      <c r="S7" s="221">
        <v>31.7</v>
      </c>
      <c r="T7" s="229" t="s">
        <v>190</v>
      </c>
      <c r="U7" s="221">
        <v>28.1</v>
      </c>
      <c r="V7" s="229" t="s">
        <v>324</v>
      </c>
      <c r="W7" s="221">
        <v>28.5</v>
      </c>
      <c r="X7" s="224" t="s">
        <v>189</v>
      </c>
      <c r="Y7" s="225"/>
    </row>
    <row r="8" spans="1:25" ht="23.1" customHeight="1">
      <c r="A8" s="215" t="s">
        <v>191</v>
      </c>
      <c r="B8" s="226" t="s">
        <v>190</v>
      </c>
      <c r="C8" s="220">
        <v>22.557160391957211</v>
      </c>
      <c r="D8" s="228" t="s">
        <v>190</v>
      </c>
      <c r="E8" s="219">
        <v>23.699959950759524</v>
      </c>
      <c r="F8" s="228" t="s">
        <v>174</v>
      </c>
      <c r="G8" s="220">
        <v>24.189122373922441</v>
      </c>
      <c r="H8" s="228" t="s">
        <v>190</v>
      </c>
      <c r="I8" s="220">
        <v>21.789011855732319</v>
      </c>
      <c r="J8" s="226" t="s">
        <v>174</v>
      </c>
      <c r="K8" s="220">
        <v>22.943046807102661</v>
      </c>
      <c r="L8" s="218" t="s">
        <v>174</v>
      </c>
      <c r="M8" s="221">
        <v>20.7</v>
      </c>
      <c r="N8" s="228" t="s">
        <v>174</v>
      </c>
      <c r="O8" s="221">
        <v>19.64888725312624</v>
      </c>
      <c r="P8" s="228" t="s">
        <v>174</v>
      </c>
      <c r="Q8" s="221">
        <v>20.7</v>
      </c>
      <c r="R8" s="229" t="s">
        <v>174</v>
      </c>
      <c r="S8" s="221">
        <v>21.5</v>
      </c>
      <c r="T8" s="229" t="s">
        <v>174</v>
      </c>
      <c r="U8" s="221">
        <v>23</v>
      </c>
      <c r="V8" s="229" t="s">
        <v>174</v>
      </c>
      <c r="W8" s="221">
        <v>21.5</v>
      </c>
      <c r="X8" s="224" t="s">
        <v>191</v>
      </c>
      <c r="Y8" s="225"/>
    </row>
    <row r="9" spans="1:25" ht="23.1" customHeight="1">
      <c r="A9" s="215" t="s">
        <v>193</v>
      </c>
      <c r="B9" s="226" t="s">
        <v>194</v>
      </c>
      <c r="C9" s="220">
        <v>20.468496095776167</v>
      </c>
      <c r="D9" s="218" t="s">
        <v>194</v>
      </c>
      <c r="E9" s="219">
        <v>19.003692540796994</v>
      </c>
      <c r="F9" s="228" t="s">
        <v>194</v>
      </c>
      <c r="G9" s="220">
        <v>17.238036256959674</v>
      </c>
      <c r="H9" s="228" t="s">
        <v>195</v>
      </c>
      <c r="I9" s="220">
        <v>15.922424735732291</v>
      </c>
      <c r="J9" s="228" t="s">
        <v>195</v>
      </c>
      <c r="K9" s="220">
        <v>15.477193747445762</v>
      </c>
      <c r="L9" s="218" t="s">
        <v>192</v>
      </c>
      <c r="M9" s="221">
        <v>14.9</v>
      </c>
      <c r="N9" s="218" t="s">
        <v>195</v>
      </c>
      <c r="O9" s="221">
        <v>14.39280487835331</v>
      </c>
      <c r="P9" s="228" t="s">
        <v>175</v>
      </c>
      <c r="Q9" s="221">
        <v>14.9</v>
      </c>
      <c r="R9" s="229" t="s">
        <v>175</v>
      </c>
      <c r="S9" s="221">
        <v>17.2</v>
      </c>
      <c r="T9" s="229" t="s">
        <v>175</v>
      </c>
      <c r="U9" s="221">
        <v>20.5</v>
      </c>
      <c r="V9" s="229" t="s">
        <v>175</v>
      </c>
      <c r="W9" s="221">
        <v>21.4</v>
      </c>
      <c r="X9" s="224" t="s">
        <v>193</v>
      </c>
      <c r="Y9" s="225"/>
    </row>
    <row r="10" spans="1:25" ht="23.1" customHeight="1">
      <c r="A10" s="215" t="s">
        <v>196</v>
      </c>
      <c r="B10" s="228" t="s">
        <v>192</v>
      </c>
      <c r="C10" s="220">
        <v>19.052592846432429</v>
      </c>
      <c r="D10" s="228" t="s">
        <v>192</v>
      </c>
      <c r="E10" s="219">
        <v>17.256771813419626</v>
      </c>
      <c r="F10" s="228" t="s">
        <v>195</v>
      </c>
      <c r="G10" s="220">
        <v>16.299310974615707</v>
      </c>
      <c r="H10" s="228" t="s">
        <v>194</v>
      </c>
      <c r="I10" s="220">
        <v>15.511272709539821</v>
      </c>
      <c r="J10" s="228" t="s">
        <v>192</v>
      </c>
      <c r="K10" s="220">
        <v>15.312326218047668</v>
      </c>
      <c r="L10" s="218" t="s">
        <v>195</v>
      </c>
      <c r="M10" s="221">
        <v>14.7</v>
      </c>
      <c r="N10" s="228" t="s">
        <v>192</v>
      </c>
      <c r="O10" s="221">
        <v>13.923583731486607</v>
      </c>
      <c r="P10" s="228" t="s">
        <v>197</v>
      </c>
      <c r="Q10" s="221">
        <v>14.2</v>
      </c>
      <c r="R10" s="228" t="s">
        <v>197</v>
      </c>
      <c r="S10" s="221">
        <v>13.9</v>
      </c>
      <c r="T10" s="228" t="s">
        <v>176</v>
      </c>
      <c r="U10" s="221">
        <v>15.6</v>
      </c>
      <c r="V10" s="228" t="s">
        <v>176</v>
      </c>
      <c r="W10" s="221">
        <v>14</v>
      </c>
      <c r="X10" s="224" t="s">
        <v>196</v>
      </c>
      <c r="Y10" s="225"/>
    </row>
    <row r="11" spans="1:25" ht="23.1" customHeight="1">
      <c r="A11" s="215" t="s">
        <v>198</v>
      </c>
      <c r="B11" s="228" t="s">
        <v>195</v>
      </c>
      <c r="C11" s="220">
        <v>19.038102608500548</v>
      </c>
      <c r="D11" s="228" t="s">
        <v>195</v>
      </c>
      <c r="E11" s="219">
        <v>17.145397882748579</v>
      </c>
      <c r="F11" s="228" t="s">
        <v>192</v>
      </c>
      <c r="G11" s="220">
        <v>15.506427038106361</v>
      </c>
      <c r="H11" s="228" t="s">
        <v>192</v>
      </c>
      <c r="I11" s="220">
        <v>14.443504760920568</v>
      </c>
      <c r="J11" s="228" t="s">
        <v>194</v>
      </c>
      <c r="K11" s="220">
        <v>14.886927284168635</v>
      </c>
      <c r="L11" s="228" t="s">
        <v>194</v>
      </c>
      <c r="M11" s="221">
        <v>14.5</v>
      </c>
      <c r="N11" s="228" t="s">
        <v>194</v>
      </c>
      <c r="O11" s="221">
        <v>13.830947796912067</v>
      </c>
      <c r="P11" s="228" t="s">
        <v>194</v>
      </c>
      <c r="Q11" s="221">
        <v>13.8</v>
      </c>
      <c r="R11" s="229" t="s">
        <v>194</v>
      </c>
      <c r="S11" s="221">
        <v>13.5</v>
      </c>
      <c r="T11" s="229" t="s">
        <v>194</v>
      </c>
      <c r="U11" s="221">
        <v>13.5</v>
      </c>
      <c r="V11" s="229" t="s">
        <v>171</v>
      </c>
      <c r="W11" s="221">
        <v>13.2</v>
      </c>
      <c r="X11" s="224" t="s">
        <v>198</v>
      </c>
      <c r="Y11" s="225"/>
    </row>
    <row r="12" spans="1:25" ht="23.1" customHeight="1">
      <c r="A12" s="215" t="s">
        <v>199</v>
      </c>
      <c r="B12" s="218" t="s">
        <v>178</v>
      </c>
      <c r="C12" s="220">
        <v>10.639974709980734</v>
      </c>
      <c r="D12" s="218" t="s">
        <v>178</v>
      </c>
      <c r="E12" s="219">
        <v>10.353650592012253</v>
      </c>
      <c r="F12" s="218" t="s">
        <v>178</v>
      </c>
      <c r="G12" s="220">
        <v>9.2845476503166982</v>
      </c>
      <c r="H12" s="218" t="s">
        <v>178</v>
      </c>
      <c r="I12" s="220">
        <v>9.4217225504602951</v>
      </c>
      <c r="J12" s="218" t="s">
        <v>178</v>
      </c>
      <c r="K12" s="220">
        <v>10.995239429734614</v>
      </c>
      <c r="L12" s="218" t="s">
        <v>175</v>
      </c>
      <c r="M12" s="221">
        <v>11.1</v>
      </c>
      <c r="N12" s="218" t="s">
        <v>175</v>
      </c>
      <c r="O12" s="221">
        <v>12.735427179334872</v>
      </c>
      <c r="P12" s="218" t="s">
        <v>195</v>
      </c>
      <c r="Q12" s="221">
        <v>13.7</v>
      </c>
      <c r="R12" s="228" t="s">
        <v>195</v>
      </c>
      <c r="S12" s="221">
        <v>12.6</v>
      </c>
      <c r="T12" s="228" t="s">
        <v>168</v>
      </c>
      <c r="U12" s="221">
        <v>12.9</v>
      </c>
      <c r="V12" s="228" t="s">
        <v>168</v>
      </c>
      <c r="W12" s="221">
        <v>11.9</v>
      </c>
      <c r="X12" s="224" t="s">
        <v>199</v>
      </c>
      <c r="Y12" s="225"/>
    </row>
    <row r="13" spans="1:25" ht="23.1" customHeight="1">
      <c r="A13" s="230" t="s">
        <v>180</v>
      </c>
      <c r="B13" s="231" t="s">
        <v>201</v>
      </c>
      <c r="C13" s="232">
        <v>7.2803095437747549</v>
      </c>
      <c r="D13" s="233" t="s">
        <v>175</v>
      </c>
      <c r="E13" s="234">
        <v>7.1176191619590217</v>
      </c>
      <c r="F13" s="231" t="s">
        <v>175</v>
      </c>
      <c r="G13" s="232">
        <v>8.4855014034199741</v>
      </c>
      <c r="H13" s="231" t="s">
        <v>175</v>
      </c>
      <c r="I13" s="232">
        <v>9.2948995374059002</v>
      </c>
      <c r="J13" s="231" t="s">
        <v>175</v>
      </c>
      <c r="K13" s="232">
        <v>9.27328967824341</v>
      </c>
      <c r="L13" s="233" t="s">
        <v>178</v>
      </c>
      <c r="M13" s="235">
        <v>9.6</v>
      </c>
      <c r="N13" s="233" t="s">
        <v>178</v>
      </c>
      <c r="O13" s="235">
        <v>9.5636533324891371</v>
      </c>
      <c r="P13" s="233" t="s">
        <v>178</v>
      </c>
      <c r="Q13" s="235">
        <v>9.6</v>
      </c>
      <c r="R13" s="236" t="s">
        <v>178</v>
      </c>
      <c r="S13" s="235">
        <v>10.1</v>
      </c>
      <c r="T13" s="236" t="s">
        <v>178</v>
      </c>
      <c r="U13" s="235">
        <v>10.4</v>
      </c>
      <c r="V13" s="236" t="s">
        <v>178</v>
      </c>
      <c r="W13" s="235">
        <v>9.4</v>
      </c>
      <c r="X13" s="237" t="s">
        <v>180</v>
      </c>
      <c r="Y13" s="225"/>
    </row>
    <row r="14" spans="1:25" ht="21" customHeight="1">
      <c r="A14" s="211" t="s">
        <v>305</v>
      </c>
      <c r="B14" s="212"/>
      <c r="C14" s="212"/>
      <c r="D14" s="212"/>
      <c r="E14" s="213"/>
      <c r="F14" s="212"/>
      <c r="G14" s="213"/>
      <c r="H14" s="212"/>
      <c r="I14" s="214"/>
      <c r="J14" s="212"/>
      <c r="K14" s="313" t="s">
        <v>331</v>
      </c>
      <c r="L14" s="212"/>
      <c r="M14" s="213"/>
      <c r="N14" s="212"/>
      <c r="O14" s="213"/>
      <c r="P14" s="213"/>
      <c r="Q14" s="213"/>
      <c r="R14" s="212"/>
      <c r="S14" s="213"/>
      <c r="T14" s="212"/>
      <c r="U14" s="213"/>
      <c r="V14" s="212"/>
      <c r="W14" s="213"/>
      <c r="X14" s="313" t="s">
        <v>330</v>
      </c>
      <c r="Y14" s="212"/>
    </row>
    <row r="15" spans="1:25" s="311" customFormat="1" ht="20.100000000000001" customHeight="1">
      <c r="A15" s="305" t="s">
        <v>184</v>
      </c>
      <c r="B15" s="306">
        <v>2003</v>
      </c>
      <c r="C15" s="307"/>
      <c r="D15" s="308">
        <v>2004</v>
      </c>
      <c r="E15" s="307"/>
      <c r="F15" s="306">
        <v>2005</v>
      </c>
      <c r="G15" s="307"/>
      <c r="H15" s="306">
        <v>2006</v>
      </c>
      <c r="I15" s="307"/>
      <c r="J15" s="306">
        <v>2007</v>
      </c>
      <c r="K15" s="309"/>
      <c r="L15" s="306">
        <v>2008</v>
      </c>
      <c r="M15" s="307"/>
      <c r="N15" s="306">
        <v>2009</v>
      </c>
      <c r="O15" s="307"/>
      <c r="P15" s="306">
        <v>2010</v>
      </c>
      <c r="Q15" s="307"/>
      <c r="R15" s="306">
        <v>2011</v>
      </c>
      <c r="S15" s="307"/>
      <c r="T15" s="306">
        <v>2012</v>
      </c>
      <c r="U15" s="307"/>
      <c r="V15" s="306">
        <v>2013</v>
      </c>
      <c r="W15" s="307"/>
      <c r="X15" s="305" t="s">
        <v>184</v>
      </c>
      <c r="Y15" s="310"/>
    </row>
    <row r="16" spans="1:25" ht="23.1" customHeight="1">
      <c r="A16" s="215" t="s">
        <v>306</v>
      </c>
      <c r="B16" s="226" t="s">
        <v>186</v>
      </c>
      <c r="C16" s="220">
        <v>165.47440821277593</v>
      </c>
      <c r="D16" s="216" t="s">
        <v>186</v>
      </c>
      <c r="E16" s="217">
        <v>168.69948129700464</v>
      </c>
      <c r="F16" s="218" t="s">
        <v>186</v>
      </c>
      <c r="G16" s="219">
        <v>168.5029718871323</v>
      </c>
      <c r="H16" s="216" t="s">
        <v>186</v>
      </c>
      <c r="I16" s="220">
        <v>170.73346592608308</v>
      </c>
      <c r="J16" s="216" t="s">
        <v>186</v>
      </c>
      <c r="K16" s="217">
        <v>173.72392884677555</v>
      </c>
      <c r="L16" s="216" t="s">
        <v>186</v>
      </c>
      <c r="M16" s="217">
        <v>176.9</v>
      </c>
      <c r="N16" s="216" t="s">
        <v>186</v>
      </c>
      <c r="O16" s="221">
        <v>176.2552791965467</v>
      </c>
      <c r="P16" s="216" t="s">
        <v>186</v>
      </c>
      <c r="Q16" s="221">
        <v>181</v>
      </c>
      <c r="R16" s="216" t="s">
        <v>186</v>
      </c>
      <c r="S16" s="221">
        <v>178.9</v>
      </c>
      <c r="T16" s="222" t="s">
        <v>165</v>
      </c>
      <c r="U16" s="221">
        <v>184.5</v>
      </c>
      <c r="V16" s="222" t="s">
        <v>165</v>
      </c>
      <c r="W16" s="221">
        <v>186.2</v>
      </c>
      <c r="X16" s="224" t="s">
        <v>306</v>
      </c>
      <c r="Y16" s="225"/>
    </row>
    <row r="17" spans="1:25" ht="23.1" customHeight="1">
      <c r="A17" s="215" t="s">
        <v>307</v>
      </c>
      <c r="B17" s="226" t="s">
        <v>169</v>
      </c>
      <c r="C17" s="220">
        <v>70.872214933113213</v>
      </c>
      <c r="D17" s="226" t="s">
        <v>169</v>
      </c>
      <c r="E17" s="220">
        <v>66.481298197244826</v>
      </c>
      <c r="F17" s="218" t="s">
        <v>169</v>
      </c>
      <c r="G17" s="219">
        <v>60.984056782277392</v>
      </c>
      <c r="H17" s="226" t="s">
        <v>169</v>
      </c>
      <c r="I17" s="220">
        <v>59.004467323705484</v>
      </c>
      <c r="J17" s="226" t="s">
        <v>169</v>
      </c>
      <c r="K17" s="220">
        <v>56.615206228736682</v>
      </c>
      <c r="L17" s="226" t="s">
        <v>169</v>
      </c>
      <c r="M17" s="220">
        <v>54.7</v>
      </c>
      <c r="N17" s="218" t="s">
        <v>169</v>
      </c>
      <c r="O17" s="221">
        <v>50.843332830313436</v>
      </c>
      <c r="P17" s="218" t="s">
        <v>169</v>
      </c>
      <c r="Q17" s="221">
        <v>51.5</v>
      </c>
      <c r="R17" s="218" t="s">
        <v>169</v>
      </c>
      <c r="S17" s="221">
        <v>48.6</v>
      </c>
      <c r="T17" s="218" t="s">
        <v>167</v>
      </c>
      <c r="U17" s="221">
        <v>51.8</v>
      </c>
      <c r="V17" s="218" t="s">
        <v>167</v>
      </c>
      <c r="W17" s="221">
        <v>49.9</v>
      </c>
      <c r="X17" s="224" t="s">
        <v>307</v>
      </c>
      <c r="Y17" s="225"/>
    </row>
    <row r="18" spans="1:25" ht="23.1" customHeight="1">
      <c r="A18" s="215" t="s">
        <v>308</v>
      </c>
      <c r="B18" s="226" t="s">
        <v>167</v>
      </c>
      <c r="C18" s="220">
        <v>36.475918724308386</v>
      </c>
      <c r="D18" s="226" t="s">
        <v>167</v>
      </c>
      <c r="E18" s="220">
        <v>38.459303522246294</v>
      </c>
      <c r="F18" s="218" t="s">
        <v>167</v>
      </c>
      <c r="G18" s="219">
        <v>40.520845467788909</v>
      </c>
      <c r="H18" s="226" t="s">
        <v>167</v>
      </c>
      <c r="I18" s="220">
        <v>41.572442122677145</v>
      </c>
      <c r="J18" s="226" t="s">
        <v>167</v>
      </c>
      <c r="K18" s="220">
        <v>44.253346408044159</v>
      </c>
      <c r="L18" s="226" t="s">
        <v>167</v>
      </c>
      <c r="M18" s="220">
        <v>43.1</v>
      </c>
      <c r="N18" s="218" t="s">
        <v>167</v>
      </c>
      <c r="O18" s="221">
        <v>45.183353970012881</v>
      </c>
      <c r="P18" s="218" t="s">
        <v>167</v>
      </c>
      <c r="Q18" s="221">
        <v>46.4</v>
      </c>
      <c r="R18" s="218" t="s">
        <v>167</v>
      </c>
      <c r="S18" s="221">
        <v>48.3</v>
      </c>
      <c r="T18" s="218" t="s">
        <v>169</v>
      </c>
      <c r="U18" s="221">
        <v>49.2</v>
      </c>
      <c r="V18" s="218" t="s">
        <v>169</v>
      </c>
      <c r="W18" s="221">
        <v>47.8</v>
      </c>
      <c r="X18" s="224" t="s">
        <v>308</v>
      </c>
      <c r="Y18" s="225"/>
    </row>
    <row r="19" spans="1:25" ht="23.1" customHeight="1">
      <c r="A19" s="215" t="s">
        <v>189</v>
      </c>
      <c r="B19" s="226" t="s">
        <v>194</v>
      </c>
      <c r="C19" s="220">
        <v>33.030512374218169</v>
      </c>
      <c r="D19" s="226" t="s">
        <v>190</v>
      </c>
      <c r="E19" s="220">
        <v>32.397604057769065</v>
      </c>
      <c r="F19" s="218" t="s">
        <v>190</v>
      </c>
      <c r="G19" s="219">
        <v>32.876330490244264</v>
      </c>
      <c r="H19" s="226" t="s">
        <v>190</v>
      </c>
      <c r="I19" s="220">
        <v>29.485911540877996</v>
      </c>
      <c r="J19" s="226" t="s">
        <v>190</v>
      </c>
      <c r="K19" s="220">
        <v>31.461014464817666</v>
      </c>
      <c r="L19" s="228" t="s">
        <v>190</v>
      </c>
      <c r="M19" s="220">
        <v>33.4</v>
      </c>
      <c r="N19" s="228" t="s">
        <v>190</v>
      </c>
      <c r="O19" s="221">
        <v>39.941441730075447</v>
      </c>
      <c r="P19" s="228" t="s">
        <v>190</v>
      </c>
      <c r="Q19" s="221">
        <v>41.4</v>
      </c>
      <c r="R19" s="228" t="s">
        <v>190</v>
      </c>
      <c r="S19" s="221">
        <v>43.3</v>
      </c>
      <c r="T19" s="228" t="s">
        <v>190</v>
      </c>
      <c r="U19" s="221">
        <v>38.200000000000003</v>
      </c>
      <c r="V19" s="229" t="s">
        <v>324</v>
      </c>
      <c r="W19" s="221">
        <v>39.799999999999997</v>
      </c>
      <c r="X19" s="224" t="s">
        <v>189</v>
      </c>
      <c r="Y19" s="225"/>
    </row>
    <row r="20" spans="1:25" ht="23.1" customHeight="1">
      <c r="A20" s="215" t="s">
        <v>191</v>
      </c>
      <c r="B20" s="226" t="s">
        <v>190</v>
      </c>
      <c r="C20" s="220">
        <v>31.004530915662126</v>
      </c>
      <c r="D20" s="226" t="s">
        <v>194</v>
      </c>
      <c r="E20" s="220">
        <v>30.86367332489932</v>
      </c>
      <c r="F20" s="218" t="s">
        <v>194</v>
      </c>
      <c r="G20" s="219">
        <v>27.3948937057026</v>
      </c>
      <c r="H20" s="226" t="s">
        <v>194</v>
      </c>
      <c r="I20" s="220">
        <v>25.005489333310319</v>
      </c>
      <c r="J20" s="228" t="s">
        <v>194</v>
      </c>
      <c r="K20" s="220">
        <v>23.830286934239069</v>
      </c>
      <c r="L20" s="226" t="s">
        <v>194</v>
      </c>
      <c r="M20" s="220">
        <v>23.3</v>
      </c>
      <c r="N20" s="218" t="s">
        <v>194</v>
      </c>
      <c r="O20" s="221">
        <v>21.9042789842171</v>
      </c>
      <c r="P20" s="218" t="s">
        <v>194</v>
      </c>
      <c r="Q20" s="221">
        <v>21.7</v>
      </c>
      <c r="R20" s="228" t="s">
        <v>174</v>
      </c>
      <c r="S20" s="221">
        <v>22.1</v>
      </c>
      <c r="T20" s="228" t="s">
        <v>174</v>
      </c>
      <c r="U20" s="221">
        <v>23.2</v>
      </c>
      <c r="V20" s="228" t="s">
        <v>175</v>
      </c>
      <c r="W20" s="221">
        <v>21.4</v>
      </c>
      <c r="X20" s="224" t="s">
        <v>191</v>
      </c>
      <c r="Y20" s="225"/>
    </row>
    <row r="21" spans="1:25" ht="23.1" customHeight="1">
      <c r="A21" s="215" t="s">
        <v>193</v>
      </c>
      <c r="B21" s="228" t="s">
        <v>195</v>
      </c>
      <c r="C21" s="220">
        <v>27.744805147313301</v>
      </c>
      <c r="D21" s="228" t="s">
        <v>195</v>
      </c>
      <c r="E21" s="220">
        <v>25.135079461929998</v>
      </c>
      <c r="F21" s="228" t="s">
        <v>174</v>
      </c>
      <c r="G21" s="219">
        <v>24.367403583298799</v>
      </c>
      <c r="H21" s="228" t="s">
        <v>174</v>
      </c>
      <c r="I21" s="220">
        <v>23.667075413381177</v>
      </c>
      <c r="J21" s="228" t="s">
        <v>174</v>
      </c>
      <c r="K21" s="220">
        <v>23.111479710762531</v>
      </c>
      <c r="L21" s="228" t="s">
        <v>195</v>
      </c>
      <c r="M21" s="220">
        <v>21.8</v>
      </c>
      <c r="N21" s="218" t="s">
        <v>195</v>
      </c>
      <c r="O21" s="221">
        <v>21.305318153119956</v>
      </c>
      <c r="P21" s="218" t="s">
        <v>174</v>
      </c>
      <c r="Q21" s="221">
        <v>21</v>
      </c>
      <c r="R21" s="228" t="s">
        <v>194</v>
      </c>
      <c r="S21" s="221">
        <v>20.9</v>
      </c>
      <c r="T21" s="228" t="s">
        <v>194</v>
      </c>
      <c r="U21" s="221">
        <v>21.3</v>
      </c>
      <c r="V21" s="228" t="s">
        <v>174</v>
      </c>
      <c r="W21" s="221">
        <v>21.3</v>
      </c>
      <c r="X21" s="224" t="s">
        <v>193</v>
      </c>
      <c r="Y21" s="225"/>
    </row>
    <row r="22" spans="1:25" ht="23.1" customHeight="1">
      <c r="A22" s="215" t="s">
        <v>196</v>
      </c>
      <c r="B22" s="228" t="s">
        <v>174</v>
      </c>
      <c r="C22" s="220">
        <v>24.786294544900503</v>
      </c>
      <c r="D22" s="228" t="s">
        <v>174</v>
      </c>
      <c r="E22" s="220">
        <v>24.012390212403346</v>
      </c>
      <c r="F22" s="228" t="s">
        <v>195</v>
      </c>
      <c r="G22" s="219">
        <v>23.949536205105041</v>
      </c>
      <c r="H22" s="228" t="s">
        <v>195</v>
      </c>
      <c r="I22" s="220">
        <v>23.271263979743594</v>
      </c>
      <c r="J22" s="226" t="s">
        <v>195</v>
      </c>
      <c r="K22" s="220">
        <v>22.79877826326144</v>
      </c>
      <c r="L22" s="226" t="s">
        <v>174</v>
      </c>
      <c r="M22" s="220">
        <v>20.9</v>
      </c>
      <c r="N22" s="218" t="s">
        <v>174</v>
      </c>
      <c r="O22" s="221">
        <v>19.934542022890916</v>
      </c>
      <c r="P22" s="218" t="s">
        <v>195</v>
      </c>
      <c r="Q22" s="221">
        <v>20.100000000000001</v>
      </c>
      <c r="R22" s="228" t="s">
        <v>195</v>
      </c>
      <c r="S22" s="221">
        <v>18.7</v>
      </c>
      <c r="T22" s="228" t="s">
        <v>175</v>
      </c>
      <c r="U22" s="221">
        <v>20.7</v>
      </c>
      <c r="V22" s="228" t="s">
        <v>171</v>
      </c>
      <c r="W22" s="221">
        <v>20.5</v>
      </c>
      <c r="X22" s="224" t="s">
        <v>196</v>
      </c>
      <c r="Y22" s="225"/>
    </row>
    <row r="23" spans="1:25" ht="23.1" customHeight="1">
      <c r="A23" s="215" t="s">
        <v>198</v>
      </c>
      <c r="B23" s="228" t="s">
        <v>192</v>
      </c>
      <c r="C23" s="220">
        <v>21.571957363199573</v>
      </c>
      <c r="D23" s="228" t="s">
        <v>192</v>
      </c>
      <c r="E23" s="220">
        <v>21.466805430509588</v>
      </c>
      <c r="F23" s="228" t="s">
        <v>192</v>
      </c>
      <c r="G23" s="219">
        <v>18.840902669736245</v>
      </c>
      <c r="H23" s="228" t="s">
        <v>192</v>
      </c>
      <c r="I23" s="220">
        <v>18.215487007816133</v>
      </c>
      <c r="J23" s="228" t="s">
        <v>192</v>
      </c>
      <c r="K23" s="220">
        <v>18.697109925909452</v>
      </c>
      <c r="L23" s="228" t="s">
        <v>192</v>
      </c>
      <c r="M23" s="220">
        <v>18.2</v>
      </c>
      <c r="N23" s="228" t="s">
        <v>192</v>
      </c>
      <c r="O23" s="221">
        <v>17.474380756908008</v>
      </c>
      <c r="P23" s="228" t="s">
        <v>197</v>
      </c>
      <c r="Q23" s="221">
        <v>17.899999999999999</v>
      </c>
      <c r="R23" s="228" t="s">
        <v>197</v>
      </c>
      <c r="S23" s="221">
        <v>17.600000000000001</v>
      </c>
      <c r="T23" s="228" t="s">
        <v>176</v>
      </c>
      <c r="U23" s="221">
        <v>19.2</v>
      </c>
      <c r="V23" s="228" t="s">
        <v>176</v>
      </c>
      <c r="W23" s="221">
        <v>17.399999999999999</v>
      </c>
      <c r="X23" s="224" t="s">
        <v>198</v>
      </c>
      <c r="Y23" s="225"/>
    </row>
    <row r="24" spans="1:25" ht="23.1" customHeight="1">
      <c r="A24" s="215" t="s">
        <v>199</v>
      </c>
      <c r="B24" s="228" t="s">
        <v>200</v>
      </c>
      <c r="C24" s="220">
        <v>9.2716503816200149</v>
      </c>
      <c r="D24" s="228" t="s">
        <v>201</v>
      </c>
      <c r="E24" s="220">
        <v>8.4510124827006123</v>
      </c>
      <c r="F24" s="218" t="s">
        <v>175</v>
      </c>
      <c r="G24" s="219">
        <v>8.8243758100917304</v>
      </c>
      <c r="H24" s="226" t="s">
        <v>175</v>
      </c>
      <c r="I24" s="220">
        <v>9.5443602399825131</v>
      </c>
      <c r="J24" s="228" t="s">
        <v>175</v>
      </c>
      <c r="K24" s="220">
        <v>9.4582035224680965</v>
      </c>
      <c r="L24" s="228" t="s">
        <v>175</v>
      </c>
      <c r="M24" s="220">
        <v>11.3</v>
      </c>
      <c r="N24" s="218" t="s">
        <v>175</v>
      </c>
      <c r="O24" s="221">
        <v>12.88770754696275</v>
      </c>
      <c r="P24" s="218" t="s">
        <v>175</v>
      </c>
      <c r="Q24" s="221">
        <v>15.3</v>
      </c>
      <c r="R24" s="218" t="s">
        <v>175</v>
      </c>
      <c r="S24" s="221">
        <v>17.2</v>
      </c>
      <c r="T24" s="218" t="s">
        <v>168</v>
      </c>
      <c r="U24" s="221">
        <v>19</v>
      </c>
      <c r="V24" s="218" t="s">
        <v>168</v>
      </c>
      <c r="W24" s="221">
        <v>17.399999999999999</v>
      </c>
      <c r="X24" s="224" t="s">
        <v>199</v>
      </c>
      <c r="Y24" s="225"/>
    </row>
    <row r="25" spans="1:25" ht="23.1" customHeight="1">
      <c r="A25" s="230" t="s">
        <v>180</v>
      </c>
      <c r="B25" s="231" t="s">
        <v>201</v>
      </c>
      <c r="C25" s="232">
        <v>8.7476185175943186</v>
      </c>
      <c r="D25" s="231" t="s">
        <v>200</v>
      </c>
      <c r="E25" s="232">
        <v>8.09734480702555</v>
      </c>
      <c r="F25" s="233" t="s">
        <v>201</v>
      </c>
      <c r="G25" s="234">
        <v>7.837061710633928</v>
      </c>
      <c r="H25" s="238" t="s">
        <v>201</v>
      </c>
      <c r="I25" s="232">
        <v>8.3854896507755718</v>
      </c>
      <c r="J25" s="231" t="s">
        <v>201</v>
      </c>
      <c r="K25" s="232">
        <v>7.8175361875273017</v>
      </c>
      <c r="L25" s="231" t="s">
        <v>201</v>
      </c>
      <c r="M25" s="232">
        <v>6.7</v>
      </c>
      <c r="N25" s="233" t="s">
        <v>201</v>
      </c>
      <c r="O25" s="235">
        <v>6.2508999486984012</v>
      </c>
      <c r="P25" s="233" t="s">
        <v>201</v>
      </c>
      <c r="Q25" s="235">
        <v>6.5</v>
      </c>
      <c r="R25" s="233" t="s">
        <v>178</v>
      </c>
      <c r="S25" s="235">
        <v>6.5</v>
      </c>
      <c r="T25" s="233" t="s">
        <v>178</v>
      </c>
      <c r="U25" s="235">
        <v>6.4</v>
      </c>
      <c r="V25" s="233" t="s">
        <v>177</v>
      </c>
      <c r="W25" s="235">
        <v>7</v>
      </c>
      <c r="X25" s="237" t="s">
        <v>180</v>
      </c>
      <c r="Y25" s="225"/>
    </row>
    <row r="26" spans="1:25" ht="21" customHeight="1">
      <c r="A26" s="239" t="s">
        <v>309</v>
      </c>
      <c r="B26" s="212"/>
      <c r="C26" s="212"/>
      <c r="D26" s="212"/>
      <c r="E26" s="213"/>
      <c r="F26" s="212"/>
      <c r="G26" s="330"/>
      <c r="H26" s="330"/>
      <c r="I26" s="330"/>
      <c r="J26" s="212"/>
      <c r="K26" s="313" t="s">
        <v>331</v>
      </c>
      <c r="L26" s="212"/>
      <c r="M26" s="213"/>
      <c r="N26" s="212"/>
      <c r="O26" s="213"/>
      <c r="P26" s="213"/>
      <c r="Q26" s="213"/>
      <c r="R26" s="212"/>
      <c r="S26" s="213"/>
      <c r="T26" s="212"/>
      <c r="U26" s="213"/>
      <c r="V26" s="212"/>
      <c r="W26" s="213"/>
      <c r="X26" s="313" t="s">
        <v>330</v>
      </c>
      <c r="Y26" s="212"/>
    </row>
    <row r="27" spans="1:25" s="311" customFormat="1" ht="20.100000000000001" customHeight="1">
      <c r="A27" s="305" t="s">
        <v>184</v>
      </c>
      <c r="B27" s="306">
        <v>2003</v>
      </c>
      <c r="C27" s="307"/>
      <c r="D27" s="308">
        <v>2004</v>
      </c>
      <c r="E27" s="307"/>
      <c r="F27" s="306">
        <v>2005</v>
      </c>
      <c r="G27" s="307"/>
      <c r="H27" s="306">
        <v>2006</v>
      </c>
      <c r="I27" s="307"/>
      <c r="J27" s="306">
        <v>2007</v>
      </c>
      <c r="K27" s="309"/>
      <c r="L27" s="306">
        <v>2008</v>
      </c>
      <c r="M27" s="307"/>
      <c r="N27" s="306">
        <v>2009</v>
      </c>
      <c r="O27" s="307"/>
      <c r="P27" s="306">
        <v>2010</v>
      </c>
      <c r="Q27" s="307"/>
      <c r="R27" s="306">
        <v>2011</v>
      </c>
      <c r="S27" s="307"/>
      <c r="T27" s="306">
        <v>2012</v>
      </c>
      <c r="U27" s="307"/>
      <c r="V27" s="306">
        <v>2013</v>
      </c>
      <c r="W27" s="307"/>
      <c r="X27" s="305" t="s">
        <v>184</v>
      </c>
      <c r="Y27" s="312"/>
    </row>
    <row r="28" spans="1:25" ht="23.1" customHeight="1">
      <c r="A28" s="215" t="s">
        <v>306</v>
      </c>
      <c r="B28" s="226" t="s">
        <v>186</v>
      </c>
      <c r="C28" s="220">
        <v>96.576203480564999</v>
      </c>
      <c r="D28" s="216" t="s">
        <v>186</v>
      </c>
      <c r="E28" s="217">
        <v>96.376714660833443</v>
      </c>
      <c r="F28" s="218" t="s">
        <v>186</v>
      </c>
      <c r="G28" s="219">
        <v>98.816065219756567</v>
      </c>
      <c r="H28" s="216" t="s">
        <v>186</v>
      </c>
      <c r="I28" s="220">
        <v>97.118967351140455</v>
      </c>
      <c r="J28" s="216" t="s">
        <v>186</v>
      </c>
      <c r="K28" s="217">
        <v>101.12939866263379</v>
      </c>
      <c r="L28" s="216" t="s">
        <v>186</v>
      </c>
      <c r="M28" s="217">
        <v>101.9</v>
      </c>
      <c r="N28" s="216" t="s">
        <v>186</v>
      </c>
      <c r="O28" s="221">
        <v>104.64748301657549</v>
      </c>
      <c r="P28" s="216" t="s">
        <v>186</v>
      </c>
      <c r="Q28" s="221">
        <v>107.8</v>
      </c>
      <c r="R28" s="216" t="s">
        <v>186</v>
      </c>
      <c r="S28" s="240">
        <v>106.7</v>
      </c>
      <c r="T28" s="222" t="s">
        <v>165</v>
      </c>
      <c r="U28" s="221">
        <v>108.5</v>
      </c>
      <c r="V28" s="222" t="s">
        <v>165</v>
      </c>
      <c r="W28" s="221">
        <v>111.8</v>
      </c>
      <c r="X28" s="224" t="s">
        <v>306</v>
      </c>
      <c r="Y28" s="225"/>
    </row>
    <row r="29" spans="1:25" ht="23.1" customHeight="1">
      <c r="A29" s="215" t="s">
        <v>307</v>
      </c>
      <c r="B29" s="226" t="s">
        <v>169</v>
      </c>
      <c r="C29" s="220">
        <v>79.839762178866152</v>
      </c>
      <c r="D29" s="226" t="s">
        <v>169</v>
      </c>
      <c r="E29" s="220">
        <v>73.802063255282107</v>
      </c>
      <c r="F29" s="218" t="s">
        <v>169</v>
      </c>
      <c r="G29" s="219">
        <v>67.188827135371042</v>
      </c>
      <c r="H29" s="226" t="s">
        <v>169</v>
      </c>
      <c r="I29" s="220">
        <v>63.538724691127499</v>
      </c>
      <c r="J29" s="226" t="s">
        <v>169</v>
      </c>
      <c r="K29" s="220">
        <v>62.580012826943943</v>
      </c>
      <c r="L29" s="226" t="s">
        <v>169</v>
      </c>
      <c r="M29" s="220">
        <v>58.3</v>
      </c>
      <c r="N29" s="218" t="s">
        <v>169</v>
      </c>
      <c r="O29" s="221">
        <v>53.227683980743123</v>
      </c>
      <c r="P29" s="218" t="s">
        <v>169</v>
      </c>
      <c r="Q29" s="221">
        <v>54.8</v>
      </c>
      <c r="R29" s="218" t="s">
        <v>169</v>
      </c>
      <c r="S29" s="221">
        <v>52.8</v>
      </c>
      <c r="T29" s="218" t="s">
        <v>167</v>
      </c>
      <c r="U29" s="221">
        <v>53.2</v>
      </c>
      <c r="V29" s="218" t="s">
        <v>169</v>
      </c>
      <c r="W29" s="221">
        <v>52.8</v>
      </c>
      <c r="X29" s="224" t="s">
        <v>307</v>
      </c>
      <c r="Y29" s="225"/>
    </row>
    <row r="30" spans="1:25" ht="23.1" customHeight="1">
      <c r="A30" s="215" t="s">
        <v>308</v>
      </c>
      <c r="B30" s="226" t="s">
        <v>167</v>
      </c>
      <c r="C30" s="220">
        <v>34.10013567774778</v>
      </c>
      <c r="D30" s="226" t="s">
        <v>167</v>
      </c>
      <c r="E30" s="220">
        <v>34.863272130347426</v>
      </c>
      <c r="F30" s="218" t="s">
        <v>167</v>
      </c>
      <c r="G30" s="219">
        <v>37.975756240962063</v>
      </c>
      <c r="H30" s="226" t="s">
        <v>167</v>
      </c>
      <c r="I30" s="220">
        <v>40.659697751155306</v>
      </c>
      <c r="J30" s="226" t="s">
        <v>167</v>
      </c>
      <c r="K30" s="220">
        <v>43.242070678607526</v>
      </c>
      <c r="L30" s="226" t="s">
        <v>167</v>
      </c>
      <c r="M30" s="220">
        <v>43.6</v>
      </c>
      <c r="N30" s="218" t="s">
        <v>167</v>
      </c>
      <c r="O30" s="221">
        <v>44.821826078401351</v>
      </c>
      <c r="P30" s="218" t="s">
        <v>167</v>
      </c>
      <c r="Q30" s="221">
        <v>47.4</v>
      </c>
      <c r="R30" s="218" t="s">
        <v>167</v>
      </c>
      <c r="S30" s="221">
        <v>51.3</v>
      </c>
      <c r="T30" s="218" t="s">
        <v>169</v>
      </c>
      <c r="U30" s="221">
        <v>53.1</v>
      </c>
      <c r="V30" s="218" t="s">
        <v>167</v>
      </c>
      <c r="W30" s="221">
        <v>50.4</v>
      </c>
      <c r="X30" s="224" t="s">
        <v>308</v>
      </c>
      <c r="Y30" s="225"/>
    </row>
    <row r="31" spans="1:25" ht="23.1" customHeight="1">
      <c r="A31" s="215" t="s">
        <v>189</v>
      </c>
      <c r="B31" s="226" t="s">
        <v>174</v>
      </c>
      <c r="C31" s="220">
        <v>25.21474279009977</v>
      </c>
      <c r="D31" s="226" t="s">
        <v>174</v>
      </c>
      <c r="E31" s="220">
        <v>24.374499895546723</v>
      </c>
      <c r="F31" s="218" t="s">
        <v>174</v>
      </c>
      <c r="G31" s="219">
        <v>24.009840244340086</v>
      </c>
      <c r="H31" s="228" t="s">
        <v>174</v>
      </c>
      <c r="I31" s="220">
        <v>23.641934614915687</v>
      </c>
      <c r="J31" s="228" t="s">
        <v>174</v>
      </c>
      <c r="K31" s="220">
        <v>22.773803572455279</v>
      </c>
      <c r="L31" s="228" t="s">
        <v>174</v>
      </c>
      <c r="M31" s="220">
        <v>20.5</v>
      </c>
      <c r="N31" s="218" t="s">
        <v>190</v>
      </c>
      <c r="O31" s="221">
        <v>22.102200543027298</v>
      </c>
      <c r="P31" s="218" t="s">
        <v>190</v>
      </c>
      <c r="Q31" s="221">
        <v>21</v>
      </c>
      <c r="R31" s="228" t="s">
        <v>174</v>
      </c>
      <c r="S31" s="221">
        <v>20.9</v>
      </c>
      <c r="T31" s="228" t="s">
        <v>174</v>
      </c>
      <c r="U31" s="221">
        <v>22.7</v>
      </c>
      <c r="V31" s="228" t="s">
        <v>174</v>
      </c>
      <c r="W31" s="221">
        <v>21.8</v>
      </c>
      <c r="X31" s="224" t="s">
        <v>189</v>
      </c>
      <c r="Y31" s="225"/>
    </row>
    <row r="32" spans="1:25" ht="23.1" customHeight="1">
      <c r="A32" s="215" t="s">
        <v>191</v>
      </c>
      <c r="B32" s="228" t="s">
        <v>192</v>
      </c>
      <c r="C32" s="220">
        <v>16.516279626595828</v>
      </c>
      <c r="D32" s="228" t="s">
        <v>190</v>
      </c>
      <c r="E32" s="220">
        <v>14.949086423800766</v>
      </c>
      <c r="F32" s="228" t="s">
        <v>190</v>
      </c>
      <c r="G32" s="219">
        <v>16.417160839686897</v>
      </c>
      <c r="H32" s="228" t="s">
        <v>190</v>
      </c>
      <c r="I32" s="220">
        <v>14.052267173959255</v>
      </c>
      <c r="J32" s="228" t="s">
        <v>190</v>
      </c>
      <c r="K32" s="220">
        <v>18.064796347475276</v>
      </c>
      <c r="L32" s="228" t="s">
        <v>190</v>
      </c>
      <c r="M32" s="220">
        <v>18.7</v>
      </c>
      <c r="N32" s="228" t="s">
        <v>174</v>
      </c>
      <c r="O32" s="221">
        <v>19.36212492339693</v>
      </c>
      <c r="P32" s="228" t="s">
        <v>174</v>
      </c>
      <c r="Q32" s="221">
        <v>20.5</v>
      </c>
      <c r="R32" s="228" t="s">
        <v>190</v>
      </c>
      <c r="S32" s="221">
        <v>20.100000000000001</v>
      </c>
      <c r="T32" s="228" t="s">
        <v>175</v>
      </c>
      <c r="U32" s="221">
        <v>20.3</v>
      </c>
      <c r="V32" s="229" t="s">
        <v>175</v>
      </c>
      <c r="W32" s="221">
        <v>21.4</v>
      </c>
      <c r="X32" s="224" t="s">
        <v>191</v>
      </c>
      <c r="Y32" s="225"/>
    </row>
    <row r="33" spans="1:25" ht="23.1" customHeight="1">
      <c r="A33" s="215" t="s">
        <v>193</v>
      </c>
      <c r="B33" s="228" t="s">
        <v>178</v>
      </c>
      <c r="C33" s="220">
        <v>14.165119096250447</v>
      </c>
      <c r="D33" s="226" t="s">
        <v>178</v>
      </c>
      <c r="E33" s="220">
        <v>13.836076667918562</v>
      </c>
      <c r="F33" s="218" t="s">
        <v>192</v>
      </c>
      <c r="G33" s="219">
        <v>12.15323073452355</v>
      </c>
      <c r="H33" s="218" t="s">
        <v>178</v>
      </c>
      <c r="I33" s="220">
        <v>12.354182349085018</v>
      </c>
      <c r="J33" s="228" t="s">
        <v>178</v>
      </c>
      <c r="K33" s="220">
        <v>14.657499091965484</v>
      </c>
      <c r="L33" s="228" t="s">
        <v>178</v>
      </c>
      <c r="M33" s="220">
        <v>12.7</v>
      </c>
      <c r="N33" s="228" t="s">
        <v>178</v>
      </c>
      <c r="O33" s="221">
        <v>13.022421243810316</v>
      </c>
      <c r="P33" s="218" t="s">
        <v>175</v>
      </c>
      <c r="Q33" s="221">
        <v>14.5</v>
      </c>
      <c r="R33" s="228" t="s">
        <v>175</v>
      </c>
      <c r="S33" s="221">
        <v>17.100000000000001</v>
      </c>
      <c r="T33" s="228" t="s">
        <v>190</v>
      </c>
      <c r="U33" s="221">
        <v>18</v>
      </c>
      <c r="V33" s="228" t="s">
        <v>324</v>
      </c>
      <c r="W33" s="221">
        <v>17.3</v>
      </c>
      <c r="X33" s="224" t="s">
        <v>193</v>
      </c>
      <c r="Y33" s="225"/>
    </row>
    <row r="34" spans="1:25" ht="23.1" customHeight="1">
      <c r="A34" s="215" t="s">
        <v>196</v>
      </c>
      <c r="B34" s="228" t="s">
        <v>190</v>
      </c>
      <c r="C34" s="220">
        <v>14.052961261764008</v>
      </c>
      <c r="D34" s="218" t="s">
        <v>192</v>
      </c>
      <c r="E34" s="220">
        <v>13.02097286900111</v>
      </c>
      <c r="F34" s="218" t="s">
        <v>178</v>
      </c>
      <c r="G34" s="219">
        <v>12.033758296794336</v>
      </c>
      <c r="H34" s="228" t="s">
        <v>192</v>
      </c>
      <c r="I34" s="220">
        <v>10.65199587004442</v>
      </c>
      <c r="J34" s="228" t="s">
        <v>192</v>
      </c>
      <c r="K34" s="220">
        <v>11.911258309979745</v>
      </c>
      <c r="L34" s="228" t="s">
        <v>192</v>
      </c>
      <c r="M34" s="220">
        <v>11.5</v>
      </c>
      <c r="N34" s="228" t="s">
        <v>175</v>
      </c>
      <c r="O34" s="221">
        <v>12.582556379981582</v>
      </c>
      <c r="P34" s="228" t="s">
        <v>178</v>
      </c>
      <c r="Q34" s="221">
        <v>13.1</v>
      </c>
      <c r="R34" s="228" t="s">
        <v>178</v>
      </c>
      <c r="S34" s="221">
        <v>13.6</v>
      </c>
      <c r="T34" s="228" t="s">
        <v>178</v>
      </c>
      <c r="U34" s="221">
        <v>14.4</v>
      </c>
      <c r="V34" s="228" t="s">
        <v>178</v>
      </c>
      <c r="W34" s="221">
        <v>12.8</v>
      </c>
      <c r="X34" s="224" t="s">
        <v>196</v>
      </c>
      <c r="Y34" s="225"/>
    </row>
    <row r="35" spans="1:25" ht="23.1" customHeight="1">
      <c r="A35" s="215" t="s">
        <v>198</v>
      </c>
      <c r="B35" s="228" t="s">
        <v>195</v>
      </c>
      <c r="C35" s="220">
        <v>10.272826840183976</v>
      </c>
      <c r="D35" s="228" t="s">
        <v>195</v>
      </c>
      <c r="E35" s="220">
        <v>9.106819601103096</v>
      </c>
      <c r="F35" s="228" t="s">
        <v>195</v>
      </c>
      <c r="G35" s="219">
        <v>8.6061352557354915</v>
      </c>
      <c r="H35" s="228" t="s">
        <v>175</v>
      </c>
      <c r="I35" s="220">
        <v>9.0441474368301673</v>
      </c>
      <c r="J35" s="228" t="s">
        <v>175</v>
      </c>
      <c r="K35" s="220">
        <v>9.0874862131979768</v>
      </c>
      <c r="L35" s="228" t="s">
        <v>175</v>
      </c>
      <c r="M35" s="220">
        <v>10.8</v>
      </c>
      <c r="N35" s="218" t="s">
        <v>192</v>
      </c>
      <c r="O35" s="221">
        <v>10.359019316039999</v>
      </c>
      <c r="P35" s="218" t="s">
        <v>197</v>
      </c>
      <c r="Q35" s="221">
        <v>10.5</v>
      </c>
      <c r="R35" s="228" t="s">
        <v>197</v>
      </c>
      <c r="S35" s="221">
        <v>10.199999999999999</v>
      </c>
      <c r="T35" s="228" t="s">
        <v>176</v>
      </c>
      <c r="U35" s="221">
        <v>11.9</v>
      </c>
      <c r="V35" s="228" t="s">
        <v>179</v>
      </c>
      <c r="W35" s="221">
        <v>11.9</v>
      </c>
      <c r="X35" s="224" t="s">
        <v>198</v>
      </c>
      <c r="Y35" s="225"/>
    </row>
    <row r="36" spans="1:25" ht="23.1" customHeight="1">
      <c r="A36" s="215" t="s">
        <v>199</v>
      </c>
      <c r="B36" s="218" t="s">
        <v>194</v>
      </c>
      <c r="C36" s="220">
        <v>7.8219704569617576</v>
      </c>
      <c r="D36" s="228" t="s">
        <v>194</v>
      </c>
      <c r="E36" s="220">
        <v>7.0711288951772788</v>
      </c>
      <c r="F36" s="218" t="s">
        <v>175</v>
      </c>
      <c r="G36" s="219">
        <v>8.1447244617467991</v>
      </c>
      <c r="H36" s="226" t="s">
        <v>195</v>
      </c>
      <c r="I36" s="220">
        <v>8.53554232020117</v>
      </c>
      <c r="J36" s="226" t="s">
        <v>195</v>
      </c>
      <c r="K36" s="220">
        <v>8.1203850760053768</v>
      </c>
      <c r="L36" s="226" t="s">
        <v>195</v>
      </c>
      <c r="M36" s="220">
        <v>7.7</v>
      </c>
      <c r="N36" s="218" t="s">
        <v>195</v>
      </c>
      <c r="O36" s="221">
        <v>7.4534899402905639</v>
      </c>
      <c r="P36" s="218" t="s">
        <v>195</v>
      </c>
      <c r="Q36" s="221">
        <v>7.3</v>
      </c>
      <c r="R36" s="218" t="s">
        <v>179</v>
      </c>
      <c r="S36" s="221">
        <v>6.6</v>
      </c>
      <c r="T36" s="218" t="s">
        <v>179</v>
      </c>
      <c r="U36" s="221">
        <v>9.5</v>
      </c>
      <c r="V36" s="218" t="s">
        <v>176</v>
      </c>
      <c r="W36" s="221">
        <v>10.6</v>
      </c>
      <c r="X36" s="224" t="s">
        <v>199</v>
      </c>
      <c r="Y36" s="225"/>
    </row>
    <row r="37" spans="1:25" ht="23.1" customHeight="1">
      <c r="A37" s="230" t="s">
        <v>180</v>
      </c>
      <c r="B37" s="231" t="s">
        <v>201</v>
      </c>
      <c r="C37" s="232">
        <v>5.8031294362058281</v>
      </c>
      <c r="D37" s="231" t="s">
        <v>175</v>
      </c>
      <c r="E37" s="232">
        <v>6.5332431395464736</v>
      </c>
      <c r="F37" s="233" t="s">
        <v>194</v>
      </c>
      <c r="G37" s="234">
        <v>7.0241553906314085</v>
      </c>
      <c r="H37" s="231" t="s">
        <v>194</v>
      </c>
      <c r="I37" s="232">
        <v>5.9679068120580023</v>
      </c>
      <c r="J37" s="231" t="s">
        <v>194</v>
      </c>
      <c r="K37" s="232">
        <v>5.9005411155295349</v>
      </c>
      <c r="L37" s="231" t="s">
        <v>194</v>
      </c>
      <c r="M37" s="232">
        <v>5.7</v>
      </c>
      <c r="N37" s="233" t="s">
        <v>194</v>
      </c>
      <c r="O37" s="235">
        <v>5.7263141447061781</v>
      </c>
      <c r="P37" s="233" t="s">
        <v>194</v>
      </c>
      <c r="Q37" s="235">
        <v>5.9</v>
      </c>
      <c r="R37" s="233" t="s">
        <v>195</v>
      </c>
      <c r="S37" s="235">
        <v>6.5</v>
      </c>
      <c r="T37" s="233" t="s">
        <v>168</v>
      </c>
      <c r="U37" s="235">
        <v>6.8</v>
      </c>
      <c r="V37" s="233" t="s">
        <v>168</v>
      </c>
      <c r="W37" s="235">
        <v>6.4</v>
      </c>
      <c r="X37" s="237" t="s">
        <v>180</v>
      </c>
      <c r="Y37" s="225"/>
    </row>
  </sheetData>
  <mergeCells count="2">
    <mergeCell ref="A1:H1"/>
    <mergeCell ref="G26:I26"/>
  </mergeCells>
  <phoneticPr fontId="3" type="noConversion"/>
  <printOptions horizontalCentered="1"/>
  <pageMargins left="0.78740157480314965" right="0.78740157480314965" top="0.98425196850393704" bottom="0.98425196850393704" header="0.51181102362204722" footer="1.299212598425197"/>
  <pageSetup paperSize="9" scale="80" orientation="portrait" r:id="rId1"/>
  <colBreaks count="2" manualBreakCount="2">
    <brk id="11" max="1048575" man="1"/>
    <brk id="2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J49"/>
  <sheetViews>
    <sheetView tabSelected="1" view="pageBreakPreview" zoomScale="85" zoomScaleSheetLayoutView="85" workbookViewId="0">
      <selection activeCell="A2" sqref="A2"/>
    </sheetView>
  </sheetViews>
  <sheetFormatPr defaultRowHeight="13.5"/>
  <cols>
    <col min="1" max="1" width="13.625" style="260" customWidth="1"/>
    <col min="2" max="3" width="9.625" style="260" customWidth="1"/>
    <col min="4" max="4" width="10.5" style="260" customWidth="1"/>
    <col min="5" max="8" width="8.25" style="260" customWidth="1"/>
    <col min="9" max="9" width="11" style="260" customWidth="1"/>
    <col min="10" max="10" width="8.75" style="260" customWidth="1"/>
    <col min="11" max="16384" width="9" style="258"/>
  </cols>
  <sheetData>
    <row r="1" spans="1:10" ht="24.95" customHeight="1">
      <c r="A1" s="333" t="s">
        <v>352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10">
      <c r="A2" s="244"/>
      <c r="B2" s="244"/>
      <c r="C2" s="245"/>
      <c r="D2" s="245"/>
      <c r="E2" s="245"/>
      <c r="F2" s="245"/>
      <c r="G2" s="245"/>
      <c r="H2" s="245"/>
      <c r="I2" s="244"/>
      <c r="J2" s="246" t="s">
        <v>336</v>
      </c>
    </row>
    <row r="3" spans="1:10" ht="15" customHeight="1">
      <c r="A3" s="334"/>
      <c r="B3" s="337" t="s">
        <v>202</v>
      </c>
      <c r="C3" s="331" t="s">
        <v>136</v>
      </c>
      <c r="D3" s="340" t="s">
        <v>203</v>
      </c>
      <c r="E3" s="247"/>
      <c r="F3" s="331" t="s">
        <v>204</v>
      </c>
      <c r="G3" s="331" t="s">
        <v>205</v>
      </c>
      <c r="H3" s="331" t="s">
        <v>206</v>
      </c>
      <c r="I3" s="331" t="s">
        <v>335</v>
      </c>
      <c r="J3" s="342" t="s">
        <v>207</v>
      </c>
    </row>
    <row r="4" spans="1:10" ht="15" customHeight="1">
      <c r="A4" s="335"/>
      <c r="B4" s="338"/>
      <c r="C4" s="332"/>
      <c r="D4" s="341"/>
      <c r="E4" s="331" t="s">
        <v>208</v>
      </c>
      <c r="F4" s="332"/>
      <c r="G4" s="332"/>
      <c r="H4" s="332"/>
      <c r="I4" s="332"/>
      <c r="J4" s="343"/>
    </row>
    <row r="5" spans="1:10" ht="15" customHeight="1">
      <c r="A5" s="336"/>
      <c r="B5" s="339"/>
      <c r="C5" s="332"/>
      <c r="D5" s="341"/>
      <c r="E5" s="332"/>
      <c r="F5" s="332"/>
      <c r="G5" s="332"/>
      <c r="H5" s="332"/>
      <c r="I5" s="332"/>
      <c r="J5" s="343"/>
    </row>
    <row r="6" spans="1:10" s="273" customFormat="1" ht="6" customHeight="1">
      <c r="A6" s="248"/>
      <c r="B6" s="249"/>
      <c r="C6" s="250"/>
      <c r="D6" s="251"/>
      <c r="E6" s="251"/>
      <c r="F6" s="251"/>
      <c r="G6" s="251"/>
      <c r="H6" s="251"/>
      <c r="I6" s="251"/>
      <c r="J6" s="251"/>
    </row>
    <row r="7" spans="1:10" s="297" customFormat="1" ht="19.7" customHeight="1">
      <c r="A7" s="294" t="s">
        <v>209</v>
      </c>
      <c r="B7" s="257">
        <v>2012</v>
      </c>
      <c r="C7" s="295">
        <v>753.8</v>
      </c>
      <c r="D7" s="296">
        <v>183.3</v>
      </c>
      <c r="E7" s="296">
        <v>42.5</v>
      </c>
      <c r="F7" s="296">
        <v>32.299999999999997</v>
      </c>
      <c r="G7" s="296">
        <v>76.5</v>
      </c>
      <c r="H7" s="296">
        <v>12.6</v>
      </c>
      <c r="I7" s="296">
        <v>13.9</v>
      </c>
      <c r="J7" s="296">
        <v>29.1</v>
      </c>
    </row>
    <row r="8" spans="1:10" s="297" customFormat="1" ht="19.7" customHeight="1">
      <c r="A8" s="294"/>
      <c r="B8" s="257" t="s">
        <v>210</v>
      </c>
      <c r="C8" s="295">
        <v>753.9</v>
      </c>
      <c r="D8" s="296">
        <v>185.1</v>
      </c>
      <c r="E8" s="296">
        <v>42.3</v>
      </c>
      <c r="F8" s="296">
        <v>31.2</v>
      </c>
      <c r="G8" s="296">
        <v>79.7</v>
      </c>
      <c r="H8" s="296">
        <v>13</v>
      </c>
      <c r="I8" s="296">
        <v>13.8</v>
      </c>
      <c r="J8" s="296">
        <v>33.299999999999997</v>
      </c>
    </row>
    <row r="9" spans="1:10" s="297" customFormat="1" ht="19.7" customHeight="1">
      <c r="A9" s="294"/>
      <c r="B9" s="257" t="s">
        <v>211</v>
      </c>
      <c r="C9" s="295">
        <v>778.6</v>
      </c>
      <c r="D9" s="296">
        <v>193.7</v>
      </c>
      <c r="E9" s="296">
        <v>43.5</v>
      </c>
      <c r="F9" s="296">
        <v>31.1</v>
      </c>
      <c r="G9" s="296">
        <v>86</v>
      </c>
      <c r="H9" s="296">
        <v>13.7</v>
      </c>
      <c r="I9" s="296">
        <v>15.3</v>
      </c>
      <c r="J9" s="296">
        <v>33.5</v>
      </c>
    </row>
    <row r="10" spans="1:10" s="297" customFormat="1" ht="19.7" customHeight="1">
      <c r="A10" s="294"/>
      <c r="B10" s="257" t="s">
        <v>212</v>
      </c>
      <c r="C10" s="295">
        <v>783.7</v>
      </c>
      <c r="D10" s="296">
        <v>193.8</v>
      </c>
      <c r="E10" s="296">
        <v>43</v>
      </c>
      <c r="F10" s="296">
        <v>30.4</v>
      </c>
      <c r="G10" s="296">
        <v>87.8</v>
      </c>
      <c r="H10" s="296">
        <v>14</v>
      </c>
      <c r="I10" s="296">
        <v>16.5</v>
      </c>
      <c r="J10" s="296">
        <v>33.799999999999997</v>
      </c>
    </row>
    <row r="11" spans="1:10" s="297" customFormat="1" ht="19.7" customHeight="1">
      <c r="A11" s="298"/>
      <c r="B11" s="257" t="s">
        <v>213</v>
      </c>
      <c r="C11" s="295">
        <v>825.2</v>
      </c>
      <c r="D11" s="296">
        <v>199.5</v>
      </c>
      <c r="E11" s="296">
        <v>44.6</v>
      </c>
      <c r="F11" s="296">
        <v>33.299999999999997</v>
      </c>
      <c r="G11" s="296">
        <v>99.6</v>
      </c>
      <c r="H11" s="296">
        <v>15.3</v>
      </c>
      <c r="I11" s="296">
        <v>17.2</v>
      </c>
      <c r="J11" s="296">
        <v>29</v>
      </c>
    </row>
    <row r="12" spans="1:10" s="297" customFormat="1" ht="19.7" customHeight="1">
      <c r="A12" s="294" t="s">
        <v>214</v>
      </c>
      <c r="B12" s="257" t="s">
        <v>210</v>
      </c>
      <c r="C12" s="295">
        <v>673.3</v>
      </c>
      <c r="D12" s="296">
        <v>197.7</v>
      </c>
      <c r="E12" s="296">
        <v>37.700000000000003</v>
      </c>
      <c r="F12" s="296">
        <v>19.399999999999999</v>
      </c>
      <c r="G12" s="296">
        <v>51.4</v>
      </c>
      <c r="H12" s="296">
        <v>4.9000000000000004</v>
      </c>
      <c r="I12" s="296">
        <v>6.8</v>
      </c>
      <c r="J12" s="296">
        <v>10.1</v>
      </c>
    </row>
    <row r="13" spans="1:10" s="297" customFormat="1" ht="19.7" customHeight="1">
      <c r="A13" s="294" t="s">
        <v>215</v>
      </c>
      <c r="B13" s="257">
        <v>2012</v>
      </c>
      <c r="C13" s="295">
        <v>775.8</v>
      </c>
      <c r="D13" s="296">
        <v>201.9</v>
      </c>
      <c r="E13" s="296">
        <v>37.200000000000003</v>
      </c>
      <c r="F13" s="296">
        <v>28.6</v>
      </c>
      <c r="G13" s="296">
        <v>50</v>
      </c>
      <c r="H13" s="296">
        <v>15.4</v>
      </c>
      <c r="I13" s="296">
        <v>6.3</v>
      </c>
      <c r="J13" s="296">
        <v>13.7</v>
      </c>
    </row>
    <row r="14" spans="1:10" s="297" customFormat="1" ht="19.7" customHeight="1">
      <c r="A14" s="294" t="s">
        <v>216</v>
      </c>
      <c r="B14" s="257">
        <v>2010</v>
      </c>
      <c r="C14" s="295">
        <v>823</v>
      </c>
      <c r="D14" s="296">
        <v>217.1</v>
      </c>
      <c r="E14" s="296">
        <v>53.9</v>
      </c>
      <c r="F14" s="296">
        <v>12.5</v>
      </c>
      <c r="G14" s="296">
        <v>54.4</v>
      </c>
      <c r="H14" s="296">
        <v>9.6999999999999993</v>
      </c>
      <c r="I14" s="296">
        <v>8.4</v>
      </c>
      <c r="J14" s="296">
        <v>17.8</v>
      </c>
    </row>
    <row r="15" spans="1:10" s="297" customFormat="1" ht="19.7" customHeight="1">
      <c r="A15" s="294" t="s">
        <v>217</v>
      </c>
      <c r="B15" s="257">
        <v>2011</v>
      </c>
      <c r="C15" s="295">
        <v>689.8</v>
      </c>
      <c r="D15" s="296">
        <v>207.5</v>
      </c>
      <c r="E15" s="296">
        <v>55.3</v>
      </c>
      <c r="F15" s="296">
        <v>20.6</v>
      </c>
      <c r="G15" s="296">
        <v>37.799999999999997</v>
      </c>
      <c r="H15" s="296">
        <v>7.9</v>
      </c>
      <c r="I15" s="296">
        <v>6.9</v>
      </c>
      <c r="J15" s="296">
        <v>10.5</v>
      </c>
    </row>
    <row r="16" spans="1:10" s="297" customFormat="1" ht="19.7" customHeight="1">
      <c r="A16" s="298" t="s">
        <v>218</v>
      </c>
      <c r="B16" s="257">
        <v>2011</v>
      </c>
      <c r="C16" s="295">
        <v>823.9</v>
      </c>
      <c r="D16" s="296">
        <v>202.2</v>
      </c>
      <c r="E16" s="296">
        <v>23.5</v>
      </c>
      <c r="F16" s="296">
        <v>30.3</v>
      </c>
      <c r="G16" s="296">
        <v>80.7</v>
      </c>
      <c r="H16" s="296">
        <v>20.399999999999999</v>
      </c>
      <c r="I16" s="296">
        <v>14</v>
      </c>
      <c r="J16" s="296">
        <v>12.3</v>
      </c>
    </row>
    <row r="17" spans="1:10" s="297" customFormat="1" ht="19.7" customHeight="1">
      <c r="A17" s="294" t="s">
        <v>219</v>
      </c>
      <c r="B17" s="257">
        <v>2012</v>
      </c>
      <c r="C17" s="295">
        <v>996.9</v>
      </c>
      <c r="D17" s="296">
        <v>236.6</v>
      </c>
      <c r="E17" s="296">
        <v>46.6</v>
      </c>
      <c r="F17" s="296">
        <v>20.399999999999999</v>
      </c>
      <c r="G17" s="296">
        <v>102.6</v>
      </c>
      <c r="H17" s="296">
        <v>15.8</v>
      </c>
      <c r="I17" s="296">
        <v>7.6</v>
      </c>
      <c r="J17" s="296">
        <v>14.7</v>
      </c>
    </row>
    <row r="18" spans="1:10" s="297" customFormat="1" ht="19.7" customHeight="1">
      <c r="A18" s="294" t="s">
        <v>220</v>
      </c>
      <c r="B18" s="257">
        <v>2012</v>
      </c>
      <c r="C18" s="295">
        <v>837.2</v>
      </c>
      <c r="D18" s="296">
        <v>246.7</v>
      </c>
      <c r="E18" s="296">
        <v>59.2</v>
      </c>
      <c r="F18" s="296">
        <v>21.1</v>
      </c>
      <c r="G18" s="296">
        <v>54</v>
      </c>
      <c r="H18" s="296">
        <v>11.9</v>
      </c>
      <c r="I18" s="296">
        <v>3.3</v>
      </c>
      <c r="J18" s="296">
        <v>11.3</v>
      </c>
    </row>
    <row r="19" spans="1:10" s="297" customFormat="1" ht="19.7" customHeight="1">
      <c r="A19" s="298" t="s">
        <v>221</v>
      </c>
      <c r="B19" s="257">
        <v>2012</v>
      </c>
      <c r="C19" s="295">
        <v>1014.6</v>
      </c>
      <c r="D19" s="296">
        <v>233.3</v>
      </c>
      <c r="E19" s="296">
        <v>43.7</v>
      </c>
      <c r="F19" s="296">
        <v>8.6</v>
      </c>
      <c r="G19" s="296">
        <v>68.099999999999994</v>
      </c>
      <c r="H19" s="296">
        <v>16</v>
      </c>
      <c r="I19" s="296">
        <v>6.7</v>
      </c>
      <c r="J19" s="296">
        <v>16.600000000000001</v>
      </c>
    </row>
    <row r="20" spans="1:10" s="297" customFormat="1" ht="19.7" customHeight="1">
      <c r="A20" s="294" t="s">
        <v>222</v>
      </c>
      <c r="B20" s="257">
        <v>2012</v>
      </c>
      <c r="C20" s="295">
        <v>787.7</v>
      </c>
      <c r="D20" s="296">
        <v>176.5</v>
      </c>
      <c r="E20" s="296">
        <v>32.200000000000003</v>
      </c>
      <c r="F20" s="296">
        <v>7.5</v>
      </c>
      <c r="G20" s="296">
        <v>67.599999999999994</v>
      </c>
      <c r="H20" s="296">
        <v>19.399999999999999</v>
      </c>
      <c r="I20" s="296">
        <v>5.2</v>
      </c>
      <c r="J20" s="296">
        <v>15.6</v>
      </c>
    </row>
    <row r="21" spans="1:10" s="297" customFormat="1" ht="19.7" customHeight="1">
      <c r="A21" s="294" t="s">
        <v>223</v>
      </c>
      <c r="B21" s="257">
        <v>2011</v>
      </c>
      <c r="C21" s="295">
        <v>679.3</v>
      </c>
      <c r="D21" s="296">
        <v>204.8</v>
      </c>
      <c r="E21" s="296">
        <v>42</v>
      </c>
      <c r="F21" s="296">
        <v>13.6</v>
      </c>
      <c r="G21" s="296">
        <v>38.200000000000003</v>
      </c>
      <c r="H21" s="296">
        <v>10.4</v>
      </c>
      <c r="I21" s="296">
        <v>6.2</v>
      </c>
      <c r="J21" s="296">
        <v>15.8</v>
      </c>
    </row>
    <row r="22" spans="1:10" s="297" customFormat="1" ht="19.7" customHeight="1">
      <c r="A22" s="294" t="s">
        <v>224</v>
      </c>
      <c r="B22" s="257">
        <v>2012</v>
      </c>
      <c r="C22" s="295">
        <v>784.8</v>
      </c>
      <c r="D22" s="296">
        <v>201.6</v>
      </c>
      <c r="E22" s="296">
        <v>40.9</v>
      </c>
      <c r="F22" s="296">
        <v>21.3</v>
      </c>
      <c r="G22" s="296">
        <v>51.9</v>
      </c>
      <c r="H22" s="296">
        <v>13.4</v>
      </c>
      <c r="I22" s="296">
        <v>4.5999999999999996</v>
      </c>
      <c r="J22" s="296">
        <v>10.5</v>
      </c>
    </row>
    <row r="23" spans="1:10" s="297" customFormat="1" ht="19.7" customHeight="1">
      <c r="A23" s="294" t="s">
        <v>225</v>
      </c>
      <c r="B23" s="257">
        <v>2011</v>
      </c>
      <c r="C23" s="295">
        <v>801.6</v>
      </c>
      <c r="D23" s="296">
        <v>193.4</v>
      </c>
      <c r="E23" s="296">
        <v>46.7</v>
      </c>
      <c r="F23" s="296">
        <v>7.9</v>
      </c>
      <c r="G23" s="296">
        <v>107.2</v>
      </c>
      <c r="H23" s="296">
        <v>6</v>
      </c>
      <c r="I23" s="296">
        <v>11.5</v>
      </c>
      <c r="J23" s="296">
        <v>3.9</v>
      </c>
    </row>
    <row r="24" spans="1:10" s="297" customFormat="1" ht="19.7" customHeight="1">
      <c r="A24" s="294" t="s">
        <v>226</v>
      </c>
      <c r="B24" s="257">
        <v>2012</v>
      </c>
      <c r="C24" s="295">
        <v>1194.4000000000001</v>
      </c>
      <c r="D24" s="296">
        <v>293.3</v>
      </c>
      <c r="E24" s="296">
        <v>76.599999999999994</v>
      </c>
      <c r="F24" s="296">
        <v>25.6</v>
      </c>
      <c r="G24" s="296">
        <v>122.3</v>
      </c>
      <c r="H24" s="296">
        <v>30.6</v>
      </c>
      <c r="I24" s="296">
        <v>8.1999999999999993</v>
      </c>
      <c r="J24" s="296">
        <v>22</v>
      </c>
    </row>
    <row r="25" spans="1:10" s="297" customFormat="1" ht="19.7" customHeight="1">
      <c r="A25" s="294" t="s">
        <v>227</v>
      </c>
      <c r="B25" s="257" t="s">
        <v>212</v>
      </c>
      <c r="C25" s="295">
        <v>749.3</v>
      </c>
      <c r="D25" s="296">
        <v>209.3</v>
      </c>
      <c r="E25" s="296">
        <v>49.5</v>
      </c>
      <c r="F25" s="296">
        <v>10.199999999999999</v>
      </c>
      <c r="G25" s="296">
        <v>60.3</v>
      </c>
      <c r="H25" s="296">
        <v>2.2000000000000002</v>
      </c>
      <c r="I25" s="296">
        <v>4.2</v>
      </c>
      <c r="J25" s="296">
        <v>11.8</v>
      </c>
    </row>
    <row r="26" spans="1:10" s="297" customFormat="1" ht="19.7" customHeight="1">
      <c r="A26" s="294" t="s">
        <v>228</v>
      </c>
      <c r="B26" s="257" t="s">
        <v>211</v>
      </c>
      <c r="C26" s="295">
        <v>775.4</v>
      </c>
      <c r="D26" s="296">
        <v>221.7</v>
      </c>
      <c r="E26" s="296">
        <v>45.8</v>
      </c>
      <c r="F26" s="296">
        <v>14.5</v>
      </c>
      <c r="G26" s="296">
        <v>60.5</v>
      </c>
      <c r="H26" s="296">
        <v>7.3</v>
      </c>
      <c r="I26" s="296">
        <v>4.3</v>
      </c>
      <c r="J26" s="296">
        <v>11</v>
      </c>
    </row>
    <row r="27" spans="1:10" s="297" customFormat="1" ht="19.7" customHeight="1">
      <c r="A27" s="294" t="s">
        <v>229</v>
      </c>
      <c r="B27" s="257">
        <v>2011</v>
      </c>
      <c r="C27" s="295">
        <v>707.7</v>
      </c>
      <c r="D27" s="296">
        <v>180.9</v>
      </c>
      <c r="E27" s="296">
        <v>32.6</v>
      </c>
      <c r="F27" s="296">
        <v>39.200000000000003</v>
      </c>
      <c r="G27" s="296">
        <v>43.5</v>
      </c>
      <c r="H27" s="296">
        <v>5</v>
      </c>
      <c r="I27" s="296">
        <v>5.6</v>
      </c>
      <c r="J27" s="296">
        <v>6.2</v>
      </c>
    </row>
    <row r="28" spans="1:10" s="297" customFormat="1" ht="19.7" customHeight="1">
      <c r="A28" s="294" t="s">
        <v>230</v>
      </c>
      <c r="B28" s="257" t="s">
        <v>211</v>
      </c>
      <c r="C28" s="295">
        <v>699.2</v>
      </c>
      <c r="D28" s="296">
        <v>207.1</v>
      </c>
      <c r="E28" s="296">
        <v>42.1</v>
      </c>
      <c r="F28" s="296">
        <v>24.1</v>
      </c>
      <c r="G28" s="296">
        <v>69.599999999999994</v>
      </c>
      <c r="H28" s="296">
        <v>10.1</v>
      </c>
      <c r="I28" s="296">
        <v>7.3</v>
      </c>
      <c r="J28" s="296">
        <v>5.8</v>
      </c>
    </row>
    <row r="29" spans="1:10" s="297" customFormat="1" ht="19.7" customHeight="1">
      <c r="A29" s="294" t="s">
        <v>231</v>
      </c>
      <c r="B29" s="257" t="s">
        <v>210</v>
      </c>
      <c r="C29" s="295">
        <v>632.79999999999995</v>
      </c>
      <c r="D29" s="296">
        <v>183.9</v>
      </c>
      <c r="E29" s="296">
        <v>35.5</v>
      </c>
      <c r="F29" s="296">
        <v>7.4</v>
      </c>
      <c r="G29" s="296">
        <v>60.6</v>
      </c>
      <c r="H29" s="296">
        <v>7.5</v>
      </c>
      <c r="I29" s="296">
        <v>4.5</v>
      </c>
      <c r="J29" s="296">
        <v>20.9</v>
      </c>
    </row>
    <row r="30" spans="1:10" s="297" customFormat="1" ht="19.7" customHeight="1">
      <c r="A30" s="294" t="s">
        <v>232</v>
      </c>
      <c r="B30" s="257">
        <v>2012</v>
      </c>
      <c r="C30" s="295">
        <v>724.4</v>
      </c>
      <c r="D30" s="296">
        <v>205.5</v>
      </c>
      <c r="E30" s="296">
        <v>44.7</v>
      </c>
      <c r="F30" s="296">
        <v>11.1</v>
      </c>
      <c r="G30" s="296">
        <v>52.3</v>
      </c>
      <c r="H30" s="296">
        <v>12.8</v>
      </c>
      <c r="I30" s="296">
        <v>4.8</v>
      </c>
      <c r="J30" s="296">
        <v>9.4</v>
      </c>
    </row>
    <row r="31" spans="1:10" s="297" customFormat="1" ht="19.7" customHeight="1">
      <c r="A31" s="294" t="s">
        <v>233</v>
      </c>
      <c r="B31" s="257">
        <v>2012</v>
      </c>
      <c r="C31" s="295">
        <v>957.6</v>
      </c>
      <c r="D31" s="296">
        <v>117.1</v>
      </c>
      <c r="E31" s="296">
        <v>11.2</v>
      </c>
      <c r="F31" s="296">
        <v>144.5</v>
      </c>
      <c r="G31" s="296">
        <v>59.8</v>
      </c>
      <c r="H31" s="296">
        <v>37.700000000000003</v>
      </c>
      <c r="I31" s="296">
        <v>17.399999999999999</v>
      </c>
      <c r="J31" s="296">
        <v>5</v>
      </c>
    </row>
    <row r="32" spans="1:10" s="297" customFormat="1" ht="19.7" customHeight="1">
      <c r="A32" s="294" t="s">
        <v>234</v>
      </c>
      <c r="B32" s="257">
        <v>2012</v>
      </c>
      <c r="C32" s="295">
        <v>779.2</v>
      </c>
      <c r="D32" s="296">
        <v>235</v>
      </c>
      <c r="E32" s="296">
        <v>55.3</v>
      </c>
      <c r="F32" s="296">
        <v>15.5</v>
      </c>
      <c r="G32" s="296">
        <v>47.2</v>
      </c>
      <c r="H32" s="296">
        <v>4.3</v>
      </c>
      <c r="I32" s="296">
        <v>4.2</v>
      </c>
      <c r="J32" s="296">
        <v>10</v>
      </c>
    </row>
    <row r="33" spans="1:10" s="297" customFormat="1" ht="19.7" customHeight="1">
      <c r="A33" s="294" t="s">
        <v>235</v>
      </c>
      <c r="B33" s="257">
        <v>2010</v>
      </c>
      <c r="C33" s="295">
        <v>727.2</v>
      </c>
      <c r="D33" s="296">
        <v>213.9</v>
      </c>
      <c r="E33" s="296">
        <v>41.6</v>
      </c>
      <c r="F33" s="296">
        <v>19.7</v>
      </c>
      <c r="G33" s="296">
        <v>63.8</v>
      </c>
      <c r="H33" s="296">
        <v>2.8</v>
      </c>
      <c r="I33" s="296">
        <v>11.1</v>
      </c>
      <c r="J33" s="296">
        <v>12.4</v>
      </c>
    </row>
    <row r="34" spans="1:10" s="297" customFormat="1" ht="19.7" customHeight="1">
      <c r="A34" s="294" t="s">
        <v>236</v>
      </c>
      <c r="B34" s="257">
        <v>2012</v>
      </c>
      <c r="C34" s="295">
        <v>763.8</v>
      </c>
      <c r="D34" s="296">
        <v>204.2</v>
      </c>
      <c r="E34" s="296">
        <v>42</v>
      </c>
      <c r="F34" s="296">
        <v>13.4</v>
      </c>
      <c r="G34" s="296">
        <v>55.7</v>
      </c>
      <c r="H34" s="296">
        <v>3.6</v>
      </c>
      <c r="I34" s="296">
        <v>3.7</v>
      </c>
      <c r="J34" s="296">
        <v>10.199999999999999</v>
      </c>
    </row>
    <row r="35" spans="1:10" s="297" customFormat="1" ht="19.7" customHeight="1">
      <c r="A35" s="294" t="s">
        <v>237</v>
      </c>
      <c r="B35" s="257">
        <v>2012</v>
      </c>
      <c r="C35" s="295">
        <v>1020.5</v>
      </c>
      <c r="D35" s="296">
        <v>240.3</v>
      </c>
      <c r="E35" s="296">
        <v>56.1</v>
      </c>
      <c r="F35" s="296">
        <v>18.899999999999999</v>
      </c>
      <c r="G35" s="296">
        <v>93.2</v>
      </c>
      <c r="H35" s="296">
        <v>15.8</v>
      </c>
      <c r="I35" s="296">
        <v>10.7</v>
      </c>
      <c r="J35" s="296">
        <v>15.7</v>
      </c>
    </row>
    <row r="36" spans="1:10" s="297" customFormat="1" ht="19.7" customHeight="1">
      <c r="A36" s="294" t="s">
        <v>238</v>
      </c>
      <c r="B36" s="257">
        <v>2012</v>
      </c>
      <c r="C36" s="295">
        <v>813</v>
      </c>
      <c r="D36" s="296">
        <v>196.7</v>
      </c>
      <c r="E36" s="296">
        <v>28.5</v>
      </c>
      <c r="F36" s="296">
        <v>35.5</v>
      </c>
      <c r="G36" s="296">
        <v>99.4</v>
      </c>
      <c r="H36" s="296">
        <v>10</v>
      </c>
      <c r="I36" s="296">
        <v>6.5</v>
      </c>
      <c r="J36" s="296">
        <v>9</v>
      </c>
    </row>
    <row r="37" spans="1:10" s="297" customFormat="1" ht="19.7" customHeight="1">
      <c r="A37" s="294" t="s">
        <v>239</v>
      </c>
      <c r="B37" s="257" t="s">
        <v>211</v>
      </c>
      <c r="C37" s="295">
        <v>1188.5</v>
      </c>
      <c r="D37" s="296">
        <v>247.2</v>
      </c>
      <c r="E37" s="296">
        <v>42</v>
      </c>
      <c r="F37" s="296">
        <v>14.2</v>
      </c>
      <c r="G37" s="296">
        <v>136.69999999999999</v>
      </c>
      <c r="H37" s="296">
        <v>24.8</v>
      </c>
      <c r="I37" s="296">
        <v>9.3000000000000007</v>
      </c>
      <c r="J37" s="296">
        <v>11.3</v>
      </c>
    </row>
    <row r="38" spans="1:10" s="297" customFormat="1" ht="19.7" customHeight="1">
      <c r="A38" s="294" t="s">
        <v>240</v>
      </c>
      <c r="B38" s="257" t="s">
        <v>211</v>
      </c>
      <c r="C38" s="295">
        <v>851.7</v>
      </c>
      <c r="D38" s="296">
        <v>257.3</v>
      </c>
      <c r="E38" s="296">
        <v>48.3</v>
      </c>
      <c r="F38" s="296">
        <v>11.2</v>
      </c>
      <c r="G38" s="296">
        <v>91.6</v>
      </c>
      <c r="H38" s="296">
        <v>26.6</v>
      </c>
      <c r="I38" s="296">
        <v>7.9</v>
      </c>
      <c r="J38" s="296">
        <v>18.600000000000001</v>
      </c>
    </row>
    <row r="39" spans="1:10" s="297" customFormat="1" ht="19.7" customHeight="1">
      <c r="A39" s="294" t="s">
        <v>241</v>
      </c>
      <c r="B39" s="257">
        <v>2012</v>
      </c>
      <c r="C39" s="295">
        <v>694.1</v>
      </c>
      <c r="D39" s="296">
        <v>194.1</v>
      </c>
      <c r="E39" s="296">
        <v>40.5</v>
      </c>
      <c r="F39" s="296">
        <v>16.600000000000001</v>
      </c>
      <c r="G39" s="296">
        <v>49.1</v>
      </c>
      <c r="H39" s="296">
        <v>8.6</v>
      </c>
      <c r="I39" s="296">
        <v>4.4000000000000004</v>
      </c>
      <c r="J39" s="296">
        <v>6.9</v>
      </c>
    </row>
    <row r="40" spans="1:10" s="297" customFormat="1" ht="19.7" customHeight="1">
      <c r="A40" s="294" t="s">
        <v>242</v>
      </c>
      <c r="B40" s="257">
        <v>2012</v>
      </c>
      <c r="C40" s="295">
        <v>752.4</v>
      </c>
      <c r="D40" s="296">
        <v>188.3</v>
      </c>
      <c r="E40" s="296">
        <v>30.7</v>
      </c>
      <c r="F40" s="296">
        <v>16.100000000000001</v>
      </c>
      <c r="G40" s="296">
        <v>58</v>
      </c>
      <c r="H40" s="296">
        <v>5.9</v>
      </c>
      <c r="I40" s="296">
        <v>3.5</v>
      </c>
      <c r="J40" s="296">
        <v>11.6</v>
      </c>
    </row>
    <row r="41" spans="1:10" s="297" customFormat="1" ht="19.7" customHeight="1">
      <c r="A41" s="294" t="s">
        <v>243</v>
      </c>
      <c r="B41" s="257" t="s">
        <v>211</v>
      </c>
      <c r="C41" s="295">
        <v>678.9</v>
      </c>
      <c r="D41" s="296">
        <v>181.5</v>
      </c>
      <c r="E41" s="296">
        <v>35.6</v>
      </c>
      <c r="F41" s="296">
        <v>13.4</v>
      </c>
      <c r="G41" s="296">
        <v>40.6</v>
      </c>
      <c r="H41" s="296" t="s">
        <v>244</v>
      </c>
      <c r="I41" s="296">
        <v>4.4000000000000004</v>
      </c>
      <c r="J41" s="296">
        <v>11.9</v>
      </c>
    </row>
    <row r="42" spans="1:10" s="297" customFormat="1" ht="19.7" customHeight="1">
      <c r="A42" s="294" t="s">
        <v>334</v>
      </c>
      <c r="B42" s="318">
        <v>2011</v>
      </c>
      <c r="C42" s="295">
        <v>848.6</v>
      </c>
      <c r="D42" s="296">
        <v>156</v>
      </c>
      <c r="E42" s="296">
        <v>44.3</v>
      </c>
      <c r="F42" s="296">
        <v>46.4</v>
      </c>
      <c r="G42" s="296">
        <v>100.1</v>
      </c>
      <c r="H42" s="296">
        <v>4.0999999999999996</v>
      </c>
      <c r="I42" s="296">
        <v>7.1</v>
      </c>
      <c r="J42" s="296">
        <v>1.7</v>
      </c>
    </row>
    <row r="43" spans="1:10" s="297" customFormat="1" ht="19.7" customHeight="1">
      <c r="A43" s="294" t="s">
        <v>245</v>
      </c>
      <c r="B43" s="257" t="s">
        <v>211</v>
      </c>
      <c r="C43" s="295">
        <v>790.6</v>
      </c>
      <c r="D43" s="296">
        <v>226.3</v>
      </c>
      <c r="E43" s="296">
        <v>50.4</v>
      </c>
      <c r="F43" s="296">
        <v>8.6999999999999993</v>
      </c>
      <c r="G43" s="296">
        <v>67.599999999999994</v>
      </c>
      <c r="H43" s="296">
        <v>11.5</v>
      </c>
      <c r="I43" s="296">
        <v>3.6</v>
      </c>
      <c r="J43" s="296">
        <v>6.7</v>
      </c>
    </row>
    <row r="44" spans="1:10" s="297" customFormat="1" ht="19.7" customHeight="1">
      <c r="A44" s="294" t="s">
        <v>246</v>
      </c>
      <c r="B44" s="257" t="s">
        <v>211</v>
      </c>
      <c r="C44" s="295">
        <v>822.8</v>
      </c>
      <c r="D44" s="296">
        <v>193.6</v>
      </c>
      <c r="E44" s="296">
        <v>53.7</v>
      </c>
      <c r="F44" s="296">
        <v>23.2</v>
      </c>
      <c r="G44" s="296">
        <v>43.3</v>
      </c>
      <c r="H44" s="296">
        <v>10.4</v>
      </c>
      <c r="I44" s="296">
        <v>12.4</v>
      </c>
      <c r="J44" s="296">
        <v>12.5</v>
      </c>
    </row>
    <row r="45" spans="1:10" s="273" customFormat="1" ht="15" customHeight="1">
      <c r="A45" s="252"/>
      <c r="B45" s="253"/>
      <c r="C45" s="254"/>
      <c r="D45" s="255"/>
      <c r="E45" s="255"/>
      <c r="F45" s="255"/>
      <c r="G45" s="255"/>
      <c r="H45" s="255"/>
      <c r="I45" s="255"/>
      <c r="J45" s="255"/>
    </row>
    <row r="46" spans="1:10" ht="0.95" customHeight="1">
      <c r="A46" s="256"/>
      <c r="B46" s="256"/>
      <c r="C46" s="256"/>
      <c r="D46" s="256"/>
      <c r="E46" s="256"/>
      <c r="F46" s="256"/>
      <c r="G46" s="256"/>
      <c r="H46" s="256"/>
      <c r="I46" s="256"/>
      <c r="J46" s="256"/>
    </row>
    <row r="47" spans="1:10" s="280" customFormat="1" ht="15" customHeight="1">
      <c r="A47" s="293" t="s">
        <v>337</v>
      </c>
      <c r="B47" s="293"/>
      <c r="C47" s="293"/>
      <c r="D47" s="293"/>
      <c r="E47" s="293"/>
      <c r="F47" s="293"/>
      <c r="G47" s="293"/>
      <c r="H47" s="293"/>
      <c r="I47" s="293"/>
      <c r="J47" s="293"/>
    </row>
    <row r="48" spans="1:10">
      <c r="A48" s="259"/>
      <c r="B48" s="259"/>
      <c r="C48" s="259"/>
      <c r="D48" s="259"/>
      <c r="E48" s="259"/>
      <c r="F48" s="259"/>
      <c r="G48" s="259"/>
      <c r="H48" s="259"/>
      <c r="I48" s="259"/>
      <c r="J48" s="259"/>
    </row>
    <row r="49" spans="1:10">
      <c r="A49" s="259"/>
      <c r="B49" s="259"/>
      <c r="C49" s="259"/>
      <c r="D49" s="259"/>
      <c r="E49" s="259"/>
      <c r="F49" s="259"/>
      <c r="G49" s="259"/>
      <c r="H49" s="259"/>
      <c r="I49" s="259"/>
      <c r="J49" s="259"/>
    </row>
  </sheetData>
  <mergeCells count="11">
    <mergeCell ref="E4:E5"/>
    <mergeCell ref="A1:J1"/>
    <mergeCell ref="A3:A5"/>
    <mergeCell ref="B3:B5"/>
    <mergeCell ref="C3:C5"/>
    <mergeCell ref="D3:D5"/>
    <mergeCell ref="F3:F5"/>
    <mergeCell ref="G3:G5"/>
    <mergeCell ref="H3:H5"/>
    <mergeCell ref="I3:I5"/>
    <mergeCell ref="J3:J5"/>
  </mergeCells>
  <phoneticPr fontId="3" type="noConversion"/>
  <printOptions horizontalCentered="1"/>
  <pageMargins left="0.78740157480314965" right="0.78740157480314965" top="0.98425196850393704" bottom="0.98425196850393704" header="0.51181102362204722" footer="1.299212598425197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통계표1</vt:lpstr>
      <vt:lpstr>통계표2</vt:lpstr>
      <vt:lpstr>통계표3</vt:lpstr>
      <vt:lpstr>통계표4</vt:lpstr>
      <vt:lpstr>통계표5</vt:lpstr>
      <vt:lpstr>통계표6</vt:lpstr>
      <vt:lpstr>통계표1!Print_Area</vt:lpstr>
      <vt:lpstr>통계표3!Print_Area</vt:lpstr>
      <vt:lpstr>통계표4!Print_Area</vt:lpstr>
      <vt:lpstr>통계표5!Print_Area</vt:lpstr>
    </vt:vector>
  </TitlesOfParts>
  <Company>통계청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2014-09-11T02:25:41Z</cp:lastPrinted>
  <dcterms:created xsi:type="dcterms:W3CDTF">2013-09-23T00:26:28Z</dcterms:created>
  <dcterms:modified xsi:type="dcterms:W3CDTF">2014-09-17T23:56:12Z</dcterms:modified>
</cp:coreProperties>
</file>