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https://d.docs.live.net/a3d51a1a9bf59397/Documents/APDEM 808/data files/"/>
    </mc:Choice>
  </mc:AlternateContent>
  <xr:revisionPtr revIDLastSave="4" documentId="8_{BBC3D71A-C256-43B7-8D65-4DBE1B1EC5FE}" xr6:coauthVersionLast="47" xr6:coauthVersionMax="47" xr10:uidLastSave="{789D1070-D38E-407E-98EB-B034EB1866C4}"/>
  <bookViews>
    <workbookView xWindow="-108" yWindow="-108" windowWidth="23256" windowHeight="12456" xr2:uid="{00000000-000D-0000-FFFF-FFFF00000000}"/>
  </bookViews>
  <sheets>
    <sheet name="County Factbook 2021" sheetId="1" r:id="rId1"/>
  </sheets>
  <definedNames>
    <definedName name="ctyfactbook202104MAY22">'County Factbook 2021'!$B$4:$M$1142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3" i="1" l="1"/>
  <c r="O51" i="1"/>
  <c r="O107" i="1"/>
  <c r="O115" i="1"/>
  <c r="O171" i="1"/>
  <c r="O179" i="1"/>
  <c r="O235" i="1"/>
  <c r="O243" i="1"/>
  <c r="O283" i="1"/>
  <c r="O305" i="1"/>
  <c r="O307" i="1"/>
  <c r="O329" i="1"/>
  <c r="O347" i="1"/>
  <c r="O369" i="1"/>
  <c r="O371" i="1"/>
  <c r="O393" i="1"/>
  <c r="O411" i="1"/>
  <c r="O433" i="1"/>
  <c r="O435" i="1"/>
  <c r="O457" i="1"/>
  <c r="O475" i="1"/>
  <c r="O497" i="1"/>
  <c r="O499" i="1"/>
  <c r="O521" i="1"/>
  <c r="O539" i="1"/>
  <c r="O541" i="1"/>
  <c r="O561" i="1"/>
  <c r="O563" i="1"/>
  <c r="O585" i="1"/>
  <c r="O603" i="1"/>
  <c r="O625" i="1"/>
  <c r="O627" i="1"/>
  <c r="O646" i="1"/>
  <c r="O688" i="1"/>
  <c r="O689" i="1"/>
  <c r="O696" i="1"/>
  <c r="O697" i="1"/>
  <c r="O704" i="1"/>
  <c r="O705" i="1"/>
  <c r="O712" i="1"/>
  <c r="O713" i="1"/>
  <c r="O720" i="1"/>
  <c r="O721" i="1"/>
  <c r="O728" i="1"/>
  <c r="O729" i="1"/>
  <c r="O736" i="1"/>
  <c r="O737" i="1"/>
  <c r="O744" i="1"/>
  <c r="O745" i="1"/>
  <c r="O752" i="1"/>
  <c r="O753" i="1"/>
  <c r="O760" i="1"/>
  <c r="O761" i="1"/>
  <c r="O768" i="1"/>
  <c r="O769" i="1"/>
  <c r="O776" i="1"/>
  <c r="O777" i="1"/>
  <c r="O784" i="1"/>
  <c r="O785" i="1"/>
  <c r="O792" i="1"/>
  <c r="O793" i="1"/>
  <c r="O800" i="1"/>
  <c r="O801" i="1"/>
  <c r="O808" i="1"/>
  <c r="O809" i="1"/>
  <c r="O816" i="1"/>
  <c r="O817" i="1"/>
  <c r="O824" i="1"/>
  <c r="O825" i="1"/>
  <c r="O832" i="1"/>
  <c r="O833" i="1"/>
  <c r="O840" i="1"/>
  <c r="O841" i="1"/>
  <c r="O848" i="1"/>
  <c r="O849" i="1"/>
  <c r="O856" i="1"/>
  <c r="O857" i="1"/>
  <c r="O864" i="1"/>
  <c r="O865" i="1"/>
  <c r="O872" i="1"/>
  <c r="O873" i="1"/>
  <c r="O880" i="1"/>
  <c r="O881" i="1"/>
  <c r="O888" i="1"/>
  <c r="O889" i="1"/>
  <c r="O896" i="1"/>
  <c r="O897" i="1"/>
  <c r="O904" i="1"/>
  <c r="O905" i="1"/>
  <c r="O912" i="1"/>
  <c r="O913" i="1"/>
  <c r="O920" i="1"/>
  <c r="O921" i="1"/>
  <c r="O928" i="1"/>
  <c r="O929" i="1"/>
  <c r="O936" i="1"/>
  <c r="O937" i="1"/>
  <c r="O944" i="1"/>
  <c r="O945" i="1"/>
  <c r="O952" i="1"/>
  <c r="O953" i="1"/>
  <c r="O960" i="1"/>
  <c r="O961" i="1"/>
  <c r="O968" i="1"/>
  <c r="O969" i="1"/>
  <c r="O976" i="1"/>
  <c r="O977" i="1"/>
  <c r="O984" i="1"/>
  <c r="O985" i="1"/>
  <c r="O992" i="1"/>
  <c r="O993" i="1"/>
  <c r="O1000" i="1"/>
  <c r="O1001" i="1"/>
  <c r="O1008" i="1"/>
  <c r="O1009" i="1"/>
  <c r="O1016" i="1"/>
  <c r="O1017" i="1"/>
  <c r="O1024" i="1"/>
  <c r="O1025" i="1"/>
  <c r="O1032" i="1"/>
  <c r="O1033" i="1"/>
  <c r="O1040" i="1"/>
  <c r="O1041" i="1"/>
  <c r="O1048" i="1"/>
  <c r="O1049" i="1"/>
  <c r="O1056" i="1"/>
  <c r="O1057" i="1"/>
  <c r="O1064" i="1"/>
  <c r="O1065" i="1"/>
  <c r="O1072" i="1"/>
  <c r="O1073" i="1"/>
  <c r="O1080" i="1"/>
  <c r="O1081" i="1"/>
  <c r="O1088" i="1"/>
  <c r="O1089" i="1"/>
  <c r="O1096" i="1"/>
  <c r="O1097" i="1"/>
  <c r="O1104" i="1"/>
  <c r="O1105" i="1"/>
  <c r="O1112" i="1"/>
  <c r="O1113" i="1"/>
  <c r="O1120" i="1"/>
  <c r="O1121" i="1"/>
  <c r="O1128" i="1"/>
  <c r="O1129" i="1"/>
  <c r="O1136" i="1"/>
  <c r="O1137" i="1"/>
  <c r="N4" i="1"/>
  <c r="O4" i="1" s="1"/>
  <c r="N5" i="1"/>
  <c r="O5" i="1" s="1"/>
  <c r="N6" i="1"/>
  <c r="O6" i="1" s="1"/>
  <c r="N7" i="1"/>
  <c r="O7" i="1" s="1"/>
  <c r="N8" i="1"/>
  <c r="O8" i="1" s="1"/>
  <c r="N9" i="1"/>
  <c r="O9" i="1" s="1"/>
  <c r="N10" i="1"/>
  <c r="O10" i="1" s="1"/>
  <c r="N11" i="1"/>
  <c r="O11" i="1" s="1"/>
  <c r="N12" i="1"/>
  <c r="O12" i="1" s="1"/>
  <c r="N13" i="1"/>
  <c r="O13" i="1" s="1"/>
  <c r="N14" i="1"/>
  <c r="O14" i="1" s="1"/>
  <c r="N15" i="1"/>
  <c r="O15" i="1" s="1"/>
  <c r="N16" i="1"/>
  <c r="O16" i="1" s="1"/>
  <c r="N17" i="1"/>
  <c r="O17" i="1" s="1"/>
  <c r="N18" i="1"/>
  <c r="O18" i="1" s="1"/>
  <c r="N19" i="1"/>
  <c r="O19" i="1" s="1"/>
  <c r="N20" i="1"/>
  <c r="O20" i="1" s="1"/>
  <c r="N21" i="1"/>
  <c r="O21" i="1" s="1"/>
  <c r="N22" i="1"/>
  <c r="O22" i="1" s="1"/>
  <c r="N23" i="1"/>
  <c r="O23" i="1" s="1"/>
  <c r="N24" i="1"/>
  <c r="O24" i="1" s="1"/>
  <c r="N25" i="1"/>
  <c r="O25" i="1" s="1"/>
  <c r="N26" i="1"/>
  <c r="O26" i="1" s="1"/>
  <c r="N27" i="1"/>
  <c r="O27" i="1" s="1"/>
  <c r="N28" i="1"/>
  <c r="O28" i="1" s="1"/>
  <c r="N29" i="1"/>
  <c r="O29" i="1" s="1"/>
  <c r="N30" i="1"/>
  <c r="O30" i="1" s="1"/>
  <c r="N31" i="1"/>
  <c r="O31" i="1" s="1"/>
  <c r="N32" i="1"/>
  <c r="O32" i="1" s="1"/>
  <c r="N33" i="1"/>
  <c r="O33" i="1" s="1"/>
  <c r="N34" i="1"/>
  <c r="O34" i="1" s="1"/>
  <c r="N35" i="1"/>
  <c r="O35" i="1" s="1"/>
  <c r="N36" i="1"/>
  <c r="O36" i="1" s="1"/>
  <c r="N37" i="1"/>
  <c r="O37" i="1" s="1"/>
  <c r="N38" i="1"/>
  <c r="O38" i="1" s="1"/>
  <c r="N39" i="1"/>
  <c r="O39" i="1" s="1"/>
  <c r="N40" i="1"/>
  <c r="O40" i="1" s="1"/>
  <c r="N41" i="1"/>
  <c r="O41" i="1" s="1"/>
  <c r="N42" i="1"/>
  <c r="O42" i="1" s="1"/>
  <c r="N43" i="1"/>
  <c r="N44" i="1"/>
  <c r="O44" i="1" s="1"/>
  <c r="N45" i="1"/>
  <c r="O45" i="1" s="1"/>
  <c r="N46" i="1"/>
  <c r="O46" i="1" s="1"/>
  <c r="N47" i="1"/>
  <c r="O47" i="1" s="1"/>
  <c r="N48" i="1"/>
  <c r="O48" i="1" s="1"/>
  <c r="N49" i="1"/>
  <c r="O49" i="1" s="1"/>
  <c r="N50" i="1"/>
  <c r="O50" i="1" s="1"/>
  <c r="N51" i="1"/>
  <c r="N52" i="1"/>
  <c r="O52" i="1" s="1"/>
  <c r="N53" i="1"/>
  <c r="O53" i="1" s="1"/>
  <c r="N54" i="1"/>
  <c r="O54" i="1" s="1"/>
  <c r="N55" i="1"/>
  <c r="O55" i="1" s="1"/>
  <c r="N56" i="1"/>
  <c r="O56" i="1" s="1"/>
  <c r="N57" i="1"/>
  <c r="O57" i="1" s="1"/>
  <c r="N58" i="1"/>
  <c r="O58" i="1" s="1"/>
  <c r="N59" i="1"/>
  <c r="O59" i="1" s="1"/>
  <c r="N60" i="1"/>
  <c r="O60" i="1" s="1"/>
  <c r="N61" i="1"/>
  <c r="O61" i="1" s="1"/>
  <c r="N62" i="1"/>
  <c r="O62" i="1" s="1"/>
  <c r="N63" i="1"/>
  <c r="O63" i="1" s="1"/>
  <c r="N64" i="1"/>
  <c r="O64" i="1" s="1"/>
  <c r="N65" i="1"/>
  <c r="O65" i="1" s="1"/>
  <c r="N66" i="1"/>
  <c r="O66" i="1" s="1"/>
  <c r="N67" i="1"/>
  <c r="O67" i="1" s="1"/>
  <c r="N68" i="1"/>
  <c r="O68" i="1" s="1"/>
  <c r="N69" i="1"/>
  <c r="O69" i="1" s="1"/>
  <c r="N70" i="1"/>
  <c r="O70" i="1" s="1"/>
  <c r="N71" i="1"/>
  <c r="O71" i="1" s="1"/>
  <c r="N72" i="1"/>
  <c r="O72" i="1" s="1"/>
  <c r="N73" i="1"/>
  <c r="O73" i="1" s="1"/>
  <c r="N74" i="1"/>
  <c r="O74" i="1" s="1"/>
  <c r="N75" i="1"/>
  <c r="O75" i="1" s="1"/>
  <c r="N76" i="1"/>
  <c r="O76" i="1" s="1"/>
  <c r="N77" i="1"/>
  <c r="O77" i="1" s="1"/>
  <c r="N78" i="1"/>
  <c r="O78" i="1" s="1"/>
  <c r="N79" i="1"/>
  <c r="O79" i="1" s="1"/>
  <c r="N80" i="1"/>
  <c r="O80" i="1" s="1"/>
  <c r="N81" i="1"/>
  <c r="O81" i="1" s="1"/>
  <c r="N82" i="1"/>
  <c r="O82" i="1" s="1"/>
  <c r="N83" i="1"/>
  <c r="O83" i="1" s="1"/>
  <c r="N84" i="1"/>
  <c r="O84" i="1" s="1"/>
  <c r="N85" i="1"/>
  <c r="O85" i="1" s="1"/>
  <c r="N86" i="1"/>
  <c r="O86" i="1" s="1"/>
  <c r="N87" i="1"/>
  <c r="O87" i="1" s="1"/>
  <c r="N88" i="1"/>
  <c r="O88" i="1" s="1"/>
  <c r="N89" i="1"/>
  <c r="O89" i="1" s="1"/>
  <c r="N90" i="1"/>
  <c r="O90" i="1" s="1"/>
  <c r="N91" i="1"/>
  <c r="O91" i="1" s="1"/>
  <c r="N92" i="1"/>
  <c r="O92" i="1" s="1"/>
  <c r="N93" i="1"/>
  <c r="O93" i="1" s="1"/>
  <c r="N94" i="1"/>
  <c r="O94" i="1" s="1"/>
  <c r="N95" i="1"/>
  <c r="O95" i="1" s="1"/>
  <c r="N96" i="1"/>
  <c r="O96" i="1" s="1"/>
  <c r="N97" i="1"/>
  <c r="O97" i="1" s="1"/>
  <c r="N98" i="1"/>
  <c r="O98" i="1" s="1"/>
  <c r="N99" i="1"/>
  <c r="O99" i="1" s="1"/>
  <c r="N100" i="1"/>
  <c r="O100" i="1" s="1"/>
  <c r="N101" i="1"/>
  <c r="O101" i="1" s="1"/>
  <c r="N102" i="1"/>
  <c r="O102" i="1" s="1"/>
  <c r="N103" i="1"/>
  <c r="O103" i="1" s="1"/>
  <c r="N104" i="1"/>
  <c r="O104" i="1" s="1"/>
  <c r="N105" i="1"/>
  <c r="O105" i="1" s="1"/>
  <c r="N106" i="1"/>
  <c r="O106" i="1" s="1"/>
  <c r="N107" i="1"/>
  <c r="N108" i="1"/>
  <c r="O108" i="1" s="1"/>
  <c r="N109" i="1"/>
  <c r="O109" i="1" s="1"/>
  <c r="N110" i="1"/>
  <c r="O110" i="1" s="1"/>
  <c r="N111" i="1"/>
  <c r="O111" i="1" s="1"/>
  <c r="N112" i="1"/>
  <c r="O112" i="1" s="1"/>
  <c r="N113" i="1"/>
  <c r="O113" i="1" s="1"/>
  <c r="N114" i="1"/>
  <c r="O114" i="1" s="1"/>
  <c r="N115" i="1"/>
  <c r="N116" i="1"/>
  <c r="O116" i="1" s="1"/>
  <c r="N117" i="1"/>
  <c r="O117" i="1" s="1"/>
  <c r="N118" i="1"/>
  <c r="O118" i="1" s="1"/>
  <c r="N119" i="1"/>
  <c r="O119" i="1" s="1"/>
  <c r="N120" i="1"/>
  <c r="O120" i="1" s="1"/>
  <c r="N121" i="1"/>
  <c r="O121" i="1" s="1"/>
  <c r="N122" i="1"/>
  <c r="O122" i="1" s="1"/>
  <c r="N123" i="1"/>
  <c r="O123" i="1" s="1"/>
  <c r="N124" i="1"/>
  <c r="O124" i="1" s="1"/>
  <c r="N125" i="1"/>
  <c r="O125" i="1" s="1"/>
  <c r="N126" i="1"/>
  <c r="O126" i="1" s="1"/>
  <c r="N127" i="1"/>
  <c r="O127" i="1" s="1"/>
  <c r="N128" i="1"/>
  <c r="O128" i="1" s="1"/>
  <c r="N129" i="1"/>
  <c r="O129" i="1" s="1"/>
  <c r="N130" i="1"/>
  <c r="O130" i="1" s="1"/>
  <c r="N131" i="1"/>
  <c r="O131" i="1" s="1"/>
  <c r="N132" i="1"/>
  <c r="O132" i="1" s="1"/>
  <c r="N133" i="1"/>
  <c r="O133" i="1" s="1"/>
  <c r="N134" i="1"/>
  <c r="O134" i="1" s="1"/>
  <c r="N135" i="1"/>
  <c r="O135" i="1" s="1"/>
  <c r="N136" i="1"/>
  <c r="O136" i="1" s="1"/>
  <c r="N137" i="1"/>
  <c r="O137" i="1" s="1"/>
  <c r="N138" i="1"/>
  <c r="O138" i="1" s="1"/>
  <c r="N139" i="1"/>
  <c r="O139" i="1" s="1"/>
  <c r="N140" i="1"/>
  <c r="O140" i="1" s="1"/>
  <c r="N141" i="1"/>
  <c r="O141" i="1" s="1"/>
  <c r="N142" i="1"/>
  <c r="O142" i="1" s="1"/>
  <c r="N143" i="1"/>
  <c r="O143" i="1" s="1"/>
  <c r="N144" i="1"/>
  <c r="O144" i="1" s="1"/>
  <c r="N145" i="1"/>
  <c r="O145" i="1" s="1"/>
  <c r="N146" i="1"/>
  <c r="O146" i="1" s="1"/>
  <c r="N147" i="1"/>
  <c r="O147" i="1" s="1"/>
  <c r="N148" i="1"/>
  <c r="O148" i="1" s="1"/>
  <c r="N149" i="1"/>
  <c r="O149" i="1" s="1"/>
  <c r="N150" i="1"/>
  <c r="O150" i="1" s="1"/>
  <c r="N151" i="1"/>
  <c r="O151" i="1" s="1"/>
  <c r="N152" i="1"/>
  <c r="O152" i="1" s="1"/>
  <c r="N153" i="1"/>
  <c r="O153" i="1" s="1"/>
  <c r="N154" i="1"/>
  <c r="O154" i="1" s="1"/>
  <c r="N155" i="1"/>
  <c r="O155" i="1" s="1"/>
  <c r="N156" i="1"/>
  <c r="O156" i="1" s="1"/>
  <c r="N157" i="1"/>
  <c r="O157" i="1" s="1"/>
  <c r="N158" i="1"/>
  <c r="O158" i="1" s="1"/>
  <c r="N159" i="1"/>
  <c r="O159" i="1" s="1"/>
  <c r="N160" i="1"/>
  <c r="O160" i="1" s="1"/>
  <c r="N161" i="1"/>
  <c r="O161" i="1" s="1"/>
  <c r="N162" i="1"/>
  <c r="O162" i="1" s="1"/>
  <c r="N163" i="1"/>
  <c r="O163" i="1" s="1"/>
  <c r="N164" i="1"/>
  <c r="O164" i="1" s="1"/>
  <c r="N165" i="1"/>
  <c r="O165" i="1" s="1"/>
  <c r="N166" i="1"/>
  <c r="O166" i="1" s="1"/>
  <c r="N167" i="1"/>
  <c r="O167" i="1" s="1"/>
  <c r="N168" i="1"/>
  <c r="O168" i="1" s="1"/>
  <c r="N169" i="1"/>
  <c r="O169" i="1" s="1"/>
  <c r="N170" i="1"/>
  <c r="O170" i="1" s="1"/>
  <c r="N171" i="1"/>
  <c r="N172" i="1"/>
  <c r="O172" i="1" s="1"/>
  <c r="N173" i="1"/>
  <c r="O173" i="1" s="1"/>
  <c r="N174" i="1"/>
  <c r="O174" i="1" s="1"/>
  <c r="N175" i="1"/>
  <c r="O175" i="1" s="1"/>
  <c r="N176" i="1"/>
  <c r="O176" i="1" s="1"/>
  <c r="N177" i="1"/>
  <c r="O177" i="1" s="1"/>
  <c r="N178" i="1"/>
  <c r="O178" i="1" s="1"/>
  <c r="N179" i="1"/>
  <c r="N180" i="1"/>
  <c r="O180" i="1" s="1"/>
  <c r="N181" i="1"/>
  <c r="O181" i="1" s="1"/>
  <c r="N182" i="1"/>
  <c r="O182" i="1" s="1"/>
  <c r="N183" i="1"/>
  <c r="O183" i="1" s="1"/>
  <c r="N184" i="1"/>
  <c r="O184" i="1" s="1"/>
  <c r="N185" i="1"/>
  <c r="O185" i="1" s="1"/>
  <c r="N186" i="1"/>
  <c r="O186" i="1" s="1"/>
  <c r="N187" i="1"/>
  <c r="O187" i="1" s="1"/>
  <c r="N188" i="1"/>
  <c r="O188" i="1" s="1"/>
  <c r="N189" i="1"/>
  <c r="O189" i="1" s="1"/>
  <c r="N190" i="1"/>
  <c r="O190" i="1" s="1"/>
  <c r="N191" i="1"/>
  <c r="O191" i="1" s="1"/>
  <c r="N192" i="1"/>
  <c r="O192" i="1" s="1"/>
  <c r="N193" i="1"/>
  <c r="O193" i="1" s="1"/>
  <c r="N194" i="1"/>
  <c r="O194" i="1" s="1"/>
  <c r="N195" i="1"/>
  <c r="O195" i="1" s="1"/>
  <c r="N196" i="1"/>
  <c r="O196" i="1" s="1"/>
  <c r="N197" i="1"/>
  <c r="O197" i="1" s="1"/>
  <c r="N198" i="1"/>
  <c r="O198" i="1" s="1"/>
  <c r="N199" i="1"/>
  <c r="O199" i="1" s="1"/>
  <c r="N200" i="1"/>
  <c r="O200" i="1" s="1"/>
  <c r="N201" i="1"/>
  <c r="O201" i="1" s="1"/>
  <c r="N202" i="1"/>
  <c r="O202" i="1" s="1"/>
  <c r="N203" i="1"/>
  <c r="O203" i="1" s="1"/>
  <c r="N204" i="1"/>
  <c r="O204" i="1" s="1"/>
  <c r="N205" i="1"/>
  <c r="O205" i="1" s="1"/>
  <c r="N206" i="1"/>
  <c r="O206" i="1" s="1"/>
  <c r="N207" i="1"/>
  <c r="O207" i="1" s="1"/>
  <c r="N208" i="1"/>
  <c r="O208" i="1" s="1"/>
  <c r="N209" i="1"/>
  <c r="O209" i="1" s="1"/>
  <c r="N210" i="1"/>
  <c r="O210" i="1" s="1"/>
  <c r="N211" i="1"/>
  <c r="O211" i="1" s="1"/>
  <c r="N212" i="1"/>
  <c r="O212" i="1" s="1"/>
  <c r="N213" i="1"/>
  <c r="O213" i="1" s="1"/>
  <c r="N214" i="1"/>
  <c r="O214" i="1" s="1"/>
  <c r="N215" i="1"/>
  <c r="O215" i="1" s="1"/>
  <c r="N216" i="1"/>
  <c r="O216" i="1" s="1"/>
  <c r="N217" i="1"/>
  <c r="O217" i="1" s="1"/>
  <c r="N218" i="1"/>
  <c r="O218" i="1" s="1"/>
  <c r="N219" i="1"/>
  <c r="O219" i="1" s="1"/>
  <c r="N220" i="1"/>
  <c r="O220" i="1" s="1"/>
  <c r="N221" i="1"/>
  <c r="O221" i="1" s="1"/>
  <c r="N222" i="1"/>
  <c r="O222" i="1" s="1"/>
  <c r="N223" i="1"/>
  <c r="O223" i="1" s="1"/>
  <c r="N224" i="1"/>
  <c r="O224" i="1" s="1"/>
  <c r="N225" i="1"/>
  <c r="O225" i="1" s="1"/>
  <c r="N226" i="1"/>
  <c r="O226" i="1" s="1"/>
  <c r="N227" i="1"/>
  <c r="O227" i="1" s="1"/>
  <c r="N228" i="1"/>
  <c r="O228" i="1" s="1"/>
  <c r="N229" i="1"/>
  <c r="O229" i="1" s="1"/>
  <c r="N230" i="1"/>
  <c r="O230" i="1" s="1"/>
  <c r="N231" i="1"/>
  <c r="O231" i="1" s="1"/>
  <c r="N232" i="1"/>
  <c r="O232" i="1" s="1"/>
  <c r="N233" i="1"/>
  <c r="O233" i="1" s="1"/>
  <c r="N234" i="1"/>
  <c r="O234" i="1" s="1"/>
  <c r="N235" i="1"/>
  <c r="N236" i="1"/>
  <c r="O236" i="1" s="1"/>
  <c r="N237" i="1"/>
  <c r="O237" i="1" s="1"/>
  <c r="N238" i="1"/>
  <c r="O238" i="1" s="1"/>
  <c r="N239" i="1"/>
  <c r="O239" i="1" s="1"/>
  <c r="N240" i="1"/>
  <c r="O240" i="1" s="1"/>
  <c r="N241" i="1"/>
  <c r="O241" i="1" s="1"/>
  <c r="N242" i="1"/>
  <c r="O242" i="1" s="1"/>
  <c r="N243" i="1"/>
  <c r="N244" i="1"/>
  <c r="O244" i="1" s="1"/>
  <c r="N245" i="1"/>
  <c r="O245" i="1" s="1"/>
  <c r="N246" i="1"/>
  <c r="O246" i="1" s="1"/>
  <c r="N247" i="1"/>
  <c r="O247" i="1" s="1"/>
  <c r="N248" i="1"/>
  <c r="O248" i="1" s="1"/>
  <c r="N249" i="1"/>
  <c r="O249" i="1" s="1"/>
  <c r="N250" i="1"/>
  <c r="O250" i="1" s="1"/>
  <c r="N251" i="1"/>
  <c r="O251" i="1" s="1"/>
  <c r="N252" i="1"/>
  <c r="O252" i="1" s="1"/>
  <c r="N253" i="1"/>
  <c r="O253" i="1" s="1"/>
  <c r="N254" i="1"/>
  <c r="O254" i="1" s="1"/>
  <c r="N255" i="1"/>
  <c r="O255" i="1" s="1"/>
  <c r="N256" i="1"/>
  <c r="O256" i="1" s="1"/>
  <c r="N257" i="1"/>
  <c r="O257" i="1" s="1"/>
  <c r="N258" i="1"/>
  <c r="O258" i="1" s="1"/>
  <c r="N259" i="1"/>
  <c r="O259" i="1" s="1"/>
  <c r="N260" i="1"/>
  <c r="O260" i="1" s="1"/>
  <c r="N261" i="1"/>
  <c r="O261" i="1" s="1"/>
  <c r="N262" i="1"/>
  <c r="O262" i="1" s="1"/>
  <c r="N263" i="1"/>
  <c r="O263" i="1" s="1"/>
  <c r="N264" i="1"/>
  <c r="O264" i="1" s="1"/>
  <c r="N265" i="1"/>
  <c r="O265" i="1" s="1"/>
  <c r="N266" i="1"/>
  <c r="O266" i="1" s="1"/>
  <c r="N267" i="1"/>
  <c r="O267" i="1" s="1"/>
  <c r="N268" i="1"/>
  <c r="O268" i="1" s="1"/>
  <c r="N269" i="1"/>
  <c r="O269" i="1" s="1"/>
  <c r="N270" i="1"/>
  <c r="O270" i="1" s="1"/>
  <c r="N271" i="1"/>
  <c r="O271" i="1" s="1"/>
  <c r="N272" i="1"/>
  <c r="O272" i="1" s="1"/>
  <c r="N273" i="1"/>
  <c r="O273" i="1" s="1"/>
  <c r="N274" i="1"/>
  <c r="O274" i="1" s="1"/>
  <c r="N275" i="1"/>
  <c r="O275" i="1" s="1"/>
  <c r="N276" i="1"/>
  <c r="O276" i="1" s="1"/>
  <c r="N277" i="1"/>
  <c r="O277" i="1" s="1"/>
  <c r="N278" i="1"/>
  <c r="O278" i="1" s="1"/>
  <c r="N279" i="1"/>
  <c r="O279" i="1" s="1"/>
  <c r="N280" i="1"/>
  <c r="O280" i="1" s="1"/>
  <c r="N281" i="1"/>
  <c r="O281" i="1" s="1"/>
  <c r="N282" i="1"/>
  <c r="O282" i="1" s="1"/>
  <c r="N283" i="1"/>
  <c r="N284" i="1"/>
  <c r="O284" i="1" s="1"/>
  <c r="N285" i="1"/>
  <c r="O285" i="1" s="1"/>
  <c r="N286" i="1"/>
  <c r="O286" i="1" s="1"/>
  <c r="N287" i="1"/>
  <c r="O287" i="1" s="1"/>
  <c r="N288" i="1"/>
  <c r="O288" i="1" s="1"/>
  <c r="N289" i="1"/>
  <c r="O289" i="1" s="1"/>
  <c r="N290" i="1"/>
  <c r="O290" i="1" s="1"/>
  <c r="N291" i="1"/>
  <c r="O291" i="1" s="1"/>
  <c r="N292" i="1"/>
  <c r="O292" i="1" s="1"/>
  <c r="N293" i="1"/>
  <c r="O293" i="1" s="1"/>
  <c r="N294" i="1"/>
  <c r="O294" i="1" s="1"/>
  <c r="N295" i="1"/>
  <c r="O295" i="1" s="1"/>
  <c r="N296" i="1"/>
  <c r="O296" i="1" s="1"/>
  <c r="N297" i="1"/>
  <c r="O297" i="1" s="1"/>
  <c r="N298" i="1"/>
  <c r="O298" i="1" s="1"/>
  <c r="N299" i="1"/>
  <c r="O299" i="1" s="1"/>
  <c r="N300" i="1"/>
  <c r="O300" i="1" s="1"/>
  <c r="N301" i="1"/>
  <c r="O301" i="1" s="1"/>
  <c r="N302" i="1"/>
  <c r="O302" i="1" s="1"/>
  <c r="N303" i="1"/>
  <c r="O303" i="1" s="1"/>
  <c r="N304" i="1"/>
  <c r="O304" i="1" s="1"/>
  <c r="N305" i="1"/>
  <c r="N306" i="1"/>
  <c r="O306" i="1" s="1"/>
  <c r="N307" i="1"/>
  <c r="N308" i="1"/>
  <c r="O308" i="1" s="1"/>
  <c r="N309" i="1"/>
  <c r="O309" i="1" s="1"/>
  <c r="N310" i="1"/>
  <c r="O310" i="1" s="1"/>
  <c r="N311" i="1"/>
  <c r="O311" i="1" s="1"/>
  <c r="N312" i="1"/>
  <c r="O312" i="1" s="1"/>
  <c r="N313" i="1"/>
  <c r="O313" i="1" s="1"/>
  <c r="N314" i="1"/>
  <c r="O314" i="1" s="1"/>
  <c r="N315" i="1"/>
  <c r="O315" i="1" s="1"/>
  <c r="N316" i="1"/>
  <c r="O316" i="1" s="1"/>
  <c r="N317" i="1"/>
  <c r="O317" i="1" s="1"/>
  <c r="N318" i="1"/>
  <c r="O318" i="1" s="1"/>
  <c r="N319" i="1"/>
  <c r="O319" i="1" s="1"/>
  <c r="N320" i="1"/>
  <c r="O320" i="1" s="1"/>
  <c r="N321" i="1"/>
  <c r="O321" i="1" s="1"/>
  <c r="N322" i="1"/>
  <c r="O322" i="1" s="1"/>
  <c r="N323" i="1"/>
  <c r="O323" i="1" s="1"/>
  <c r="N324" i="1"/>
  <c r="O324" i="1" s="1"/>
  <c r="N325" i="1"/>
  <c r="O325" i="1" s="1"/>
  <c r="N326" i="1"/>
  <c r="O326" i="1" s="1"/>
  <c r="N327" i="1"/>
  <c r="O327" i="1" s="1"/>
  <c r="N328" i="1"/>
  <c r="O328" i="1" s="1"/>
  <c r="N329" i="1"/>
  <c r="N330" i="1"/>
  <c r="O330" i="1" s="1"/>
  <c r="N331" i="1"/>
  <c r="O331" i="1" s="1"/>
  <c r="N332" i="1"/>
  <c r="O332" i="1" s="1"/>
  <c r="N333" i="1"/>
  <c r="O333" i="1" s="1"/>
  <c r="N334" i="1"/>
  <c r="O334" i="1" s="1"/>
  <c r="N335" i="1"/>
  <c r="O335" i="1" s="1"/>
  <c r="N336" i="1"/>
  <c r="O336" i="1" s="1"/>
  <c r="N337" i="1"/>
  <c r="O337" i="1" s="1"/>
  <c r="N338" i="1"/>
  <c r="O338" i="1" s="1"/>
  <c r="N339" i="1"/>
  <c r="O339" i="1" s="1"/>
  <c r="N340" i="1"/>
  <c r="O340" i="1" s="1"/>
  <c r="N341" i="1"/>
  <c r="O341" i="1" s="1"/>
  <c r="N342" i="1"/>
  <c r="O342" i="1" s="1"/>
  <c r="N343" i="1"/>
  <c r="O343" i="1" s="1"/>
  <c r="N344" i="1"/>
  <c r="O344" i="1" s="1"/>
  <c r="N345" i="1"/>
  <c r="O345" i="1" s="1"/>
  <c r="N346" i="1"/>
  <c r="O346" i="1" s="1"/>
  <c r="N347" i="1"/>
  <c r="N348" i="1"/>
  <c r="O348" i="1" s="1"/>
  <c r="N349" i="1"/>
  <c r="O349" i="1" s="1"/>
  <c r="N350" i="1"/>
  <c r="O350" i="1" s="1"/>
  <c r="N351" i="1"/>
  <c r="O351" i="1" s="1"/>
  <c r="N352" i="1"/>
  <c r="O352" i="1" s="1"/>
  <c r="N353" i="1"/>
  <c r="O353" i="1" s="1"/>
  <c r="N354" i="1"/>
  <c r="O354" i="1" s="1"/>
  <c r="N355" i="1"/>
  <c r="O355" i="1" s="1"/>
  <c r="N356" i="1"/>
  <c r="O356" i="1" s="1"/>
  <c r="N357" i="1"/>
  <c r="O357" i="1" s="1"/>
  <c r="N358" i="1"/>
  <c r="O358" i="1" s="1"/>
  <c r="N359" i="1"/>
  <c r="O359" i="1" s="1"/>
  <c r="N360" i="1"/>
  <c r="O360" i="1" s="1"/>
  <c r="N361" i="1"/>
  <c r="O361" i="1" s="1"/>
  <c r="N362" i="1"/>
  <c r="O362" i="1" s="1"/>
  <c r="N363" i="1"/>
  <c r="O363" i="1" s="1"/>
  <c r="N364" i="1"/>
  <c r="O364" i="1" s="1"/>
  <c r="N365" i="1"/>
  <c r="O365" i="1" s="1"/>
  <c r="N366" i="1"/>
  <c r="O366" i="1" s="1"/>
  <c r="N367" i="1"/>
  <c r="O367" i="1" s="1"/>
  <c r="N368" i="1"/>
  <c r="O368" i="1" s="1"/>
  <c r="N369" i="1"/>
  <c r="N370" i="1"/>
  <c r="O370" i="1" s="1"/>
  <c r="N371" i="1"/>
  <c r="N372" i="1"/>
  <c r="O372" i="1" s="1"/>
  <c r="N373" i="1"/>
  <c r="O373" i="1" s="1"/>
  <c r="N374" i="1"/>
  <c r="O374" i="1" s="1"/>
  <c r="N375" i="1"/>
  <c r="O375" i="1" s="1"/>
  <c r="N376" i="1"/>
  <c r="O376" i="1" s="1"/>
  <c r="N377" i="1"/>
  <c r="O377" i="1" s="1"/>
  <c r="N378" i="1"/>
  <c r="O378" i="1" s="1"/>
  <c r="N379" i="1"/>
  <c r="O379" i="1" s="1"/>
  <c r="N380" i="1"/>
  <c r="O380" i="1" s="1"/>
  <c r="N381" i="1"/>
  <c r="O381" i="1" s="1"/>
  <c r="N382" i="1"/>
  <c r="O382" i="1" s="1"/>
  <c r="N383" i="1"/>
  <c r="O383" i="1" s="1"/>
  <c r="N384" i="1"/>
  <c r="O384" i="1" s="1"/>
  <c r="N385" i="1"/>
  <c r="O385" i="1" s="1"/>
  <c r="N386" i="1"/>
  <c r="O386" i="1" s="1"/>
  <c r="N387" i="1"/>
  <c r="O387" i="1" s="1"/>
  <c r="N388" i="1"/>
  <c r="O388" i="1" s="1"/>
  <c r="N389" i="1"/>
  <c r="O389" i="1" s="1"/>
  <c r="N390" i="1"/>
  <c r="O390" i="1" s="1"/>
  <c r="N391" i="1"/>
  <c r="O391" i="1" s="1"/>
  <c r="N392" i="1"/>
  <c r="O392" i="1" s="1"/>
  <c r="N393" i="1"/>
  <c r="N394" i="1"/>
  <c r="O394" i="1" s="1"/>
  <c r="N395" i="1"/>
  <c r="O395" i="1" s="1"/>
  <c r="N396" i="1"/>
  <c r="O396" i="1" s="1"/>
  <c r="N397" i="1"/>
  <c r="O397" i="1" s="1"/>
  <c r="N398" i="1"/>
  <c r="O398" i="1" s="1"/>
  <c r="N399" i="1"/>
  <c r="O399" i="1" s="1"/>
  <c r="N400" i="1"/>
  <c r="O400" i="1" s="1"/>
  <c r="N401" i="1"/>
  <c r="O401" i="1" s="1"/>
  <c r="N402" i="1"/>
  <c r="O402" i="1" s="1"/>
  <c r="N403" i="1"/>
  <c r="O403" i="1" s="1"/>
  <c r="N404" i="1"/>
  <c r="O404" i="1" s="1"/>
  <c r="N405" i="1"/>
  <c r="O405" i="1" s="1"/>
  <c r="N406" i="1"/>
  <c r="O406" i="1" s="1"/>
  <c r="N407" i="1"/>
  <c r="O407" i="1" s="1"/>
  <c r="N408" i="1"/>
  <c r="O408" i="1" s="1"/>
  <c r="N409" i="1"/>
  <c r="O409" i="1" s="1"/>
  <c r="N410" i="1"/>
  <c r="O410" i="1" s="1"/>
  <c r="N411" i="1"/>
  <c r="N412" i="1"/>
  <c r="O412" i="1" s="1"/>
  <c r="N413" i="1"/>
  <c r="O413" i="1" s="1"/>
  <c r="N414" i="1"/>
  <c r="O414" i="1" s="1"/>
  <c r="N415" i="1"/>
  <c r="O415" i="1" s="1"/>
  <c r="N416" i="1"/>
  <c r="O416" i="1" s="1"/>
  <c r="N417" i="1"/>
  <c r="O417" i="1" s="1"/>
  <c r="N418" i="1"/>
  <c r="O418" i="1" s="1"/>
  <c r="N419" i="1"/>
  <c r="O419" i="1" s="1"/>
  <c r="N420" i="1"/>
  <c r="O420" i="1" s="1"/>
  <c r="N421" i="1"/>
  <c r="O421" i="1" s="1"/>
  <c r="N422" i="1"/>
  <c r="O422" i="1" s="1"/>
  <c r="N423" i="1"/>
  <c r="O423" i="1" s="1"/>
  <c r="N424" i="1"/>
  <c r="O424" i="1" s="1"/>
  <c r="N425" i="1"/>
  <c r="O425" i="1" s="1"/>
  <c r="N426" i="1"/>
  <c r="O426" i="1" s="1"/>
  <c r="N427" i="1"/>
  <c r="O427" i="1" s="1"/>
  <c r="N428" i="1"/>
  <c r="O428" i="1" s="1"/>
  <c r="N429" i="1"/>
  <c r="O429" i="1" s="1"/>
  <c r="N430" i="1"/>
  <c r="O430" i="1" s="1"/>
  <c r="N431" i="1"/>
  <c r="O431" i="1" s="1"/>
  <c r="N432" i="1"/>
  <c r="O432" i="1" s="1"/>
  <c r="N433" i="1"/>
  <c r="N434" i="1"/>
  <c r="O434" i="1" s="1"/>
  <c r="N435" i="1"/>
  <c r="N436" i="1"/>
  <c r="O436" i="1" s="1"/>
  <c r="N437" i="1"/>
  <c r="O437" i="1" s="1"/>
  <c r="N438" i="1"/>
  <c r="O438" i="1" s="1"/>
  <c r="N439" i="1"/>
  <c r="O439" i="1" s="1"/>
  <c r="N440" i="1"/>
  <c r="O440" i="1" s="1"/>
  <c r="N441" i="1"/>
  <c r="O441" i="1" s="1"/>
  <c r="N442" i="1"/>
  <c r="O442" i="1" s="1"/>
  <c r="N443" i="1"/>
  <c r="O443" i="1" s="1"/>
  <c r="N444" i="1"/>
  <c r="O444" i="1" s="1"/>
  <c r="N445" i="1"/>
  <c r="O445" i="1" s="1"/>
  <c r="N446" i="1"/>
  <c r="O446" i="1" s="1"/>
  <c r="N447" i="1"/>
  <c r="O447" i="1" s="1"/>
  <c r="N448" i="1"/>
  <c r="O448" i="1" s="1"/>
  <c r="N449" i="1"/>
  <c r="O449" i="1" s="1"/>
  <c r="N450" i="1"/>
  <c r="O450" i="1" s="1"/>
  <c r="N451" i="1"/>
  <c r="O451" i="1" s="1"/>
  <c r="N452" i="1"/>
  <c r="O452" i="1" s="1"/>
  <c r="N453" i="1"/>
  <c r="O453" i="1" s="1"/>
  <c r="N454" i="1"/>
  <c r="O454" i="1" s="1"/>
  <c r="N455" i="1"/>
  <c r="O455" i="1" s="1"/>
  <c r="N456" i="1"/>
  <c r="O456" i="1" s="1"/>
  <c r="N457" i="1"/>
  <c r="N458" i="1"/>
  <c r="O458" i="1" s="1"/>
  <c r="N459" i="1"/>
  <c r="O459" i="1" s="1"/>
  <c r="N460" i="1"/>
  <c r="O460" i="1" s="1"/>
  <c r="N461" i="1"/>
  <c r="O461" i="1" s="1"/>
  <c r="N462" i="1"/>
  <c r="O462" i="1" s="1"/>
  <c r="N463" i="1"/>
  <c r="O463" i="1" s="1"/>
  <c r="N464" i="1"/>
  <c r="O464" i="1" s="1"/>
  <c r="N465" i="1"/>
  <c r="O465" i="1" s="1"/>
  <c r="N466" i="1"/>
  <c r="O466" i="1" s="1"/>
  <c r="N467" i="1"/>
  <c r="O467" i="1" s="1"/>
  <c r="N468" i="1"/>
  <c r="O468" i="1" s="1"/>
  <c r="N469" i="1"/>
  <c r="O469" i="1" s="1"/>
  <c r="N470" i="1"/>
  <c r="O470" i="1" s="1"/>
  <c r="N471" i="1"/>
  <c r="O471" i="1" s="1"/>
  <c r="N472" i="1"/>
  <c r="O472" i="1" s="1"/>
  <c r="N473" i="1"/>
  <c r="O473" i="1" s="1"/>
  <c r="N474" i="1"/>
  <c r="O474" i="1" s="1"/>
  <c r="N475" i="1"/>
  <c r="N476" i="1"/>
  <c r="O476" i="1" s="1"/>
  <c r="N477" i="1"/>
  <c r="O477" i="1" s="1"/>
  <c r="N478" i="1"/>
  <c r="O478" i="1" s="1"/>
  <c r="N479" i="1"/>
  <c r="O479" i="1" s="1"/>
  <c r="N480" i="1"/>
  <c r="O480" i="1" s="1"/>
  <c r="N481" i="1"/>
  <c r="O481" i="1" s="1"/>
  <c r="N482" i="1"/>
  <c r="O482" i="1" s="1"/>
  <c r="N483" i="1"/>
  <c r="O483" i="1" s="1"/>
  <c r="N484" i="1"/>
  <c r="O484" i="1" s="1"/>
  <c r="N485" i="1"/>
  <c r="O485" i="1" s="1"/>
  <c r="N486" i="1"/>
  <c r="O486" i="1" s="1"/>
  <c r="N487" i="1"/>
  <c r="O487" i="1" s="1"/>
  <c r="N488" i="1"/>
  <c r="O488" i="1" s="1"/>
  <c r="N489" i="1"/>
  <c r="O489" i="1" s="1"/>
  <c r="N490" i="1"/>
  <c r="O490" i="1" s="1"/>
  <c r="N491" i="1"/>
  <c r="O491" i="1" s="1"/>
  <c r="N492" i="1"/>
  <c r="O492" i="1" s="1"/>
  <c r="N493" i="1"/>
  <c r="O493" i="1" s="1"/>
  <c r="N494" i="1"/>
  <c r="O494" i="1" s="1"/>
  <c r="N495" i="1"/>
  <c r="O495" i="1" s="1"/>
  <c r="N496" i="1"/>
  <c r="O496" i="1" s="1"/>
  <c r="N497" i="1"/>
  <c r="N498" i="1"/>
  <c r="O498" i="1" s="1"/>
  <c r="N499" i="1"/>
  <c r="N500" i="1"/>
  <c r="O500" i="1" s="1"/>
  <c r="N501" i="1"/>
  <c r="O501" i="1" s="1"/>
  <c r="N502" i="1"/>
  <c r="O502" i="1" s="1"/>
  <c r="N503" i="1"/>
  <c r="O503" i="1" s="1"/>
  <c r="N504" i="1"/>
  <c r="O504" i="1" s="1"/>
  <c r="N505" i="1"/>
  <c r="O505" i="1" s="1"/>
  <c r="N506" i="1"/>
  <c r="O506" i="1" s="1"/>
  <c r="N507" i="1"/>
  <c r="O507" i="1" s="1"/>
  <c r="N508" i="1"/>
  <c r="O508" i="1" s="1"/>
  <c r="N509" i="1"/>
  <c r="O509" i="1" s="1"/>
  <c r="N510" i="1"/>
  <c r="O510" i="1" s="1"/>
  <c r="N511" i="1"/>
  <c r="O511" i="1" s="1"/>
  <c r="N512" i="1"/>
  <c r="O512" i="1" s="1"/>
  <c r="N513" i="1"/>
  <c r="O513" i="1" s="1"/>
  <c r="N514" i="1"/>
  <c r="O514" i="1" s="1"/>
  <c r="N515" i="1"/>
  <c r="O515" i="1" s="1"/>
  <c r="N516" i="1"/>
  <c r="O516" i="1" s="1"/>
  <c r="N517" i="1"/>
  <c r="O517" i="1" s="1"/>
  <c r="N518" i="1"/>
  <c r="O518" i="1" s="1"/>
  <c r="N519" i="1"/>
  <c r="O519" i="1" s="1"/>
  <c r="N520" i="1"/>
  <c r="O520" i="1" s="1"/>
  <c r="N521" i="1"/>
  <c r="N522" i="1"/>
  <c r="O522" i="1" s="1"/>
  <c r="N523" i="1"/>
  <c r="O523" i="1" s="1"/>
  <c r="N524" i="1"/>
  <c r="O524" i="1" s="1"/>
  <c r="N525" i="1"/>
  <c r="O525" i="1" s="1"/>
  <c r="N526" i="1"/>
  <c r="O526" i="1" s="1"/>
  <c r="N527" i="1"/>
  <c r="O527" i="1" s="1"/>
  <c r="N528" i="1"/>
  <c r="O528" i="1" s="1"/>
  <c r="N529" i="1"/>
  <c r="O529" i="1" s="1"/>
  <c r="N530" i="1"/>
  <c r="O530" i="1" s="1"/>
  <c r="N531" i="1"/>
  <c r="O531" i="1" s="1"/>
  <c r="N532" i="1"/>
  <c r="O532" i="1" s="1"/>
  <c r="N533" i="1"/>
  <c r="O533" i="1" s="1"/>
  <c r="N534" i="1"/>
  <c r="O534" i="1" s="1"/>
  <c r="N535" i="1"/>
  <c r="O535" i="1" s="1"/>
  <c r="N536" i="1"/>
  <c r="O536" i="1" s="1"/>
  <c r="N537" i="1"/>
  <c r="O537" i="1" s="1"/>
  <c r="N538" i="1"/>
  <c r="O538" i="1" s="1"/>
  <c r="N539" i="1"/>
  <c r="N540" i="1"/>
  <c r="O540" i="1" s="1"/>
  <c r="N541" i="1"/>
  <c r="N542" i="1"/>
  <c r="O542" i="1" s="1"/>
  <c r="N543" i="1"/>
  <c r="O543" i="1" s="1"/>
  <c r="N544" i="1"/>
  <c r="O544" i="1" s="1"/>
  <c r="N545" i="1"/>
  <c r="O545" i="1" s="1"/>
  <c r="N546" i="1"/>
  <c r="O546" i="1" s="1"/>
  <c r="N547" i="1"/>
  <c r="O547" i="1" s="1"/>
  <c r="N548" i="1"/>
  <c r="O548" i="1" s="1"/>
  <c r="N549" i="1"/>
  <c r="O549" i="1" s="1"/>
  <c r="N550" i="1"/>
  <c r="O550" i="1" s="1"/>
  <c r="N551" i="1"/>
  <c r="O551" i="1" s="1"/>
  <c r="N552" i="1"/>
  <c r="O552" i="1" s="1"/>
  <c r="N553" i="1"/>
  <c r="O553" i="1" s="1"/>
  <c r="N554" i="1"/>
  <c r="O554" i="1" s="1"/>
  <c r="N555" i="1"/>
  <c r="O555" i="1" s="1"/>
  <c r="N556" i="1"/>
  <c r="O556" i="1" s="1"/>
  <c r="N557" i="1"/>
  <c r="O557" i="1" s="1"/>
  <c r="N558" i="1"/>
  <c r="O558" i="1" s="1"/>
  <c r="N559" i="1"/>
  <c r="O559" i="1" s="1"/>
  <c r="N560" i="1"/>
  <c r="O560" i="1" s="1"/>
  <c r="N561" i="1"/>
  <c r="N562" i="1"/>
  <c r="O562" i="1" s="1"/>
  <c r="N563" i="1"/>
  <c r="N564" i="1"/>
  <c r="O564" i="1" s="1"/>
  <c r="N565" i="1"/>
  <c r="O565" i="1" s="1"/>
  <c r="N566" i="1"/>
  <c r="O566" i="1" s="1"/>
  <c r="N567" i="1"/>
  <c r="O567" i="1" s="1"/>
  <c r="N568" i="1"/>
  <c r="O568" i="1" s="1"/>
  <c r="N569" i="1"/>
  <c r="O569" i="1" s="1"/>
  <c r="N570" i="1"/>
  <c r="O570" i="1" s="1"/>
  <c r="N571" i="1"/>
  <c r="O571" i="1" s="1"/>
  <c r="N572" i="1"/>
  <c r="O572" i="1" s="1"/>
  <c r="N573" i="1"/>
  <c r="O573" i="1" s="1"/>
  <c r="N574" i="1"/>
  <c r="O574" i="1" s="1"/>
  <c r="N575" i="1"/>
  <c r="O575" i="1" s="1"/>
  <c r="N576" i="1"/>
  <c r="O576" i="1" s="1"/>
  <c r="N577" i="1"/>
  <c r="O577" i="1" s="1"/>
  <c r="N578" i="1"/>
  <c r="O578" i="1" s="1"/>
  <c r="N579" i="1"/>
  <c r="O579" i="1" s="1"/>
  <c r="N580" i="1"/>
  <c r="O580" i="1" s="1"/>
  <c r="N581" i="1"/>
  <c r="O581" i="1" s="1"/>
  <c r="N582" i="1"/>
  <c r="O582" i="1" s="1"/>
  <c r="N583" i="1"/>
  <c r="O583" i="1" s="1"/>
  <c r="N584" i="1"/>
  <c r="O584" i="1" s="1"/>
  <c r="N585" i="1"/>
  <c r="N586" i="1"/>
  <c r="O586" i="1" s="1"/>
  <c r="N587" i="1"/>
  <c r="O587" i="1" s="1"/>
  <c r="N588" i="1"/>
  <c r="O588" i="1" s="1"/>
  <c r="N589" i="1"/>
  <c r="O589" i="1" s="1"/>
  <c r="N590" i="1"/>
  <c r="O590" i="1" s="1"/>
  <c r="N591" i="1"/>
  <c r="O591" i="1" s="1"/>
  <c r="N592" i="1"/>
  <c r="O592" i="1" s="1"/>
  <c r="N593" i="1"/>
  <c r="O593" i="1" s="1"/>
  <c r="N594" i="1"/>
  <c r="O594" i="1" s="1"/>
  <c r="N595" i="1"/>
  <c r="O595" i="1" s="1"/>
  <c r="N596" i="1"/>
  <c r="O596" i="1" s="1"/>
  <c r="N597" i="1"/>
  <c r="O597" i="1" s="1"/>
  <c r="N598" i="1"/>
  <c r="O598" i="1" s="1"/>
  <c r="N599" i="1"/>
  <c r="O599" i="1" s="1"/>
  <c r="N600" i="1"/>
  <c r="O600" i="1" s="1"/>
  <c r="N601" i="1"/>
  <c r="O601" i="1" s="1"/>
  <c r="N602" i="1"/>
  <c r="O602" i="1" s="1"/>
  <c r="N603" i="1"/>
  <c r="N604" i="1"/>
  <c r="O604" i="1" s="1"/>
  <c r="N605" i="1"/>
  <c r="O605" i="1" s="1"/>
  <c r="N606" i="1"/>
  <c r="O606" i="1" s="1"/>
  <c r="N607" i="1"/>
  <c r="O607" i="1" s="1"/>
  <c r="N608" i="1"/>
  <c r="O608" i="1" s="1"/>
  <c r="N609" i="1"/>
  <c r="O609" i="1" s="1"/>
  <c r="N610" i="1"/>
  <c r="O610" i="1" s="1"/>
  <c r="N611" i="1"/>
  <c r="O611" i="1" s="1"/>
  <c r="N612" i="1"/>
  <c r="O612" i="1" s="1"/>
  <c r="N613" i="1"/>
  <c r="O613" i="1" s="1"/>
  <c r="N614" i="1"/>
  <c r="O614" i="1" s="1"/>
  <c r="N615" i="1"/>
  <c r="O615" i="1" s="1"/>
  <c r="N616" i="1"/>
  <c r="O616" i="1" s="1"/>
  <c r="N617" i="1"/>
  <c r="O617" i="1" s="1"/>
  <c r="N618" i="1"/>
  <c r="O618" i="1" s="1"/>
  <c r="N619" i="1"/>
  <c r="O619" i="1" s="1"/>
  <c r="N620" i="1"/>
  <c r="O620" i="1" s="1"/>
  <c r="N621" i="1"/>
  <c r="O621" i="1" s="1"/>
  <c r="N622" i="1"/>
  <c r="O622" i="1" s="1"/>
  <c r="N623" i="1"/>
  <c r="O623" i="1" s="1"/>
  <c r="N624" i="1"/>
  <c r="O624" i="1" s="1"/>
  <c r="N625" i="1"/>
  <c r="N626" i="1"/>
  <c r="O626" i="1" s="1"/>
  <c r="N627" i="1"/>
  <c r="N628" i="1"/>
  <c r="O628" i="1" s="1"/>
  <c r="N629" i="1"/>
  <c r="O629" i="1" s="1"/>
  <c r="N630" i="1"/>
  <c r="O630" i="1" s="1"/>
  <c r="N631" i="1"/>
  <c r="O631" i="1" s="1"/>
  <c r="N632" i="1"/>
  <c r="O632" i="1" s="1"/>
  <c r="N633" i="1"/>
  <c r="O633" i="1" s="1"/>
  <c r="N634" i="1"/>
  <c r="O634" i="1" s="1"/>
  <c r="N635" i="1"/>
  <c r="O635" i="1" s="1"/>
  <c r="N636" i="1"/>
  <c r="O636" i="1" s="1"/>
  <c r="N637" i="1"/>
  <c r="O637" i="1" s="1"/>
  <c r="N638" i="1"/>
  <c r="O638" i="1" s="1"/>
  <c r="N639" i="1"/>
  <c r="O639" i="1" s="1"/>
  <c r="N640" i="1"/>
  <c r="O640" i="1" s="1"/>
  <c r="N641" i="1"/>
  <c r="O641" i="1" s="1"/>
  <c r="N642" i="1"/>
  <c r="O642" i="1" s="1"/>
  <c r="N643" i="1"/>
  <c r="O643" i="1" s="1"/>
  <c r="N644" i="1"/>
  <c r="O644" i="1" s="1"/>
  <c r="N645" i="1"/>
  <c r="O645" i="1" s="1"/>
  <c r="N646" i="1"/>
  <c r="N647" i="1"/>
  <c r="O647" i="1" s="1"/>
  <c r="N648" i="1"/>
  <c r="O648" i="1" s="1"/>
  <c r="N649" i="1"/>
  <c r="O649" i="1" s="1"/>
  <c r="N650" i="1"/>
  <c r="O650" i="1" s="1"/>
  <c r="N651" i="1"/>
  <c r="O651" i="1" s="1"/>
  <c r="N652" i="1"/>
  <c r="O652" i="1" s="1"/>
  <c r="N653" i="1"/>
  <c r="O653" i="1" s="1"/>
  <c r="N654" i="1"/>
  <c r="O654" i="1" s="1"/>
  <c r="N655" i="1"/>
  <c r="O655" i="1" s="1"/>
  <c r="N656" i="1"/>
  <c r="O656" i="1" s="1"/>
  <c r="N657" i="1"/>
  <c r="O657" i="1" s="1"/>
  <c r="N658" i="1"/>
  <c r="O658" i="1" s="1"/>
  <c r="N659" i="1"/>
  <c r="O659" i="1" s="1"/>
  <c r="N660" i="1"/>
  <c r="O660" i="1" s="1"/>
  <c r="N661" i="1"/>
  <c r="O661" i="1" s="1"/>
  <c r="N662" i="1"/>
  <c r="O662" i="1" s="1"/>
  <c r="N663" i="1"/>
  <c r="O663" i="1" s="1"/>
  <c r="N664" i="1"/>
  <c r="O664" i="1" s="1"/>
  <c r="N665" i="1"/>
  <c r="O665" i="1" s="1"/>
  <c r="N666" i="1"/>
  <c r="O666" i="1" s="1"/>
  <c r="N667" i="1"/>
  <c r="O667" i="1" s="1"/>
  <c r="N668" i="1"/>
  <c r="O668" i="1" s="1"/>
  <c r="N669" i="1"/>
  <c r="O669" i="1" s="1"/>
  <c r="N670" i="1"/>
  <c r="O670" i="1" s="1"/>
  <c r="N671" i="1"/>
  <c r="O671" i="1" s="1"/>
  <c r="N672" i="1"/>
  <c r="O672" i="1" s="1"/>
  <c r="N673" i="1"/>
  <c r="O673" i="1" s="1"/>
  <c r="N674" i="1"/>
  <c r="O674" i="1" s="1"/>
  <c r="N675" i="1"/>
  <c r="O675" i="1" s="1"/>
  <c r="N676" i="1"/>
  <c r="O676" i="1" s="1"/>
  <c r="N677" i="1"/>
  <c r="O677" i="1" s="1"/>
  <c r="N678" i="1"/>
  <c r="O678" i="1" s="1"/>
  <c r="N679" i="1"/>
  <c r="O679" i="1" s="1"/>
  <c r="N680" i="1"/>
  <c r="O680" i="1" s="1"/>
  <c r="N681" i="1"/>
  <c r="O681" i="1" s="1"/>
  <c r="N682" i="1"/>
  <c r="O682" i="1" s="1"/>
  <c r="N683" i="1"/>
  <c r="O683" i="1" s="1"/>
  <c r="N684" i="1"/>
  <c r="O684" i="1" s="1"/>
  <c r="N685" i="1"/>
  <c r="O685" i="1" s="1"/>
  <c r="N686" i="1"/>
  <c r="O686" i="1" s="1"/>
  <c r="N687" i="1"/>
  <c r="O687" i="1" s="1"/>
  <c r="N688" i="1"/>
  <c r="N689" i="1"/>
  <c r="N690" i="1"/>
  <c r="O690" i="1" s="1"/>
  <c r="N691" i="1"/>
  <c r="O691" i="1" s="1"/>
  <c r="N692" i="1"/>
  <c r="O692" i="1" s="1"/>
  <c r="N693" i="1"/>
  <c r="O693" i="1" s="1"/>
  <c r="N694" i="1"/>
  <c r="O694" i="1" s="1"/>
  <c r="N695" i="1"/>
  <c r="O695" i="1" s="1"/>
  <c r="N696" i="1"/>
  <c r="N697" i="1"/>
  <c r="N698" i="1"/>
  <c r="O698" i="1" s="1"/>
  <c r="N699" i="1"/>
  <c r="O699" i="1" s="1"/>
  <c r="N700" i="1"/>
  <c r="O700" i="1" s="1"/>
  <c r="N701" i="1"/>
  <c r="O701" i="1" s="1"/>
  <c r="N702" i="1"/>
  <c r="O702" i="1" s="1"/>
  <c r="N703" i="1"/>
  <c r="O703" i="1" s="1"/>
  <c r="N704" i="1"/>
  <c r="N705" i="1"/>
  <c r="N706" i="1"/>
  <c r="O706" i="1" s="1"/>
  <c r="N707" i="1"/>
  <c r="O707" i="1" s="1"/>
  <c r="N708" i="1"/>
  <c r="O708" i="1" s="1"/>
  <c r="N709" i="1"/>
  <c r="O709" i="1" s="1"/>
  <c r="N710" i="1"/>
  <c r="O710" i="1" s="1"/>
  <c r="N711" i="1"/>
  <c r="O711" i="1" s="1"/>
  <c r="N712" i="1"/>
  <c r="N713" i="1"/>
  <c r="N714" i="1"/>
  <c r="O714" i="1" s="1"/>
  <c r="N715" i="1"/>
  <c r="O715" i="1" s="1"/>
  <c r="N716" i="1"/>
  <c r="O716" i="1" s="1"/>
  <c r="N717" i="1"/>
  <c r="O717" i="1" s="1"/>
  <c r="N718" i="1"/>
  <c r="O718" i="1" s="1"/>
  <c r="N719" i="1"/>
  <c r="O719" i="1" s="1"/>
  <c r="N720" i="1"/>
  <c r="N721" i="1"/>
  <c r="N722" i="1"/>
  <c r="O722" i="1" s="1"/>
  <c r="N723" i="1"/>
  <c r="O723" i="1" s="1"/>
  <c r="N724" i="1"/>
  <c r="O724" i="1" s="1"/>
  <c r="N725" i="1"/>
  <c r="O725" i="1" s="1"/>
  <c r="N726" i="1"/>
  <c r="O726" i="1" s="1"/>
  <c r="N727" i="1"/>
  <c r="O727" i="1" s="1"/>
  <c r="N728" i="1"/>
  <c r="N729" i="1"/>
  <c r="N730" i="1"/>
  <c r="O730" i="1" s="1"/>
  <c r="N731" i="1"/>
  <c r="O731" i="1" s="1"/>
  <c r="N732" i="1"/>
  <c r="O732" i="1" s="1"/>
  <c r="N733" i="1"/>
  <c r="O733" i="1" s="1"/>
  <c r="N734" i="1"/>
  <c r="O734" i="1" s="1"/>
  <c r="N735" i="1"/>
  <c r="O735" i="1" s="1"/>
  <c r="N736" i="1"/>
  <c r="N737" i="1"/>
  <c r="N738" i="1"/>
  <c r="O738" i="1" s="1"/>
  <c r="N739" i="1"/>
  <c r="O739" i="1" s="1"/>
  <c r="N740" i="1"/>
  <c r="O740" i="1" s="1"/>
  <c r="N741" i="1"/>
  <c r="O741" i="1" s="1"/>
  <c r="N742" i="1"/>
  <c r="O742" i="1" s="1"/>
  <c r="N743" i="1"/>
  <c r="O743" i="1" s="1"/>
  <c r="N744" i="1"/>
  <c r="N745" i="1"/>
  <c r="N746" i="1"/>
  <c r="O746" i="1" s="1"/>
  <c r="N747" i="1"/>
  <c r="O747" i="1" s="1"/>
  <c r="N748" i="1"/>
  <c r="O748" i="1" s="1"/>
  <c r="N749" i="1"/>
  <c r="O749" i="1" s="1"/>
  <c r="N750" i="1"/>
  <c r="O750" i="1" s="1"/>
  <c r="N751" i="1"/>
  <c r="O751" i="1" s="1"/>
  <c r="N752" i="1"/>
  <c r="N753" i="1"/>
  <c r="N754" i="1"/>
  <c r="O754" i="1" s="1"/>
  <c r="N755" i="1"/>
  <c r="O755" i="1" s="1"/>
  <c r="N756" i="1"/>
  <c r="O756" i="1" s="1"/>
  <c r="N757" i="1"/>
  <c r="O757" i="1" s="1"/>
  <c r="N758" i="1"/>
  <c r="O758" i="1" s="1"/>
  <c r="N759" i="1"/>
  <c r="O759" i="1" s="1"/>
  <c r="N760" i="1"/>
  <c r="N761" i="1"/>
  <c r="N762" i="1"/>
  <c r="O762" i="1" s="1"/>
  <c r="N763" i="1"/>
  <c r="O763" i="1" s="1"/>
  <c r="N764" i="1"/>
  <c r="O764" i="1" s="1"/>
  <c r="N765" i="1"/>
  <c r="O765" i="1" s="1"/>
  <c r="N766" i="1"/>
  <c r="O766" i="1" s="1"/>
  <c r="N767" i="1"/>
  <c r="O767" i="1" s="1"/>
  <c r="N768" i="1"/>
  <c r="N769" i="1"/>
  <c r="N770" i="1"/>
  <c r="O770" i="1" s="1"/>
  <c r="N771" i="1"/>
  <c r="O771" i="1" s="1"/>
  <c r="N772" i="1"/>
  <c r="O772" i="1" s="1"/>
  <c r="N773" i="1"/>
  <c r="O773" i="1" s="1"/>
  <c r="N774" i="1"/>
  <c r="O774" i="1" s="1"/>
  <c r="N775" i="1"/>
  <c r="O775" i="1" s="1"/>
  <c r="N776" i="1"/>
  <c r="N777" i="1"/>
  <c r="N778" i="1"/>
  <c r="O778" i="1" s="1"/>
  <c r="N779" i="1"/>
  <c r="O779" i="1" s="1"/>
  <c r="N780" i="1"/>
  <c r="O780" i="1" s="1"/>
  <c r="N781" i="1"/>
  <c r="O781" i="1" s="1"/>
  <c r="N782" i="1"/>
  <c r="O782" i="1" s="1"/>
  <c r="N783" i="1"/>
  <c r="O783" i="1" s="1"/>
  <c r="N784" i="1"/>
  <c r="N785" i="1"/>
  <c r="N786" i="1"/>
  <c r="O786" i="1" s="1"/>
  <c r="N787" i="1"/>
  <c r="O787" i="1" s="1"/>
  <c r="N788" i="1"/>
  <c r="O788" i="1" s="1"/>
  <c r="N789" i="1"/>
  <c r="O789" i="1" s="1"/>
  <c r="N790" i="1"/>
  <c r="O790" i="1" s="1"/>
  <c r="N791" i="1"/>
  <c r="O791" i="1" s="1"/>
  <c r="N792" i="1"/>
  <c r="N793" i="1"/>
  <c r="N794" i="1"/>
  <c r="O794" i="1" s="1"/>
  <c r="N795" i="1"/>
  <c r="O795" i="1" s="1"/>
  <c r="N796" i="1"/>
  <c r="O796" i="1" s="1"/>
  <c r="N797" i="1"/>
  <c r="O797" i="1" s="1"/>
  <c r="N798" i="1"/>
  <c r="O798" i="1" s="1"/>
  <c r="N799" i="1"/>
  <c r="O799" i="1" s="1"/>
  <c r="N800" i="1"/>
  <c r="N801" i="1"/>
  <c r="N802" i="1"/>
  <c r="O802" i="1" s="1"/>
  <c r="N803" i="1"/>
  <c r="O803" i="1" s="1"/>
  <c r="N804" i="1"/>
  <c r="O804" i="1" s="1"/>
  <c r="N805" i="1"/>
  <c r="O805" i="1" s="1"/>
  <c r="N806" i="1"/>
  <c r="O806" i="1" s="1"/>
  <c r="N807" i="1"/>
  <c r="O807" i="1" s="1"/>
  <c r="N808" i="1"/>
  <c r="N809" i="1"/>
  <c r="N810" i="1"/>
  <c r="O810" i="1" s="1"/>
  <c r="N811" i="1"/>
  <c r="O811" i="1" s="1"/>
  <c r="N812" i="1"/>
  <c r="O812" i="1" s="1"/>
  <c r="N813" i="1"/>
  <c r="O813" i="1" s="1"/>
  <c r="N814" i="1"/>
  <c r="O814" i="1" s="1"/>
  <c r="N815" i="1"/>
  <c r="O815" i="1" s="1"/>
  <c r="N816" i="1"/>
  <c r="N817" i="1"/>
  <c r="N818" i="1"/>
  <c r="O818" i="1" s="1"/>
  <c r="N819" i="1"/>
  <c r="O819" i="1" s="1"/>
  <c r="N820" i="1"/>
  <c r="O820" i="1" s="1"/>
  <c r="N821" i="1"/>
  <c r="O821" i="1" s="1"/>
  <c r="N822" i="1"/>
  <c r="O822" i="1" s="1"/>
  <c r="N823" i="1"/>
  <c r="O823" i="1" s="1"/>
  <c r="N824" i="1"/>
  <c r="N825" i="1"/>
  <c r="N826" i="1"/>
  <c r="O826" i="1" s="1"/>
  <c r="N827" i="1"/>
  <c r="O827" i="1" s="1"/>
  <c r="N828" i="1"/>
  <c r="O828" i="1" s="1"/>
  <c r="N829" i="1"/>
  <c r="O829" i="1" s="1"/>
  <c r="N830" i="1"/>
  <c r="O830" i="1" s="1"/>
  <c r="N831" i="1"/>
  <c r="O831" i="1" s="1"/>
  <c r="N832" i="1"/>
  <c r="N833" i="1"/>
  <c r="N834" i="1"/>
  <c r="O834" i="1" s="1"/>
  <c r="N835" i="1"/>
  <c r="O835" i="1" s="1"/>
  <c r="N836" i="1"/>
  <c r="O836" i="1" s="1"/>
  <c r="N837" i="1"/>
  <c r="O837" i="1" s="1"/>
  <c r="N838" i="1"/>
  <c r="O838" i="1" s="1"/>
  <c r="N839" i="1"/>
  <c r="O839" i="1" s="1"/>
  <c r="N840" i="1"/>
  <c r="N841" i="1"/>
  <c r="N842" i="1"/>
  <c r="O842" i="1" s="1"/>
  <c r="N843" i="1"/>
  <c r="O843" i="1" s="1"/>
  <c r="N844" i="1"/>
  <c r="O844" i="1" s="1"/>
  <c r="N845" i="1"/>
  <c r="O845" i="1" s="1"/>
  <c r="N846" i="1"/>
  <c r="O846" i="1" s="1"/>
  <c r="N847" i="1"/>
  <c r="O847" i="1" s="1"/>
  <c r="N848" i="1"/>
  <c r="N849" i="1"/>
  <c r="N850" i="1"/>
  <c r="O850" i="1" s="1"/>
  <c r="N851" i="1"/>
  <c r="O851" i="1" s="1"/>
  <c r="N852" i="1"/>
  <c r="O852" i="1" s="1"/>
  <c r="N853" i="1"/>
  <c r="O853" i="1" s="1"/>
  <c r="N854" i="1"/>
  <c r="O854" i="1" s="1"/>
  <c r="N855" i="1"/>
  <c r="O855" i="1" s="1"/>
  <c r="N856" i="1"/>
  <c r="N857" i="1"/>
  <c r="N858" i="1"/>
  <c r="O858" i="1" s="1"/>
  <c r="N859" i="1"/>
  <c r="O859" i="1" s="1"/>
  <c r="N860" i="1"/>
  <c r="O860" i="1" s="1"/>
  <c r="N861" i="1"/>
  <c r="O861" i="1" s="1"/>
  <c r="N862" i="1"/>
  <c r="O862" i="1" s="1"/>
  <c r="N863" i="1"/>
  <c r="O863" i="1" s="1"/>
  <c r="N864" i="1"/>
  <c r="N865" i="1"/>
  <c r="N866" i="1"/>
  <c r="O866" i="1" s="1"/>
  <c r="N867" i="1"/>
  <c r="O867" i="1" s="1"/>
  <c r="N868" i="1"/>
  <c r="O868" i="1" s="1"/>
  <c r="N869" i="1"/>
  <c r="O869" i="1" s="1"/>
  <c r="N870" i="1"/>
  <c r="O870" i="1" s="1"/>
  <c r="N871" i="1"/>
  <c r="O871" i="1" s="1"/>
  <c r="N872" i="1"/>
  <c r="N873" i="1"/>
  <c r="N874" i="1"/>
  <c r="O874" i="1" s="1"/>
  <c r="N875" i="1"/>
  <c r="O875" i="1" s="1"/>
  <c r="N876" i="1"/>
  <c r="O876" i="1" s="1"/>
  <c r="N877" i="1"/>
  <c r="O877" i="1" s="1"/>
  <c r="N878" i="1"/>
  <c r="O878" i="1" s="1"/>
  <c r="N879" i="1"/>
  <c r="O879" i="1" s="1"/>
  <c r="N880" i="1"/>
  <c r="N881" i="1"/>
  <c r="N882" i="1"/>
  <c r="O882" i="1" s="1"/>
  <c r="N883" i="1"/>
  <c r="O883" i="1" s="1"/>
  <c r="N884" i="1"/>
  <c r="O884" i="1" s="1"/>
  <c r="N885" i="1"/>
  <c r="O885" i="1" s="1"/>
  <c r="N886" i="1"/>
  <c r="O886" i="1" s="1"/>
  <c r="N887" i="1"/>
  <c r="O887" i="1" s="1"/>
  <c r="N888" i="1"/>
  <c r="N889" i="1"/>
  <c r="N890" i="1"/>
  <c r="O890" i="1" s="1"/>
  <c r="N891" i="1"/>
  <c r="O891" i="1" s="1"/>
  <c r="N892" i="1"/>
  <c r="O892" i="1" s="1"/>
  <c r="N893" i="1"/>
  <c r="O893" i="1" s="1"/>
  <c r="N894" i="1"/>
  <c r="O894" i="1" s="1"/>
  <c r="N895" i="1"/>
  <c r="O895" i="1" s="1"/>
  <c r="N896" i="1"/>
  <c r="N897" i="1"/>
  <c r="N898" i="1"/>
  <c r="O898" i="1" s="1"/>
  <c r="N899" i="1"/>
  <c r="O899" i="1" s="1"/>
  <c r="N900" i="1"/>
  <c r="O900" i="1" s="1"/>
  <c r="N901" i="1"/>
  <c r="O901" i="1" s="1"/>
  <c r="N902" i="1"/>
  <c r="O902" i="1" s="1"/>
  <c r="N903" i="1"/>
  <c r="O903" i="1" s="1"/>
  <c r="N904" i="1"/>
  <c r="N905" i="1"/>
  <c r="N906" i="1"/>
  <c r="O906" i="1" s="1"/>
  <c r="N907" i="1"/>
  <c r="O907" i="1" s="1"/>
  <c r="N908" i="1"/>
  <c r="O908" i="1" s="1"/>
  <c r="N909" i="1"/>
  <c r="O909" i="1" s="1"/>
  <c r="N910" i="1"/>
  <c r="O910" i="1" s="1"/>
  <c r="N911" i="1"/>
  <c r="O911" i="1" s="1"/>
  <c r="N912" i="1"/>
  <c r="N913" i="1"/>
  <c r="N914" i="1"/>
  <c r="O914" i="1" s="1"/>
  <c r="N915" i="1"/>
  <c r="O915" i="1" s="1"/>
  <c r="N916" i="1"/>
  <c r="O916" i="1" s="1"/>
  <c r="N917" i="1"/>
  <c r="O917" i="1" s="1"/>
  <c r="N918" i="1"/>
  <c r="O918" i="1" s="1"/>
  <c r="N919" i="1"/>
  <c r="O919" i="1" s="1"/>
  <c r="N920" i="1"/>
  <c r="N921" i="1"/>
  <c r="N922" i="1"/>
  <c r="O922" i="1" s="1"/>
  <c r="N923" i="1"/>
  <c r="O923" i="1" s="1"/>
  <c r="N924" i="1"/>
  <c r="O924" i="1" s="1"/>
  <c r="N925" i="1"/>
  <c r="O925" i="1" s="1"/>
  <c r="N926" i="1"/>
  <c r="O926" i="1" s="1"/>
  <c r="N927" i="1"/>
  <c r="O927" i="1" s="1"/>
  <c r="N928" i="1"/>
  <c r="N929" i="1"/>
  <c r="N930" i="1"/>
  <c r="O930" i="1" s="1"/>
  <c r="N931" i="1"/>
  <c r="O931" i="1" s="1"/>
  <c r="N932" i="1"/>
  <c r="O932" i="1" s="1"/>
  <c r="N933" i="1"/>
  <c r="O933" i="1" s="1"/>
  <c r="N934" i="1"/>
  <c r="O934" i="1" s="1"/>
  <c r="N935" i="1"/>
  <c r="O935" i="1" s="1"/>
  <c r="N936" i="1"/>
  <c r="N937" i="1"/>
  <c r="N938" i="1"/>
  <c r="O938" i="1" s="1"/>
  <c r="N939" i="1"/>
  <c r="O939" i="1" s="1"/>
  <c r="N940" i="1"/>
  <c r="O940" i="1" s="1"/>
  <c r="N941" i="1"/>
  <c r="O941" i="1" s="1"/>
  <c r="N942" i="1"/>
  <c r="O942" i="1" s="1"/>
  <c r="N943" i="1"/>
  <c r="O943" i="1" s="1"/>
  <c r="N944" i="1"/>
  <c r="N945" i="1"/>
  <c r="N946" i="1"/>
  <c r="O946" i="1" s="1"/>
  <c r="N947" i="1"/>
  <c r="O947" i="1" s="1"/>
  <c r="N948" i="1"/>
  <c r="O948" i="1" s="1"/>
  <c r="N949" i="1"/>
  <c r="O949" i="1" s="1"/>
  <c r="N950" i="1"/>
  <c r="O950" i="1" s="1"/>
  <c r="N951" i="1"/>
  <c r="O951" i="1" s="1"/>
  <c r="N952" i="1"/>
  <c r="N953" i="1"/>
  <c r="N954" i="1"/>
  <c r="O954" i="1" s="1"/>
  <c r="N955" i="1"/>
  <c r="O955" i="1" s="1"/>
  <c r="N956" i="1"/>
  <c r="O956" i="1" s="1"/>
  <c r="N957" i="1"/>
  <c r="O957" i="1" s="1"/>
  <c r="N958" i="1"/>
  <c r="O958" i="1" s="1"/>
  <c r="N959" i="1"/>
  <c r="O959" i="1" s="1"/>
  <c r="N960" i="1"/>
  <c r="N961" i="1"/>
  <c r="N962" i="1"/>
  <c r="O962" i="1" s="1"/>
  <c r="N963" i="1"/>
  <c r="O963" i="1" s="1"/>
  <c r="N964" i="1"/>
  <c r="O964" i="1" s="1"/>
  <c r="N965" i="1"/>
  <c r="O965" i="1" s="1"/>
  <c r="N966" i="1"/>
  <c r="O966" i="1" s="1"/>
  <c r="N967" i="1"/>
  <c r="O967" i="1" s="1"/>
  <c r="N968" i="1"/>
  <c r="N969" i="1"/>
  <c r="N970" i="1"/>
  <c r="O970" i="1" s="1"/>
  <c r="N971" i="1"/>
  <c r="O971" i="1" s="1"/>
  <c r="N972" i="1"/>
  <c r="O972" i="1" s="1"/>
  <c r="N973" i="1"/>
  <c r="O973" i="1" s="1"/>
  <c r="N974" i="1"/>
  <c r="O974" i="1" s="1"/>
  <c r="N975" i="1"/>
  <c r="O975" i="1" s="1"/>
  <c r="N976" i="1"/>
  <c r="N977" i="1"/>
  <c r="N978" i="1"/>
  <c r="O978" i="1" s="1"/>
  <c r="N979" i="1"/>
  <c r="O979" i="1" s="1"/>
  <c r="N980" i="1"/>
  <c r="O980" i="1" s="1"/>
  <c r="N981" i="1"/>
  <c r="O981" i="1" s="1"/>
  <c r="N982" i="1"/>
  <c r="O982" i="1" s="1"/>
  <c r="N983" i="1"/>
  <c r="O983" i="1" s="1"/>
  <c r="N984" i="1"/>
  <c r="N985" i="1"/>
  <c r="N986" i="1"/>
  <c r="O986" i="1" s="1"/>
  <c r="N987" i="1"/>
  <c r="O987" i="1" s="1"/>
  <c r="N988" i="1"/>
  <c r="O988" i="1" s="1"/>
  <c r="N989" i="1"/>
  <c r="O989" i="1" s="1"/>
  <c r="N990" i="1"/>
  <c r="O990" i="1" s="1"/>
  <c r="N991" i="1"/>
  <c r="O991" i="1" s="1"/>
  <c r="N992" i="1"/>
  <c r="N993" i="1"/>
  <c r="N994" i="1"/>
  <c r="O994" i="1" s="1"/>
  <c r="N995" i="1"/>
  <c r="O995" i="1" s="1"/>
  <c r="N996" i="1"/>
  <c r="O996" i="1" s="1"/>
  <c r="N997" i="1"/>
  <c r="O997" i="1" s="1"/>
  <c r="N998" i="1"/>
  <c r="O998" i="1" s="1"/>
  <c r="N999" i="1"/>
  <c r="O999" i="1" s="1"/>
  <c r="N1000" i="1"/>
  <c r="N1001" i="1"/>
  <c r="N1002" i="1"/>
  <c r="O1002" i="1" s="1"/>
  <c r="N1003" i="1"/>
  <c r="O1003" i="1" s="1"/>
  <c r="N1004" i="1"/>
  <c r="O1004" i="1" s="1"/>
  <c r="N1005" i="1"/>
  <c r="O1005" i="1" s="1"/>
  <c r="N1006" i="1"/>
  <c r="O1006" i="1" s="1"/>
  <c r="N1007" i="1"/>
  <c r="O1007" i="1" s="1"/>
  <c r="N1008" i="1"/>
  <c r="N1009" i="1"/>
  <c r="N1010" i="1"/>
  <c r="O1010" i="1" s="1"/>
  <c r="N1011" i="1"/>
  <c r="O1011" i="1" s="1"/>
  <c r="N1012" i="1"/>
  <c r="O1012" i="1" s="1"/>
  <c r="N1013" i="1"/>
  <c r="O1013" i="1" s="1"/>
  <c r="N1014" i="1"/>
  <c r="O1014" i="1" s="1"/>
  <c r="N1015" i="1"/>
  <c r="O1015" i="1" s="1"/>
  <c r="N1016" i="1"/>
  <c r="N1017" i="1"/>
  <c r="N1018" i="1"/>
  <c r="O1018" i="1" s="1"/>
  <c r="N1019" i="1"/>
  <c r="O1019" i="1" s="1"/>
  <c r="N1020" i="1"/>
  <c r="O1020" i="1" s="1"/>
  <c r="N1021" i="1"/>
  <c r="O1021" i="1" s="1"/>
  <c r="N1022" i="1"/>
  <c r="O1022" i="1" s="1"/>
  <c r="N1023" i="1"/>
  <c r="O1023" i="1" s="1"/>
  <c r="N1024" i="1"/>
  <c r="N1025" i="1"/>
  <c r="N1026" i="1"/>
  <c r="O1026" i="1" s="1"/>
  <c r="N1027" i="1"/>
  <c r="O1027" i="1" s="1"/>
  <c r="N1028" i="1"/>
  <c r="O1028" i="1" s="1"/>
  <c r="N1029" i="1"/>
  <c r="O1029" i="1" s="1"/>
  <c r="N1030" i="1"/>
  <c r="O1030" i="1" s="1"/>
  <c r="N1031" i="1"/>
  <c r="O1031" i="1" s="1"/>
  <c r="N1032" i="1"/>
  <c r="N1033" i="1"/>
  <c r="N1034" i="1"/>
  <c r="O1034" i="1" s="1"/>
  <c r="N1035" i="1"/>
  <c r="O1035" i="1" s="1"/>
  <c r="N1036" i="1"/>
  <c r="O1036" i="1" s="1"/>
  <c r="N1037" i="1"/>
  <c r="O1037" i="1" s="1"/>
  <c r="N1038" i="1"/>
  <c r="O1038" i="1" s="1"/>
  <c r="N1039" i="1"/>
  <c r="O1039" i="1" s="1"/>
  <c r="N1040" i="1"/>
  <c r="N1041" i="1"/>
  <c r="N1042" i="1"/>
  <c r="O1042" i="1" s="1"/>
  <c r="N1043" i="1"/>
  <c r="O1043" i="1" s="1"/>
  <c r="N1044" i="1"/>
  <c r="O1044" i="1" s="1"/>
  <c r="N1045" i="1"/>
  <c r="O1045" i="1" s="1"/>
  <c r="N1046" i="1"/>
  <c r="O1046" i="1" s="1"/>
  <c r="N1047" i="1"/>
  <c r="O1047" i="1" s="1"/>
  <c r="N1048" i="1"/>
  <c r="N1049" i="1"/>
  <c r="N1050" i="1"/>
  <c r="O1050" i="1" s="1"/>
  <c r="N1051" i="1"/>
  <c r="O1051" i="1" s="1"/>
  <c r="N1052" i="1"/>
  <c r="O1052" i="1" s="1"/>
  <c r="N1053" i="1"/>
  <c r="O1053" i="1" s="1"/>
  <c r="N1054" i="1"/>
  <c r="O1054" i="1" s="1"/>
  <c r="N1055" i="1"/>
  <c r="O1055" i="1" s="1"/>
  <c r="N1056" i="1"/>
  <c r="N1057" i="1"/>
  <c r="N1058" i="1"/>
  <c r="O1058" i="1" s="1"/>
  <c r="N1059" i="1"/>
  <c r="O1059" i="1" s="1"/>
  <c r="N1060" i="1"/>
  <c r="O1060" i="1" s="1"/>
  <c r="N1061" i="1"/>
  <c r="O1061" i="1" s="1"/>
  <c r="N1062" i="1"/>
  <c r="O1062" i="1" s="1"/>
  <c r="N1063" i="1"/>
  <c r="O1063" i="1" s="1"/>
  <c r="N1064" i="1"/>
  <c r="N1065" i="1"/>
  <c r="N1066" i="1"/>
  <c r="O1066" i="1" s="1"/>
  <c r="N1067" i="1"/>
  <c r="O1067" i="1" s="1"/>
  <c r="N1068" i="1"/>
  <c r="O1068" i="1" s="1"/>
  <c r="N1069" i="1"/>
  <c r="O1069" i="1" s="1"/>
  <c r="N1070" i="1"/>
  <c r="O1070" i="1" s="1"/>
  <c r="N1071" i="1"/>
  <c r="O1071" i="1" s="1"/>
  <c r="N1072" i="1"/>
  <c r="N1073" i="1"/>
  <c r="N1074" i="1"/>
  <c r="O1074" i="1" s="1"/>
  <c r="N1075" i="1"/>
  <c r="O1075" i="1" s="1"/>
  <c r="N1076" i="1"/>
  <c r="O1076" i="1" s="1"/>
  <c r="N1077" i="1"/>
  <c r="O1077" i="1" s="1"/>
  <c r="N1078" i="1"/>
  <c r="O1078" i="1" s="1"/>
  <c r="N1079" i="1"/>
  <c r="O1079" i="1" s="1"/>
  <c r="N1080" i="1"/>
  <c r="N1081" i="1"/>
  <c r="N1082" i="1"/>
  <c r="O1082" i="1" s="1"/>
  <c r="N1083" i="1"/>
  <c r="O1083" i="1" s="1"/>
  <c r="N1084" i="1"/>
  <c r="O1084" i="1" s="1"/>
  <c r="N1085" i="1"/>
  <c r="O1085" i="1" s="1"/>
  <c r="N1086" i="1"/>
  <c r="O1086" i="1" s="1"/>
  <c r="N1087" i="1"/>
  <c r="O1087" i="1" s="1"/>
  <c r="N1088" i="1"/>
  <c r="N1089" i="1"/>
  <c r="N1090" i="1"/>
  <c r="O1090" i="1" s="1"/>
  <c r="N1091" i="1"/>
  <c r="O1091" i="1" s="1"/>
  <c r="N1092" i="1"/>
  <c r="O1092" i="1" s="1"/>
  <c r="N1093" i="1"/>
  <c r="O1093" i="1" s="1"/>
  <c r="N1094" i="1"/>
  <c r="O1094" i="1" s="1"/>
  <c r="N1095" i="1"/>
  <c r="O1095" i="1" s="1"/>
  <c r="N1096" i="1"/>
  <c r="N1097" i="1"/>
  <c r="N1098" i="1"/>
  <c r="O1098" i="1" s="1"/>
  <c r="N1099" i="1"/>
  <c r="O1099" i="1" s="1"/>
  <c r="N1100" i="1"/>
  <c r="O1100" i="1" s="1"/>
  <c r="N1101" i="1"/>
  <c r="O1101" i="1" s="1"/>
  <c r="N1102" i="1"/>
  <c r="O1102" i="1" s="1"/>
  <c r="N1103" i="1"/>
  <c r="O1103" i="1" s="1"/>
  <c r="N1104" i="1"/>
  <c r="N1105" i="1"/>
  <c r="N1106" i="1"/>
  <c r="O1106" i="1" s="1"/>
  <c r="N1107" i="1"/>
  <c r="O1107" i="1" s="1"/>
  <c r="N1108" i="1"/>
  <c r="O1108" i="1" s="1"/>
  <c r="N1109" i="1"/>
  <c r="O1109" i="1" s="1"/>
  <c r="N1110" i="1"/>
  <c r="O1110" i="1" s="1"/>
  <c r="N1111" i="1"/>
  <c r="O1111" i="1" s="1"/>
  <c r="N1112" i="1"/>
  <c r="N1113" i="1"/>
  <c r="N1114" i="1"/>
  <c r="O1114" i="1" s="1"/>
  <c r="N1115" i="1"/>
  <c r="O1115" i="1" s="1"/>
  <c r="N1116" i="1"/>
  <c r="O1116" i="1" s="1"/>
  <c r="N1117" i="1"/>
  <c r="O1117" i="1" s="1"/>
  <c r="N1118" i="1"/>
  <c r="O1118" i="1" s="1"/>
  <c r="N1119" i="1"/>
  <c r="O1119" i="1" s="1"/>
  <c r="N1120" i="1"/>
  <c r="N1121" i="1"/>
  <c r="N1122" i="1"/>
  <c r="O1122" i="1" s="1"/>
  <c r="N1123" i="1"/>
  <c r="O1123" i="1" s="1"/>
  <c r="N1124" i="1"/>
  <c r="O1124" i="1" s="1"/>
  <c r="N1125" i="1"/>
  <c r="O1125" i="1" s="1"/>
  <c r="N1126" i="1"/>
  <c r="O1126" i="1" s="1"/>
  <c r="N1127" i="1"/>
  <c r="O1127" i="1" s="1"/>
  <c r="N1128" i="1"/>
  <c r="N1129" i="1"/>
  <c r="N1130" i="1"/>
  <c r="O1130" i="1" s="1"/>
  <c r="N1131" i="1"/>
  <c r="O1131" i="1" s="1"/>
  <c r="N1132" i="1"/>
  <c r="O1132" i="1" s="1"/>
  <c r="N1133" i="1"/>
  <c r="O1133" i="1" s="1"/>
  <c r="N1134" i="1"/>
  <c r="O1134" i="1" s="1"/>
  <c r="N1135" i="1"/>
  <c r="O1135" i="1" s="1"/>
  <c r="N1136" i="1"/>
  <c r="N1137" i="1"/>
  <c r="N1138" i="1"/>
  <c r="O1138" i="1" s="1"/>
  <c r="N1139" i="1"/>
  <c r="O1139" i="1" s="1"/>
  <c r="N1140" i="1"/>
  <c r="O1140" i="1" s="1"/>
  <c r="N1141" i="1"/>
  <c r="O1141" i="1" s="1"/>
  <c r="N1142" i="1"/>
  <c r="O1142" i="1" s="1"/>
</calcChain>
</file>

<file path=xl/sharedStrings.xml><?xml version="1.0" encoding="utf-8"?>
<sst xmlns="http://schemas.openxmlformats.org/spreadsheetml/2006/main" count="10573" uniqueCount="2092">
  <si>
    <t>01003</t>
  </si>
  <si>
    <t>Baldwin County</t>
  </si>
  <si>
    <t>Alabama</t>
  </si>
  <si>
    <t>01027</t>
  </si>
  <si>
    <t>Clay County</t>
  </si>
  <si>
    <t>01033</t>
  </si>
  <si>
    <t>Colbert County</t>
  </si>
  <si>
    <t>01049</t>
  </si>
  <si>
    <t>DeKalb County</t>
  </si>
  <si>
    <t>01051</t>
  </si>
  <si>
    <t>Elmore County</t>
  </si>
  <si>
    <t>01053</t>
  </si>
  <si>
    <t>Escambia County</t>
  </si>
  <si>
    <t>01055</t>
  </si>
  <si>
    <t>Etowah County</t>
  </si>
  <si>
    <t>01069</t>
  </si>
  <si>
    <t>Houston County</t>
  </si>
  <si>
    <t>01073</t>
  </si>
  <si>
    <t>Jefferson County</t>
  </si>
  <si>
    <t>01089</t>
  </si>
  <si>
    <t>Madison County</t>
  </si>
  <si>
    <t>01097</t>
  </si>
  <si>
    <t>Mobile County</t>
  </si>
  <si>
    <t>01101</t>
  </si>
  <si>
    <t>Montgomery County</t>
  </si>
  <si>
    <t>01103</t>
  </si>
  <si>
    <t>Morgan County</t>
  </si>
  <si>
    <t>01109</t>
  </si>
  <si>
    <t>Pike County</t>
  </si>
  <si>
    <t>01113</t>
  </si>
  <si>
    <t>Russell County</t>
  </si>
  <si>
    <t>01117</t>
  </si>
  <si>
    <t>Shelby County</t>
  </si>
  <si>
    <t>01119</t>
  </si>
  <si>
    <t>Sumter County</t>
  </si>
  <si>
    <t>01121</t>
  </si>
  <si>
    <t>Talladega County</t>
  </si>
  <si>
    <t>01125</t>
  </si>
  <si>
    <t>Tuscaloosa County</t>
  </si>
  <si>
    <t>01127</t>
  </si>
  <si>
    <t>Walker County</t>
  </si>
  <si>
    <t>02020</t>
  </si>
  <si>
    <t>Anchorage Municipality</t>
  </si>
  <si>
    <t>Alaska</t>
  </si>
  <si>
    <t>02068</t>
  </si>
  <si>
    <t>Denali Borough</t>
  </si>
  <si>
    <t>02090</t>
  </si>
  <si>
    <t>Fairbanks North Star Borough</t>
  </si>
  <si>
    <t>02110</t>
  </si>
  <si>
    <t>Juneau City and Borough</t>
  </si>
  <si>
    <t>02122</t>
  </si>
  <si>
    <t>Kenai Peninsula Borough</t>
  </si>
  <si>
    <t>02130</t>
  </si>
  <si>
    <t>Ketchikan Gateway Borough</t>
  </si>
  <si>
    <t>02170</t>
  </si>
  <si>
    <t>Matanuska-Susitna Borough</t>
  </si>
  <si>
    <t>02232</t>
  </si>
  <si>
    <t>04001</t>
  </si>
  <si>
    <t>Apache County</t>
  </si>
  <si>
    <t>Arizona</t>
  </si>
  <si>
    <t>04003</t>
  </si>
  <si>
    <t>Cochise County</t>
  </si>
  <si>
    <t>04005</t>
  </si>
  <si>
    <t>Coconino County</t>
  </si>
  <si>
    <t>04007</t>
  </si>
  <si>
    <t>Gila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</si>
  <si>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</si>
  <si>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</si>
  <si>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</si>
  <si>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</si>
  <si>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</si>
  <si>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</si>
  <si>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</si>
  <si>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</si>
  <si>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</si>
  <si>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</si>
  <si>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</si>
  <si>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</si>
  <si>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</si>
  <si>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</si>
  <si>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</si>
  <si>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</si>
  <si>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</si>
  <si>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</si>
  <si>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</si>
  <si>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Arkansas County</t>
  </si>
  <si>
    <t>Arkansas</t>
  </si>
  <si>
    <t>05003</t>
  </si>
  <si>
    <t>Ashley County</t>
  </si>
  <si>
    <t>05007</t>
  </si>
  <si>
    <t>Benton County</t>
  </si>
  <si>
    <t>05019</t>
  </si>
  <si>
    <t>Clark County</t>
  </si>
  <si>
    <t>05031</t>
  </si>
  <si>
    <t>Craighead County</t>
  </si>
  <si>
    <t>05035</t>
  </si>
  <si>
    <t>Crittenden County</t>
  </si>
  <si>
    <t>05045</t>
  </si>
  <si>
    <t>Faulkner County</t>
  </si>
  <si>
    <t>05051</t>
  </si>
  <si>
    <t>Garland County</t>
  </si>
  <si>
    <t>05067</t>
  </si>
  <si>
    <t>Jackson County</t>
  </si>
  <si>
    <t>05069</t>
  </si>
  <si>
    <t>05089</t>
  </si>
  <si>
    <t>Marion County</t>
  </si>
  <si>
    <t>05091</t>
  </si>
  <si>
    <t>Miller County</t>
  </si>
  <si>
    <t>05093</t>
  </si>
  <si>
    <t>Mississippi County</t>
  </si>
  <si>
    <t>05101</t>
  </si>
  <si>
    <t>Newton County</t>
  </si>
  <si>
    <t>05107</t>
  </si>
  <si>
    <t>Phillips County</t>
  </si>
  <si>
    <t>05113</t>
  </si>
  <si>
    <t>Polk County</t>
  </si>
  <si>
    <t>05115</t>
  </si>
  <si>
    <t>Pope County</t>
  </si>
  <si>
    <t>05119</t>
  </si>
  <si>
    <t>Pulaski County</t>
  </si>
  <si>
    <t>05131</t>
  </si>
  <si>
    <t>Sebastian County</t>
  </si>
  <si>
    <t>05139</t>
  </si>
  <si>
    <t>Union County</t>
  </si>
  <si>
    <t>05143</t>
  </si>
  <si>
    <t>Washington County</t>
  </si>
  <si>
    <t>05145</t>
  </si>
  <si>
    <t>White County</t>
  </si>
  <si>
    <t>06001</t>
  </si>
  <si>
    <t>Alameda County</t>
  </si>
  <si>
    <t>California</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</si>
  <si>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</si>
  <si>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</si>
  <si>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</si>
  <si>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</si>
  <si>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</si>
  <si>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</si>
  <si>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</si>
  <si>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</si>
  <si>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</si>
  <si>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</si>
  <si>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</si>
  <si>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</si>
  <si>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</si>
  <si>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</si>
  <si>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</si>
  <si>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</si>
  <si>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</si>
  <si>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</si>
  <si>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</si>
  <si>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</si>
  <si>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</si>
  <si>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</si>
  <si>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</si>
  <si>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</si>
  <si>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</si>
  <si>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</si>
  <si>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</si>
  <si>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</si>
  <si>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</si>
  <si>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</si>
  <si>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</si>
  <si>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</si>
  <si>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</si>
  <si>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</si>
  <si>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</si>
  <si>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</si>
  <si>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</si>
  <si>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</si>
  <si>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</si>
  <si>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</si>
  <si>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</si>
  <si>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</si>
  <si>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</si>
  <si>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</si>
  <si>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</si>
  <si>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</si>
  <si>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</si>
  <si>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</si>
  <si>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</si>
  <si>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</si>
  <si>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</si>
  <si>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Nevada County</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</si>
  <si>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</si>
  <si>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</si>
  <si>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</si>
  <si>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</si>
  <si>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</si>
  <si>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</si>
  <si>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</si>
  <si>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</si>
  <si>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</si>
  <si>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</si>
  <si>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</si>
  <si>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</si>
  <si>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</si>
  <si>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</si>
  <si>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</si>
  <si>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</si>
  <si>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</si>
  <si>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</si>
  <si>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</si>
  <si>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</si>
  <si>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</si>
  <si>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</si>
  <si>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</si>
  <si>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</si>
  <si>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</si>
  <si>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</si>
  <si>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</si>
  <si>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</si>
  <si>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</si>
  <si>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</si>
  <si>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</si>
  <si>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</si>
  <si>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</si>
  <si>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</si>
  <si>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</si>
  <si>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</si>
  <si>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</si>
  <si>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</si>
  <si>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</si>
  <si>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</si>
  <si>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</si>
  <si>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</si>
  <si>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</si>
  <si>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</si>
  <si>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</si>
  <si>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</si>
  <si>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</si>
  <si>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</si>
  <si>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</si>
  <si>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</si>
  <si>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</si>
  <si>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</si>
  <si>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</si>
  <si>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08001</t>
  </si>
  <si>
    <t>Adams County</t>
  </si>
  <si>
    <t>Colorado</t>
  </si>
  <si>
    <t>08005</t>
  </si>
  <si>
    <t>Arapahoe County</t>
  </si>
  <si>
    <t>08007</t>
  </si>
  <si>
    <t>Archuleta County</t>
  </si>
  <si>
    <t>08013</t>
  </si>
  <si>
    <t>Boulder County</t>
  </si>
  <si>
    <t>08019</t>
  </si>
  <si>
    <t>Clear Creek County</t>
  </si>
  <si>
    <t>08029</t>
  </si>
  <si>
    <t>Delta County</t>
  </si>
  <si>
    <t>08031</t>
  </si>
  <si>
    <t>Denver County</t>
  </si>
  <si>
    <t>08035</t>
  </si>
  <si>
    <t>Douglas County</t>
  </si>
  <si>
    <t>08039</t>
  </si>
  <si>
    <t>Elbert County</t>
  </si>
  <si>
    <t>08041</t>
  </si>
  <si>
    <t>El Paso County</t>
  </si>
  <si>
    <t>08043</t>
  </si>
  <si>
    <t>Fremont County</t>
  </si>
  <si>
    <t>08045</t>
  </si>
  <si>
    <t>Garfield County</t>
  </si>
  <si>
    <t>08047</t>
  </si>
  <si>
    <t>Gilpin County</t>
  </si>
  <si>
    <t>08051</t>
  </si>
  <si>
    <t>Gunnison County</t>
  </si>
  <si>
    <t>08059</t>
  </si>
  <si>
    <t>08067</t>
  </si>
  <si>
    <t>La Plata County</t>
  </si>
  <si>
    <t>08069</t>
  </si>
  <si>
    <t>Larimer County</t>
  </si>
  <si>
    <t>08077</t>
  </si>
  <si>
    <t>Mesa County</t>
  </si>
  <si>
    <t>08083</t>
  </si>
  <si>
    <t>Montezuma County</t>
  </si>
  <si>
    <t>08093</t>
  </si>
  <si>
    <t>Park County</t>
  </si>
  <si>
    <t>08097</t>
  </si>
  <si>
    <t>Pitkin County</t>
  </si>
  <si>
    <t>08099</t>
  </si>
  <si>
    <t>Prowers County</t>
  </si>
  <si>
    <t>08101</t>
  </si>
  <si>
    <t>Pueblo County</t>
  </si>
  <si>
    <t>08103</t>
  </si>
  <si>
    <t>Rio Blanco County</t>
  </si>
  <si>
    <t>08107</t>
  </si>
  <si>
    <t>Routt County</t>
  </si>
  <si>
    <t>08113</t>
  </si>
  <si>
    <t>San Miguel County</t>
  </si>
  <si>
    <t>08123</t>
  </si>
  <si>
    <t>Weld County</t>
  </si>
  <si>
    <t>09001</t>
  </si>
  <si>
    <t>Fairfield County</t>
  </si>
  <si>
    <t>Connecticut</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</si>
  <si>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</si>
  <si>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</si>
  <si>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</si>
  <si>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</si>
  <si>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</si>
  <si>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</si>
  <si>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</si>
  <si>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</si>
  <si>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</si>
  <si>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</si>
  <si>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</si>
  <si>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</si>
  <si>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</si>
  <si>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</si>
  <si>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</si>
  <si>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Kent County</t>
  </si>
  <si>
    <t>Delaware</t>
  </si>
  <si>
    <t>10003</t>
  </si>
  <si>
    <t>New Castle County</t>
  </si>
  <si>
    <t>10005</t>
  </si>
  <si>
    <t>Sussex County</t>
  </si>
  <si>
    <t>11001</t>
  </si>
  <si>
    <t>District of Columbia</t>
  </si>
  <si>
    <t>12001</t>
  </si>
  <si>
    <t>Alachua County</t>
  </si>
  <si>
    <t>Florida</t>
  </si>
  <si>
    <t>12003</t>
  </si>
  <si>
    <t>Baker County</t>
  </si>
  <si>
    <t>12005</t>
  </si>
  <si>
    <t>Bay County</t>
  </si>
  <si>
    <t>12009</t>
  </si>
  <si>
    <t>Brevard County</t>
  </si>
  <si>
    <t>12011</t>
  </si>
  <si>
    <t>Broward County</t>
  </si>
  <si>
    <t>12017</t>
  </si>
  <si>
    <t>Citrus County</t>
  </si>
  <si>
    <t>12021</t>
  </si>
  <si>
    <t>Collier County</t>
  </si>
  <si>
    <t>12023</t>
  </si>
  <si>
    <t>Columbia County</t>
  </si>
  <si>
    <t>12031</t>
  </si>
  <si>
    <t>Duval County</t>
  </si>
  <si>
    <t>12033</t>
  </si>
  <si>
    <t>12035</t>
  </si>
  <si>
    <t>Flagler County</t>
  </si>
  <si>
    <t>12047</t>
  </si>
  <si>
    <t>Hamilton County</t>
  </si>
  <si>
    <t>12055</t>
  </si>
  <si>
    <t>Highlands County</t>
  </si>
  <si>
    <t>12057</t>
  </si>
  <si>
    <t>Hillsborough County</t>
  </si>
  <si>
    <t>12059</t>
  </si>
  <si>
    <t>Holmes County</t>
  </si>
  <si>
    <t>12061</t>
  </si>
  <si>
    <t>Indian River County</t>
  </si>
  <si>
    <t>12069</t>
  </si>
  <si>
    <t>12071</t>
  </si>
  <si>
    <t>Lee County</t>
  </si>
  <si>
    <t>12073</t>
  </si>
  <si>
    <t>Leon County</t>
  </si>
  <si>
    <t>12077</t>
  </si>
  <si>
    <t>Liberty County</t>
  </si>
  <si>
    <t>12081</t>
  </si>
  <si>
    <t>Manatee County</t>
  </si>
  <si>
    <t>12083</t>
  </si>
  <si>
    <t>12085</t>
  </si>
  <si>
    <t>Martin County</t>
  </si>
  <si>
    <t>12086</t>
  </si>
  <si>
    <t>Miami-Dade County</t>
  </si>
  <si>
    <t>12089</t>
  </si>
  <si>
    <t>Nassau County</t>
  </si>
  <si>
    <t>12091</t>
  </si>
  <si>
    <t>Okaloosa County</t>
  </si>
  <si>
    <t>12095</t>
  </si>
  <si>
    <t>12097</t>
  </si>
  <si>
    <t>Osceola County</t>
  </si>
  <si>
    <t>12099</t>
  </si>
  <si>
    <t>Palm Beach County</t>
  </si>
  <si>
    <t>12101</t>
  </si>
  <si>
    <t>Pasco County</t>
  </si>
  <si>
    <t>12103</t>
  </si>
  <si>
    <t>Pinellas County</t>
  </si>
  <si>
    <t>12105</t>
  </si>
  <si>
    <t>12107</t>
  </si>
  <si>
    <t>Putnam County</t>
  </si>
  <si>
    <t>12111</t>
  </si>
  <si>
    <t>St. Lucie County</t>
  </si>
  <si>
    <t>12113</t>
  </si>
  <si>
    <t>Santa Rosa County</t>
  </si>
  <si>
    <t>12115</t>
  </si>
  <si>
    <t>Sarasota County</t>
  </si>
  <si>
    <t>12117</t>
  </si>
  <si>
    <t>Seminole County</t>
  </si>
  <si>
    <t>12127</t>
  </si>
  <si>
    <t>Volusia County</t>
  </si>
  <si>
    <t>12129</t>
  </si>
  <si>
    <t>Wakulla County</t>
  </si>
  <si>
    <t>13021</t>
  </si>
  <si>
    <t>Bibb County</t>
  </si>
  <si>
    <t>Georgia</t>
  </si>
  <si>
    <t>13051</t>
  </si>
  <si>
    <t>Chatham County</t>
  </si>
  <si>
    <t>13055</t>
  </si>
  <si>
    <t>Chattooga County</t>
  </si>
  <si>
    <t>13059</t>
  </si>
  <si>
    <t>Clarke County</t>
  </si>
  <si>
    <t>13063</t>
  </si>
  <si>
    <t>Clayton County</t>
  </si>
  <si>
    <t>13067</t>
  </si>
  <si>
    <t>Cobb County</t>
  </si>
  <si>
    <t>13069</t>
  </si>
  <si>
    <t>Coffee County</t>
  </si>
  <si>
    <t>13073</t>
  </si>
  <si>
    <t>13085</t>
  </si>
  <si>
    <t>Dawson County</t>
  </si>
  <si>
    <t>13089</t>
  </si>
  <si>
    <t>13095</t>
  </si>
  <si>
    <t>Dougherty County</t>
  </si>
  <si>
    <t>13097</t>
  </si>
  <si>
    <t>13115</t>
  </si>
  <si>
    <t>Floyd County</t>
  </si>
  <si>
    <t>13121</t>
  </si>
  <si>
    <t>Fulton County</t>
  </si>
  <si>
    <t>13127</t>
  </si>
  <si>
    <t>Glynn County</t>
  </si>
  <si>
    <t>13135</t>
  </si>
  <si>
    <t>Gwinnett County</t>
  </si>
  <si>
    <t>13139</t>
  </si>
  <si>
    <t>Hall County</t>
  </si>
  <si>
    <t>13151</t>
  </si>
  <si>
    <t>Henry County</t>
  </si>
  <si>
    <t>13153</t>
  </si>
  <si>
    <t>13185</t>
  </si>
  <si>
    <t>Lowndes County</t>
  </si>
  <si>
    <t>13213</t>
  </si>
  <si>
    <t>Murray County</t>
  </si>
  <si>
    <t>13215</t>
  </si>
  <si>
    <t>Muscogee County</t>
  </si>
  <si>
    <t>13223</t>
  </si>
  <si>
    <t>Paulding County</t>
  </si>
  <si>
    <t>13231</t>
  </si>
  <si>
    <t>13245</t>
  </si>
  <si>
    <t>Richmond County</t>
  </si>
  <si>
    <t>13247</t>
  </si>
  <si>
    <t>Rockdale County</t>
  </si>
  <si>
    <t>13261</t>
  </si>
  <si>
    <t>13295</t>
  </si>
  <si>
    <t>13303</t>
  </si>
  <si>
    <t>13319</t>
  </si>
  <si>
    <t>Wilkinson County</t>
  </si>
  <si>
    <t>15001</t>
  </si>
  <si>
    <t>Hawaii County</t>
  </si>
  <si>
    <t>Hawaii</t>
  </si>
  <si>
    <t>15003</t>
  </si>
  <si>
    <t>Honolulu County</t>
  </si>
  <si>
    <t>15007</t>
  </si>
  <si>
    <t>Kauai County</t>
  </si>
  <si>
    <t>15009</t>
  </si>
  <si>
    <t>Maui County</t>
  </si>
  <si>
    <t>16001</t>
  </si>
  <si>
    <t>Ada County</t>
  </si>
  <si>
    <t>Idaho</t>
  </si>
  <si>
    <t>16005</t>
  </si>
  <si>
    <t>Bannock County</t>
  </si>
  <si>
    <t>16009</t>
  </si>
  <si>
    <t>Benewah County</t>
  </si>
  <si>
    <t>16015</t>
  </si>
  <si>
    <t>Boise County</t>
  </si>
  <si>
    <t>16017</t>
  </si>
  <si>
    <t>Bonner County</t>
  </si>
  <si>
    <t>16019</t>
  </si>
  <si>
    <t>Bonneville County</t>
  </si>
  <si>
    <t>16021</t>
  </si>
  <si>
    <t>Boundary County</t>
  </si>
  <si>
    <t>16023</t>
  </si>
  <si>
    <t>16027</t>
  </si>
  <si>
    <t>Canyon County</t>
  </si>
  <si>
    <t>16029</t>
  </si>
  <si>
    <t>Caribou County</t>
  </si>
  <si>
    <t>16041</t>
  </si>
  <si>
    <t>Franklin County</t>
  </si>
  <si>
    <t>16045</t>
  </si>
  <si>
    <t>Gem County</t>
  </si>
  <si>
    <t>16049</t>
  </si>
  <si>
    <t>Idaho County</t>
  </si>
  <si>
    <t>16053</t>
  </si>
  <si>
    <t>Jerome County</t>
  </si>
  <si>
    <t>16055</t>
  </si>
  <si>
    <t>Kootenai County</t>
  </si>
  <si>
    <t>16057</t>
  </si>
  <si>
    <t>Latah County</t>
  </si>
  <si>
    <t>16059</t>
  </si>
  <si>
    <t>Lemhi County</t>
  </si>
  <si>
    <t>16069</t>
  </si>
  <si>
    <t>Nez Perce County</t>
  </si>
  <si>
    <t>16077</t>
  </si>
  <si>
    <t>Power County</t>
  </si>
  <si>
    <t>16079</t>
  </si>
  <si>
    <t>Shoshone County</t>
  </si>
  <si>
    <t>16083</t>
  </si>
  <si>
    <t>Twin Falls County</t>
  </si>
  <si>
    <t>16085</t>
  </si>
  <si>
    <t>Valley County</t>
  </si>
  <si>
    <t>17001</t>
  </si>
  <si>
    <t>Illinois</t>
  </si>
  <si>
    <t>17019</t>
  </si>
  <si>
    <t>Champaign County</t>
  </si>
  <si>
    <t>17023</t>
  </si>
  <si>
    <t>17031</t>
  </si>
  <si>
    <t>Cook County</t>
  </si>
  <si>
    <t>17043</t>
  </si>
  <si>
    <t>DuPage County</t>
  </si>
  <si>
    <t>17049</t>
  </si>
  <si>
    <t>Effingham County</t>
  </si>
  <si>
    <t>17065</t>
  </si>
  <si>
    <t>17083</t>
  </si>
  <si>
    <t>Jersey County</t>
  </si>
  <si>
    <t>17085</t>
  </si>
  <si>
    <t>Jo Daviess County</t>
  </si>
  <si>
    <t>17089</t>
  </si>
  <si>
    <t>Kane County</t>
  </si>
  <si>
    <t>17097</t>
  </si>
  <si>
    <t>17099</t>
  </si>
  <si>
    <t>LaSalle County</t>
  </si>
  <si>
    <t>17111</t>
  </si>
  <si>
    <t>McHenry County</t>
  </si>
  <si>
    <t>17113</t>
  </si>
  <si>
    <t>McLean County</t>
  </si>
  <si>
    <t>17115</t>
  </si>
  <si>
    <t>Macon County</t>
  </si>
  <si>
    <t>17117</t>
  </si>
  <si>
    <t>Macoupin County</t>
  </si>
  <si>
    <t>17119</t>
  </si>
  <si>
    <t>17133</t>
  </si>
  <si>
    <t>Monroe County</t>
  </si>
  <si>
    <t>17143</t>
  </si>
  <si>
    <t>Peoria County</t>
  </si>
  <si>
    <t>17157</t>
  </si>
  <si>
    <t>Randolph County</t>
  </si>
  <si>
    <t>17161</t>
  </si>
  <si>
    <t>Rock Island County</t>
  </si>
  <si>
    <t>17163</t>
  </si>
  <si>
    <t>St. Clair County</t>
  </si>
  <si>
    <t>17167</t>
  </si>
  <si>
    <t>Sangamon County</t>
  </si>
  <si>
    <t>17179</t>
  </si>
  <si>
    <t>Tazewell County</t>
  </si>
  <si>
    <t>17185</t>
  </si>
  <si>
    <t>Wabash County</t>
  </si>
  <si>
    <t>17197</t>
  </si>
  <si>
    <t>Will County</t>
  </si>
  <si>
    <t>17201</t>
  </si>
  <si>
    <t>Winnebago County</t>
  </si>
  <si>
    <t>18003</t>
  </si>
  <si>
    <t>Allen County</t>
  </si>
  <si>
    <t>Indiana</t>
  </si>
  <si>
    <t>18005</t>
  </si>
  <si>
    <t>Bartholomew County</t>
  </si>
  <si>
    <t>18011</t>
  </si>
  <si>
    <t>Boone County</t>
  </si>
  <si>
    <t>18013</t>
  </si>
  <si>
    <t>Brown County</t>
  </si>
  <si>
    <t>18015</t>
  </si>
  <si>
    <t>Carroll County</t>
  </si>
  <si>
    <t>18019</t>
  </si>
  <si>
    <t>18027</t>
  </si>
  <si>
    <t>Daviess County</t>
  </si>
  <si>
    <t>18035</t>
  </si>
  <si>
    <t>Delaware County</t>
  </si>
  <si>
    <t>18037</t>
  </si>
  <si>
    <t>Dubois County</t>
  </si>
  <si>
    <t>18039</t>
  </si>
  <si>
    <t>Elkhart County</t>
  </si>
  <si>
    <t>18043</t>
  </si>
  <si>
    <t>18051</t>
  </si>
  <si>
    <t>Gibson County</t>
  </si>
  <si>
    <t>18055</t>
  </si>
  <si>
    <t>Greene County</t>
  </si>
  <si>
    <t>18057</t>
  </si>
  <si>
    <t>18063</t>
  </si>
  <si>
    <t>Hendricks County</t>
  </si>
  <si>
    <t>18065</t>
  </si>
  <si>
    <t>18067</t>
  </si>
  <si>
    <t>Howard County</t>
  </si>
  <si>
    <t>18083</t>
  </si>
  <si>
    <t>Knox County</t>
  </si>
  <si>
    <t>18089</t>
  </si>
  <si>
    <t>18091</t>
  </si>
  <si>
    <t>LaPorte County</t>
  </si>
  <si>
    <t>18095</t>
  </si>
  <si>
    <t>18097</t>
  </si>
  <si>
    <t>18105</t>
  </si>
  <si>
    <t>18107</t>
  </si>
  <si>
    <t>18123</t>
  </si>
  <si>
    <t>Perry County</t>
  </si>
  <si>
    <t>18127</t>
  </si>
  <si>
    <t>Porter County</t>
  </si>
  <si>
    <t>18129</t>
  </si>
  <si>
    <t>Posey County</t>
  </si>
  <si>
    <t>18141</t>
  </si>
  <si>
    <t>St. Joseph County</t>
  </si>
  <si>
    <t>18145</t>
  </si>
  <si>
    <t>18147</t>
  </si>
  <si>
    <t>Spencer County</t>
  </si>
  <si>
    <t>18153</t>
  </si>
  <si>
    <t>Sullivan County</t>
  </si>
  <si>
    <t>18157</t>
  </si>
  <si>
    <t>Tippecanoe County</t>
  </si>
  <si>
    <t>18163</t>
  </si>
  <si>
    <t>Vanderburgh County</t>
  </si>
  <si>
    <t>18167</t>
  </si>
  <si>
    <t>Vigo County</t>
  </si>
  <si>
    <t>18169</t>
  </si>
  <si>
    <t>18173</t>
  </si>
  <si>
    <t>Warrick County</t>
  </si>
  <si>
    <t>18183</t>
  </si>
  <si>
    <t>Whitley County</t>
  </si>
  <si>
    <t>19013</t>
  </si>
  <si>
    <t>Black Hawk County</t>
  </si>
  <si>
    <t>Iowa</t>
  </si>
  <si>
    <t>19017</t>
  </si>
  <si>
    <t>Bremer County</t>
  </si>
  <si>
    <t>19033</t>
  </si>
  <si>
    <t>Cerro Gordo County</t>
  </si>
  <si>
    <t>19045</t>
  </si>
  <si>
    <t>Clinton County</t>
  </si>
  <si>
    <t>19055</t>
  </si>
  <si>
    <t>19063</t>
  </si>
  <si>
    <t>Emmet County</t>
  </si>
  <si>
    <t>19085</t>
  </si>
  <si>
    <t>Harrison County</t>
  </si>
  <si>
    <t>19103</t>
  </si>
  <si>
    <t>Johnson County</t>
  </si>
  <si>
    <t>19111</t>
  </si>
  <si>
    <t>19113</t>
  </si>
  <si>
    <t>Linn County</t>
  </si>
  <si>
    <t>19137</t>
  </si>
  <si>
    <t>19139</t>
  </si>
  <si>
    <t>Muscatine County</t>
  </si>
  <si>
    <t>19147</t>
  </si>
  <si>
    <t>Palo Alto County</t>
  </si>
  <si>
    <t>19153</t>
  </si>
  <si>
    <t>19155</t>
  </si>
  <si>
    <t>Pottawattamie County</t>
  </si>
  <si>
    <t>19163</t>
  </si>
  <si>
    <t>Scott County</t>
  </si>
  <si>
    <t>19169</t>
  </si>
  <si>
    <t>Story County</t>
  </si>
  <si>
    <t>19171</t>
  </si>
  <si>
    <t>Tama County</t>
  </si>
  <si>
    <t>19177</t>
  </si>
  <si>
    <t>Van Buren County</t>
  </si>
  <si>
    <t>19193</t>
  </si>
  <si>
    <t>Woodbury County</t>
  </si>
  <si>
    <t>19197</t>
  </si>
  <si>
    <t>Wright County</t>
  </si>
  <si>
    <t>20057</t>
  </si>
  <si>
    <t>Ford County</t>
  </si>
  <si>
    <t>Kansas</t>
  </si>
  <si>
    <t>20091</t>
  </si>
  <si>
    <t>20103</t>
  </si>
  <si>
    <t>Leavenworth County</t>
  </si>
  <si>
    <t>20107</t>
  </si>
  <si>
    <t>20133</t>
  </si>
  <si>
    <t>Neosho County</t>
  </si>
  <si>
    <t>20169</t>
  </si>
  <si>
    <t>Saline County</t>
  </si>
  <si>
    <t>20173</t>
  </si>
  <si>
    <t>Sedgwick County</t>
  </si>
  <si>
    <t>20177</t>
  </si>
  <si>
    <t>Shawnee County</t>
  </si>
  <si>
    <t>20181</t>
  </si>
  <si>
    <t>Sherman County</t>
  </si>
  <si>
    <t>20191</t>
  </si>
  <si>
    <t>Sumner County</t>
  </si>
  <si>
    <t>20195</t>
  </si>
  <si>
    <t>Trego County</t>
  </si>
  <si>
    <t>20209</t>
  </si>
  <si>
    <t>Wyandotte County</t>
  </si>
  <si>
    <t>21013</t>
  </si>
  <si>
    <t>Bell County</t>
  </si>
  <si>
    <t>Kentucky</t>
  </si>
  <si>
    <t>21015</t>
  </si>
  <si>
    <t>21019</t>
  </si>
  <si>
    <t>Boyd County</t>
  </si>
  <si>
    <t>21029</t>
  </si>
  <si>
    <t>Bullitt County</t>
  </si>
  <si>
    <t>21037</t>
  </si>
  <si>
    <t>Campbell County</t>
  </si>
  <si>
    <t>21043</t>
  </si>
  <si>
    <t>Carter County</t>
  </si>
  <si>
    <t>21047</t>
  </si>
  <si>
    <t>Christian County</t>
  </si>
  <si>
    <t>21059</t>
  </si>
  <si>
    <t>21061</t>
  </si>
  <si>
    <t>Edmonson County</t>
  </si>
  <si>
    <t>21067</t>
  </si>
  <si>
    <t>Fayette County</t>
  </si>
  <si>
    <t>21073</t>
  </si>
  <si>
    <t>21089</t>
  </si>
  <si>
    <t>Greenup County</t>
  </si>
  <si>
    <t>21091</t>
  </si>
  <si>
    <t>Hancock County</t>
  </si>
  <si>
    <t>21093</t>
  </si>
  <si>
    <t>Hardin County</t>
  </si>
  <si>
    <t>21101</t>
  </si>
  <si>
    <t>Henderson County</t>
  </si>
  <si>
    <t>21111</t>
  </si>
  <si>
    <t>21113</t>
  </si>
  <si>
    <t>Jessamine County</t>
  </si>
  <si>
    <t>21117</t>
  </si>
  <si>
    <t>Kenton County</t>
  </si>
  <si>
    <t>21125</t>
  </si>
  <si>
    <t>Laurel County</t>
  </si>
  <si>
    <t>21139</t>
  </si>
  <si>
    <t>Livingston County</t>
  </si>
  <si>
    <t>21145</t>
  </si>
  <si>
    <t>McCracken County</t>
  </si>
  <si>
    <t>21151</t>
  </si>
  <si>
    <t>21175</t>
  </si>
  <si>
    <t>21183</t>
  </si>
  <si>
    <t>Ohio County</t>
  </si>
  <si>
    <t>21185</t>
  </si>
  <si>
    <t>Oldham County</t>
  </si>
  <si>
    <t>21193</t>
  </si>
  <si>
    <t>21195</t>
  </si>
  <si>
    <t>21199</t>
  </si>
  <si>
    <t>21213</t>
  </si>
  <si>
    <t>Simpson County</t>
  </si>
  <si>
    <t>21221</t>
  </si>
  <si>
    <t>Trigg County</t>
  </si>
  <si>
    <t>21227</t>
  </si>
  <si>
    <t>Warren County</t>
  </si>
  <si>
    <t>21229</t>
  </si>
  <si>
    <t>22005</t>
  </si>
  <si>
    <t>Ascension Parish</t>
  </si>
  <si>
    <t>Louisiana</t>
  </si>
  <si>
    <t>22015</t>
  </si>
  <si>
    <t>Bossier Parish</t>
  </si>
  <si>
    <t>22017</t>
  </si>
  <si>
    <t>Caddo Parish</t>
  </si>
  <si>
    <t>22019</t>
  </si>
  <si>
    <t>Calcasieu Parish</t>
  </si>
  <si>
    <t>22029</t>
  </si>
  <si>
    <t>Concordia Parish</t>
  </si>
  <si>
    <t>22033</t>
  </si>
  <si>
    <t>East Baton Rouge Parish</t>
  </si>
  <si>
    <t>22047</t>
  </si>
  <si>
    <t>Iberville Parish</t>
  </si>
  <si>
    <t>22051</t>
  </si>
  <si>
    <t>Jefferson Parish</t>
  </si>
  <si>
    <t>22055</t>
  </si>
  <si>
    <t>Lafayette Parish</t>
  </si>
  <si>
    <t>22057</t>
  </si>
  <si>
    <t>Lafourche Parish</t>
  </si>
  <si>
    <t>22063</t>
  </si>
  <si>
    <t>Livingston Parish</t>
  </si>
  <si>
    <t>22071</t>
  </si>
  <si>
    <t>Orleans Parish</t>
  </si>
  <si>
    <t>22073</t>
  </si>
  <si>
    <t>Ouachita Parish</t>
  </si>
  <si>
    <t>22075</t>
  </si>
  <si>
    <t>Plaquemines Parish</t>
  </si>
  <si>
    <t>22077</t>
  </si>
  <si>
    <t>Pointe Coupee Parish</t>
  </si>
  <si>
    <t>22079</t>
  </si>
  <si>
    <t>Rapides Parish</t>
  </si>
  <si>
    <t>22087</t>
  </si>
  <si>
    <t>St. Bernard Parish</t>
  </si>
  <si>
    <t>22089</t>
  </si>
  <si>
    <t>St. Charles Parish</t>
  </si>
  <si>
    <t>22093</t>
  </si>
  <si>
    <t>St. James Parish</t>
  </si>
  <si>
    <t>22095</t>
  </si>
  <si>
    <t>St. John the Baptist Parish</t>
  </si>
  <si>
    <t>22099</t>
  </si>
  <si>
    <t>St. Martin Parish</t>
  </si>
  <si>
    <t>22103</t>
  </si>
  <si>
    <t>St. Tammany Parish</t>
  </si>
  <si>
    <t>22105</t>
  </si>
  <si>
    <t>Tangipahoa Parish</t>
  </si>
  <si>
    <t>22109</t>
  </si>
  <si>
    <t>Terrebonne Parish</t>
  </si>
  <si>
    <t>22121</t>
  </si>
  <si>
    <t>West Baton Rouge Parish</t>
  </si>
  <si>
    <t>23001</t>
  </si>
  <si>
    <t>Androscoggin County</t>
  </si>
  <si>
    <t>Maine</t>
  </si>
  <si>
    <t>23003</t>
  </si>
  <si>
    <t>Aroostook County</t>
  </si>
  <si>
    <t>23005</t>
  </si>
  <si>
    <t>Cumberland County</t>
  </si>
  <si>
    <t>23007</t>
  </si>
  <si>
    <t>23009</t>
  </si>
  <si>
    <t>23011</t>
  </si>
  <si>
    <t>Kennebec County</t>
  </si>
  <si>
    <t>23013</t>
  </si>
  <si>
    <t>23017</t>
  </si>
  <si>
    <t>Oxford County</t>
  </si>
  <si>
    <t>23019</t>
  </si>
  <si>
    <t>Penobscot County</t>
  </si>
  <si>
    <t>23029</t>
  </si>
  <si>
    <t>23031</t>
  </si>
  <si>
    <t>York County</t>
  </si>
  <si>
    <t>24003</t>
  </si>
  <si>
    <t>Anne Arundel County</t>
  </si>
  <si>
    <t>Maryland</t>
  </si>
  <si>
    <t>24005</t>
  </si>
  <si>
    <t>Baltimore County</t>
  </si>
  <si>
    <t>24009</t>
  </si>
  <si>
    <t>Calvert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</si>
  <si>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</si>
  <si>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</si>
  <si>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</si>
  <si>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</si>
  <si>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</si>
  <si>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</si>
  <si>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</si>
  <si>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</si>
  <si>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</si>
  <si>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</si>
  <si>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</si>
  <si>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</si>
  <si>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</si>
  <si>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</si>
  <si>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</si>
  <si>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</si>
  <si>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</si>
  <si>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</si>
  <si>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24043</t>
  </si>
  <si>
    <t>24510</t>
  </si>
  <si>
    <t>Baltimore city</t>
  </si>
  <si>
    <t>25001</t>
  </si>
  <si>
    <t>Barnstable County</t>
  </si>
  <si>
    <t>Massachusetts</t>
  </si>
  <si>
    <t>25003</t>
  </si>
  <si>
    <t>Berkshire County</t>
  </si>
  <si>
    <t>25005</t>
  </si>
  <si>
    <t>Bristol County</t>
  </si>
  <si>
    <t>25007</t>
  </si>
  <si>
    <t>Dukes County</t>
  </si>
  <si>
    <t>25009</t>
  </si>
  <si>
    <t>Essex County</t>
  </si>
  <si>
    <t>25011</t>
  </si>
  <si>
    <t>25013</t>
  </si>
  <si>
    <t>Hampden County</t>
  </si>
  <si>
    <t>25015</t>
  </si>
  <si>
    <t>Hampshire County</t>
  </si>
  <si>
    <t>25017</t>
  </si>
  <si>
    <t>25021</t>
  </si>
  <si>
    <t>Norfolk County</t>
  </si>
  <si>
    <t>25023</t>
  </si>
  <si>
    <t>Plymouth County</t>
  </si>
  <si>
    <t>25025</t>
  </si>
  <si>
    <t>Suffolk County</t>
  </si>
  <si>
    <t>25027</t>
  </si>
  <si>
    <t>Worcester County</t>
  </si>
  <si>
    <t>26005</t>
  </si>
  <si>
    <t>Allegan County</t>
  </si>
  <si>
    <t>Michigan</t>
  </si>
  <si>
    <t>26007</t>
  </si>
  <si>
    <t>Alpena County</t>
  </si>
  <si>
    <t>26017</t>
  </si>
  <si>
    <t>26019</t>
  </si>
  <si>
    <t>Benzie County</t>
  </si>
  <si>
    <t>26021</t>
  </si>
  <si>
    <t>Berrien County</t>
  </si>
  <si>
    <t>26027</t>
  </si>
  <si>
    <t>Cass County</t>
  </si>
  <si>
    <t>26033</t>
  </si>
  <si>
    <t>Chippewa County</t>
  </si>
  <si>
    <t>26037</t>
  </si>
  <si>
    <t>26043</t>
  </si>
  <si>
    <t>Dickinson County</t>
  </si>
  <si>
    <t>26047</t>
  </si>
  <si>
    <t>26049</t>
  </si>
  <si>
    <t>Genesee County</t>
  </si>
  <si>
    <t>26055</t>
  </si>
  <si>
    <t>Grand Traverse County</t>
  </si>
  <si>
    <t>26063</t>
  </si>
  <si>
    <t>Huron County</t>
  </si>
  <si>
    <t>26065</t>
  </si>
  <si>
    <t>Ingham County</t>
  </si>
  <si>
    <t>26067</t>
  </si>
  <si>
    <t>Ionia County</t>
  </si>
  <si>
    <t>26071</t>
  </si>
  <si>
    <t>Iron County</t>
  </si>
  <si>
    <t>26077</t>
  </si>
  <si>
    <t>Kalamazoo County</t>
  </si>
  <si>
    <t>26081</t>
  </si>
  <si>
    <t>26091</t>
  </si>
  <si>
    <t>Lenawee County</t>
  </si>
  <si>
    <t>26099</t>
  </si>
  <si>
    <t>Macomb County</t>
  </si>
  <si>
    <t>26101</t>
  </si>
  <si>
    <t>Manistee County</t>
  </si>
  <si>
    <t>26105</t>
  </si>
  <si>
    <t>Mason County</t>
  </si>
  <si>
    <t>26113</t>
  </si>
  <si>
    <t>Missaukee County</t>
  </si>
  <si>
    <t>26115</t>
  </si>
  <si>
    <t>26121</t>
  </si>
  <si>
    <t>Muskegon County</t>
  </si>
  <si>
    <t>26125</t>
  </si>
  <si>
    <t>Oakland County</t>
  </si>
  <si>
    <t>26139</t>
  </si>
  <si>
    <t>Ottawa County</t>
  </si>
  <si>
    <t>26145</t>
  </si>
  <si>
    <t>Saginaw County</t>
  </si>
  <si>
    <t>26147</t>
  </si>
  <si>
    <t>26153</t>
  </si>
  <si>
    <t>Schoolcraft County</t>
  </si>
  <si>
    <t>26157</t>
  </si>
  <si>
    <t>Tuscola County</t>
  </si>
  <si>
    <t>26161</t>
  </si>
  <si>
    <t>Washtenaw County</t>
  </si>
  <si>
    <t>26163</t>
  </si>
  <si>
    <t>Wayne County</t>
  </si>
  <si>
    <t>26165</t>
  </si>
  <si>
    <t>Wexford County</t>
  </si>
  <si>
    <t>27003</t>
  </si>
  <si>
    <t>Anoka County</t>
  </si>
  <si>
    <t>Minnesota</t>
  </si>
  <si>
    <t>27005</t>
  </si>
  <si>
    <t>Becker County</t>
  </si>
  <si>
    <t>27007</t>
  </si>
  <si>
    <t>Beltrami County</t>
  </si>
  <si>
    <t>27017</t>
  </si>
  <si>
    <t>Carlton County</t>
  </si>
  <si>
    <t>27021</t>
  </si>
  <si>
    <t>27031</t>
  </si>
  <si>
    <t>27035</t>
  </si>
  <si>
    <t>Crow Wing County</t>
  </si>
  <si>
    <t>27037</t>
  </si>
  <si>
    <t>Dakota County</t>
  </si>
  <si>
    <t>27041</t>
  </si>
  <si>
    <t>27047</t>
  </si>
  <si>
    <t>Freeborn County</t>
  </si>
  <si>
    <t>27049</t>
  </si>
  <si>
    <t>Goodhue County</t>
  </si>
  <si>
    <t>27053</t>
  </si>
  <si>
    <t>Hennepin County</t>
  </si>
  <si>
    <t>27061</t>
  </si>
  <si>
    <t>Itasca County</t>
  </si>
  <si>
    <t>27067</t>
  </si>
  <si>
    <t>Kandiyohi County</t>
  </si>
  <si>
    <t>27075</t>
  </si>
  <si>
    <t>27083</t>
  </si>
  <si>
    <t>Lyon County</t>
  </si>
  <si>
    <t>27085</t>
  </si>
  <si>
    <t>McLeod County</t>
  </si>
  <si>
    <t>27095</t>
  </si>
  <si>
    <t>Mille Lacs County</t>
  </si>
  <si>
    <t>27103</t>
  </si>
  <si>
    <t>Nicollet County</t>
  </si>
  <si>
    <t>27109</t>
  </si>
  <si>
    <t>Olmsted County</t>
  </si>
  <si>
    <t>27111</t>
  </si>
  <si>
    <t>Otter Tail County</t>
  </si>
  <si>
    <t>27123</t>
  </si>
  <si>
    <t>Ramsey County</t>
  </si>
  <si>
    <t>27137</t>
  </si>
  <si>
    <t>St. Louis County</t>
  </si>
  <si>
    <t>27139</t>
  </si>
  <si>
    <t>27145</t>
  </si>
  <si>
    <t>Stearns County</t>
  </si>
  <si>
    <t>27163</t>
  </si>
  <si>
    <t>27169</t>
  </si>
  <si>
    <t>Winona County</t>
  </si>
  <si>
    <t>27171</t>
  </si>
  <si>
    <t>28001</t>
  </si>
  <si>
    <t>Mississippi</t>
  </si>
  <si>
    <t>28011</t>
  </si>
  <si>
    <t>Bolivar County</t>
  </si>
  <si>
    <t>28033</t>
  </si>
  <si>
    <t>DeSoto County</t>
  </si>
  <si>
    <t>28035</t>
  </si>
  <si>
    <t>Forrest County</t>
  </si>
  <si>
    <t>28043</t>
  </si>
  <si>
    <t>Grenada County</t>
  </si>
  <si>
    <t>28045</t>
  </si>
  <si>
    <t>28047</t>
  </si>
  <si>
    <t>28049</t>
  </si>
  <si>
    <t>Hinds County</t>
  </si>
  <si>
    <t>28059</t>
  </si>
  <si>
    <t>28067</t>
  </si>
  <si>
    <t>Jones County</t>
  </si>
  <si>
    <t>28075</t>
  </si>
  <si>
    <t>Lauderdale County</t>
  </si>
  <si>
    <t>28081</t>
  </si>
  <si>
    <t>28087</t>
  </si>
  <si>
    <t>28109</t>
  </si>
  <si>
    <t>Pearl River County</t>
  </si>
  <si>
    <t>28121</t>
  </si>
  <si>
    <t>Rankin County</t>
  </si>
  <si>
    <t>28123</t>
  </si>
  <si>
    <t>28149</t>
  </si>
  <si>
    <t>28161</t>
  </si>
  <si>
    <t>Yalobusha County</t>
  </si>
  <si>
    <t>29003</t>
  </si>
  <si>
    <t>Andrew County</t>
  </si>
  <si>
    <t>Missouri</t>
  </si>
  <si>
    <t>29019</t>
  </si>
  <si>
    <t>29021</t>
  </si>
  <si>
    <t>Buchanan County</t>
  </si>
  <si>
    <t>29027</t>
  </si>
  <si>
    <t>Callaway County</t>
  </si>
  <si>
    <t>29037</t>
  </si>
  <si>
    <t>29039</t>
  </si>
  <si>
    <t>Cedar County</t>
  </si>
  <si>
    <t>29047</t>
  </si>
  <si>
    <t>29049</t>
  </si>
  <si>
    <t>29071</t>
  </si>
  <si>
    <t>29077</t>
  </si>
  <si>
    <t>29087</t>
  </si>
  <si>
    <t>Holt County</t>
  </si>
  <si>
    <t>29091</t>
  </si>
  <si>
    <t>Howell County</t>
  </si>
  <si>
    <t>29093</t>
  </si>
  <si>
    <t>29095</t>
  </si>
  <si>
    <t>29097</t>
  </si>
  <si>
    <t>Jasper County</t>
  </si>
  <si>
    <t>29099</t>
  </si>
  <si>
    <t>29113</t>
  </si>
  <si>
    <t>Lincoln County</t>
  </si>
  <si>
    <t>29125</t>
  </si>
  <si>
    <t>Maries County</t>
  </si>
  <si>
    <t>29129</t>
  </si>
  <si>
    <t>Mercer County</t>
  </si>
  <si>
    <t>29137</t>
  </si>
  <si>
    <t>29143</t>
  </si>
  <si>
    <t>New Madrid County</t>
  </si>
  <si>
    <t>29157</t>
  </si>
  <si>
    <t>29179</t>
  </si>
  <si>
    <t>Reynolds County</t>
  </si>
  <si>
    <t>29183</t>
  </si>
  <si>
    <t>St. Charles County</t>
  </si>
  <si>
    <t>29186</t>
  </si>
  <si>
    <t>Ste. Genevieve County</t>
  </si>
  <si>
    <t>29187</t>
  </si>
  <si>
    <t>St. Francois County</t>
  </si>
  <si>
    <t>29189</t>
  </si>
  <si>
    <t>29510</t>
  </si>
  <si>
    <t>St. Louis city</t>
  </si>
  <si>
    <t>30013</t>
  </si>
  <si>
    <t>Cascade County</t>
  </si>
  <si>
    <t>Montana</t>
  </si>
  <si>
    <t>30027</t>
  </si>
  <si>
    <t>Fergus County</t>
  </si>
  <si>
    <t>30029</t>
  </si>
  <si>
    <t>Flathead County</t>
  </si>
  <si>
    <t>30031</t>
  </si>
  <si>
    <t>Gallatin County</t>
  </si>
  <si>
    <t>30047</t>
  </si>
  <si>
    <t>30049</t>
  </si>
  <si>
    <t>Lewis and Clark County</t>
  </si>
  <si>
    <t>30053</t>
  </si>
  <si>
    <t>30063</t>
  </si>
  <si>
    <t>Missoula County</t>
  </si>
  <si>
    <t>30071</t>
  </si>
  <si>
    <t>30075</t>
  </si>
  <si>
    <t>Powder River County</t>
  </si>
  <si>
    <t>30081</t>
  </si>
  <si>
    <t>Ravalli County</t>
  </si>
  <si>
    <t>30083</t>
  </si>
  <si>
    <t>Richland County</t>
  </si>
  <si>
    <t>30087</t>
  </si>
  <si>
    <t>Rosebud County</t>
  </si>
  <si>
    <t>30089</t>
  </si>
  <si>
    <t>Sanders County</t>
  </si>
  <si>
    <t>30093</t>
  </si>
  <si>
    <t>Silver Bow County</t>
  </si>
  <si>
    <t>30111</t>
  </si>
  <si>
    <t>Yellowstone County</t>
  </si>
  <si>
    <t>31025</t>
  </si>
  <si>
    <t>Nebraska</t>
  </si>
  <si>
    <t>31027</t>
  </si>
  <si>
    <t>31031</t>
  </si>
  <si>
    <t>Cherry County</t>
  </si>
  <si>
    <t>31049</t>
  </si>
  <si>
    <t>Deuel County</t>
  </si>
  <si>
    <t>31055</t>
  </si>
  <si>
    <t>31067</t>
  </si>
  <si>
    <t>Gage County</t>
  </si>
  <si>
    <t>31079</t>
  </si>
  <si>
    <t>31107</t>
  </si>
  <si>
    <t>31109</t>
  </si>
  <si>
    <t>Lancaster County</t>
  </si>
  <si>
    <t>31111</t>
  </si>
  <si>
    <t>31153</t>
  </si>
  <si>
    <t>Sarpy County</t>
  </si>
  <si>
    <t>31157</t>
  </si>
  <si>
    <t>Scotts Bluff County</t>
  </si>
  <si>
    <t>31177</t>
  </si>
  <si>
    <t>32001</t>
  </si>
  <si>
    <t>Churchill County</t>
  </si>
  <si>
    <t>Nevada</t>
  </si>
  <si>
    <t>32003</t>
  </si>
  <si>
    <t>32005</t>
  </si>
  <si>
    <t>32007</t>
  </si>
  <si>
    <t>Elko County</t>
  </si>
  <si>
    <t>32019</t>
  </si>
  <si>
    <t>32023</t>
  </si>
  <si>
    <t>Nye County</t>
  </si>
  <si>
    <t>32031</t>
  </si>
  <si>
    <t>Washoe County</t>
  </si>
  <si>
    <t>32033</t>
  </si>
  <si>
    <t>White Pine County</t>
  </si>
  <si>
    <t>32510</t>
  </si>
  <si>
    <t>Carson City</t>
  </si>
  <si>
    <t>33001</t>
  </si>
  <si>
    <t>Belknap County</t>
  </si>
  <si>
    <t>New Hampshire</t>
  </si>
  <si>
    <t>33005</t>
  </si>
  <si>
    <t>Cheshire County</t>
  </si>
  <si>
    <t>33007</t>
  </si>
  <si>
    <t>Coos County</t>
  </si>
  <si>
    <t>33009</t>
  </si>
  <si>
    <t>Grafton County</t>
  </si>
  <si>
    <t>33011</t>
  </si>
  <si>
    <t>33013</t>
  </si>
  <si>
    <t>Merrimack County</t>
  </si>
  <si>
    <t>33015</t>
  </si>
  <si>
    <t>Rockingham County</t>
  </si>
  <si>
    <t>33019</t>
  </si>
  <si>
    <t>34001</t>
  </si>
  <si>
    <t>Atlantic County</t>
  </si>
  <si>
    <t>New Jersey</t>
  </si>
  <si>
    <t>34003</t>
  </si>
  <si>
    <t>Bergen County</t>
  </si>
  <si>
    <t>34007</t>
  </si>
  <si>
    <t>Camden County</t>
  </si>
  <si>
    <t>34011</t>
  </si>
  <si>
    <t>34013</t>
  </si>
  <si>
    <t>34015</t>
  </si>
  <si>
    <t>Gloucester County</t>
  </si>
  <si>
    <t>34017</t>
  </si>
  <si>
    <t>Hudson County</t>
  </si>
  <si>
    <t>34019</t>
  </si>
  <si>
    <t>Hunterdon County</t>
  </si>
  <si>
    <t>34021</t>
  </si>
  <si>
    <t>34023</t>
  </si>
  <si>
    <t>34025</t>
  </si>
  <si>
    <t>Monmouth County</t>
  </si>
  <si>
    <t>34027</t>
  </si>
  <si>
    <t>Morris County</t>
  </si>
  <si>
    <t>34029</t>
  </si>
  <si>
    <t>Ocean County</t>
  </si>
  <si>
    <t>34031</t>
  </si>
  <si>
    <t>Passaic County</t>
  </si>
  <si>
    <t>34039</t>
  </si>
  <si>
    <t>34041</t>
  </si>
  <si>
    <t>35001</t>
  </si>
  <si>
    <t>Bernalillo County</t>
  </si>
  <si>
    <t>New Mexico</t>
  </si>
  <si>
    <t>35005</t>
  </si>
  <si>
    <t>Chaves County</t>
  </si>
  <si>
    <t>35013</t>
  </si>
  <si>
    <t>Doña Ana County</t>
  </si>
  <si>
    <t>35015</t>
  </si>
  <si>
    <t>Eddy County</t>
  </si>
  <si>
    <t>35017</t>
  </si>
  <si>
    <t>Grant County</t>
  </si>
  <si>
    <t>35025</t>
  </si>
  <si>
    <t>Lea County</t>
  </si>
  <si>
    <t>35029</t>
  </si>
  <si>
    <t>Luna County</t>
  </si>
  <si>
    <t>35039</t>
  </si>
  <si>
    <t>Rio Arriba County</t>
  </si>
  <si>
    <t>35043</t>
  </si>
  <si>
    <t>Sandoval County</t>
  </si>
  <si>
    <t>35045</t>
  </si>
  <si>
    <t>San Juan County</t>
  </si>
  <si>
    <t>35049</t>
  </si>
  <si>
    <t>Santa Fe County</t>
  </si>
  <si>
    <t>35055</t>
  </si>
  <si>
    <t>Taos County</t>
  </si>
  <si>
    <t>35061</t>
  </si>
  <si>
    <t>Valencia County</t>
  </si>
  <si>
    <t>36001</t>
  </si>
  <si>
    <t>Albany County</t>
  </si>
  <si>
    <t>New York</t>
  </si>
  <si>
    <t>36005</t>
  </si>
  <si>
    <t>Bronx County</t>
  </si>
  <si>
    <t>36007</t>
  </si>
  <si>
    <t>Broome County</t>
  </si>
  <si>
    <t>36013</t>
  </si>
  <si>
    <t>Chautauqua County</t>
  </si>
  <si>
    <t>36027</t>
  </si>
  <si>
    <t>Dutchess County</t>
  </si>
  <si>
    <t>36029</t>
  </si>
  <si>
    <t>Erie County</t>
  </si>
  <si>
    <t>36031</t>
  </si>
  <si>
    <t>36041</t>
  </si>
  <si>
    <t>36045</t>
  </si>
  <si>
    <t>36047</t>
  </si>
  <si>
    <t>36055</t>
  </si>
  <si>
    <t>36059</t>
  </si>
  <si>
    <t>36061</t>
  </si>
  <si>
    <t>New York County</t>
  </si>
  <si>
    <t>36063</t>
  </si>
  <si>
    <t>Niagara County</t>
  </si>
  <si>
    <t>36065</t>
  </si>
  <si>
    <t>Oneida County</t>
  </si>
  <si>
    <t>36067</t>
  </si>
  <si>
    <t>Onondaga County</t>
  </si>
  <si>
    <t>36071</t>
  </si>
  <si>
    <t>36075</t>
  </si>
  <si>
    <t>Oswego County</t>
  </si>
  <si>
    <t>36079</t>
  </si>
  <si>
    <t>36081</t>
  </si>
  <si>
    <t>Queens County</t>
  </si>
  <si>
    <t>36085</t>
  </si>
  <si>
    <t>36087</t>
  </si>
  <si>
    <t>Rockland County</t>
  </si>
  <si>
    <t>36089</t>
  </si>
  <si>
    <t>St. Lawrence County</t>
  </si>
  <si>
    <t>36091</t>
  </si>
  <si>
    <t>Saratoga County</t>
  </si>
  <si>
    <t>36093</t>
  </si>
  <si>
    <t>Schenectady County</t>
  </si>
  <si>
    <t>36101</t>
  </si>
  <si>
    <t>Steuben County</t>
  </si>
  <si>
    <t>36103</t>
  </si>
  <si>
    <t>36109</t>
  </si>
  <si>
    <t>Tompkins County</t>
  </si>
  <si>
    <t>36117</t>
  </si>
  <si>
    <t>36119</t>
  </si>
  <si>
    <t>Westchester County</t>
  </si>
  <si>
    <t>37001</t>
  </si>
  <si>
    <t>Alamance County</t>
  </si>
  <si>
    <t>North Carolina</t>
  </si>
  <si>
    <t>37003</t>
  </si>
  <si>
    <t>Alexander County</t>
  </si>
  <si>
    <t>37011</t>
  </si>
  <si>
    <t>Avery County</t>
  </si>
  <si>
    <t>37013</t>
  </si>
  <si>
    <t>Beaufort County</t>
  </si>
  <si>
    <t>37019</t>
  </si>
  <si>
    <t>Brunswick County</t>
  </si>
  <si>
    <t>37021</t>
  </si>
  <si>
    <t>Buncombe County</t>
  </si>
  <si>
    <t>37025</t>
  </si>
  <si>
    <t>Cabarrus County</t>
  </si>
  <si>
    <t>37027</t>
  </si>
  <si>
    <t>Caldwell County</t>
  </si>
  <si>
    <t>37031</t>
  </si>
  <si>
    <t>Carteret County</t>
  </si>
  <si>
    <t>37033</t>
  </si>
  <si>
    <t>Caswell County</t>
  </si>
  <si>
    <t>37035</t>
  </si>
  <si>
    <t>Catawba County</t>
  </si>
  <si>
    <t>37037</t>
  </si>
  <si>
    <t>37051</t>
  </si>
  <si>
    <t>37057</t>
  </si>
  <si>
    <t>Davidson County</t>
  </si>
  <si>
    <t>37061</t>
  </si>
  <si>
    <t>Duplin County</t>
  </si>
  <si>
    <t>37063</t>
  </si>
  <si>
    <t>Durham County</t>
  </si>
  <si>
    <t>37065</t>
  </si>
  <si>
    <t>Edgecombe County</t>
  </si>
  <si>
    <t>37067</t>
  </si>
  <si>
    <t>Forsyth County</t>
  </si>
  <si>
    <t>37071</t>
  </si>
  <si>
    <t>Gaston County</t>
  </si>
  <si>
    <t>37075</t>
  </si>
  <si>
    <t>Graham County</t>
  </si>
  <si>
    <t>37077</t>
  </si>
  <si>
    <t>Granville County</t>
  </si>
  <si>
    <t>37081</t>
  </si>
  <si>
    <t>Guilford County</t>
  </si>
  <si>
    <t>37087</t>
  </si>
  <si>
    <t>Haywood County</t>
  </si>
  <si>
    <t>37099</t>
  </si>
  <si>
    <t>37101</t>
  </si>
  <si>
    <t>Johnston County</t>
  </si>
  <si>
    <t>37105</t>
  </si>
  <si>
    <t>37107</t>
  </si>
  <si>
    <t>Lenoir County</t>
  </si>
  <si>
    <t>37109</t>
  </si>
  <si>
    <t>37111</t>
  </si>
  <si>
    <t>McDowell County</t>
  </si>
  <si>
    <t>37113</t>
  </si>
  <si>
    <t>37117</t>
  </si>
  <si>
    <t>37119</t>
  </si>
  <si>
    <t>Mecklenburg County</t>
  </si>
  <si>
    <t>37121</t>
  </si>
  <si>
    <t>Mitchell County</t>
  </si>
  <si>
    <t>37123</t>
  </si>
  <si>
    <t>37127</t>
  </si>
  <si>
    <t>Nash County</t>
  </si>
  <si>
    <t>37129</t>
  </si>
  <si>
    <t>New Hanover County</t>
  </si>
  <si>
    <t>37131</t>
  </si>
  <si>
    <t>Northampton County</t>
  </si>
  <si>
    <t>37133</t>
  </si>
  <si>
    <t>Onslow County</t>
  </si>
  <si>
    <t>37135</t>
  </si>
  <si>
    <t>37139</t>
  </si>
  <si>
    <t>Pasquotank County</t>
  </si>
  <si>
    <t>37145</t>
  </si>
  <si>
    <t>Person County</t>
  </si>
  <si>
    <t>37147</t>
  </si>
  <si>
    <t>Pitt County</t>
  </si>
  <si>
    <t>37155</t>
  </si>
  <si>
    <t>Robeson County</t>
  </si>
  <si>
    <t>37157</t>
  </si>
  <si>
    <t>37159</t>
  </si>
  <si>
    <t>Rowan County</t>
  </si>
  <si>
    <t>37173</t>
  </si>
  <si>
    <t>Swain County</t>
  </si>
  <si>
    <t>37179</t>
  </si>
  <si>
    <t>37183</t>
  </si>
  <si>
    <t>Wake County</t>
  </si>
  <si>
    <t>37189</t>
  </si>
  <si>
    <t>Watauga County</t>
  </si>
  <si>
    <t>37191</t>
  </si>
  <si>
    <t>37199</t>
  </si>
  <si>
    <t>Yancey County</t>
  </si>
  <si>
    <t>38007</t>
  </si>
  <si>
    <t>Billings County</t>
  </si>
  <si>
    <t>North Dakota</t>
  </si>
  <si>
    <t>38013</t>
  </si>
  <si>
    <t>Burke County</t>
  </si>
  <si>
    <t>38015</t>
  </si>
  <si>
    <t>Burleigh County</t>
  </si>
  <si>
    <t>38017</t>
  </si>
  <si>
    <t>38025</t>
  </si>
  <si>
    <t>Dunn County</t>
  </si>
  <si>
    <t>38035</t>
  </si>
  <si>
    <t>Grand Forks County</t>
  </si>
  <si>
    <t>38053</t>
  </si>
  <si>
    <t>McKenzie County</t>
  </si>
  <si>
    <t>38057</t>
  </si>
  <si>
    <t>38065</t>
  </si>
  <si>
    <t>Oliver County</t>
  </si>
  <si>
    <t>38089</t>
  </si>
  <si>
    <t>Stark County</t>
  </si>
  <si>
    <t>38091</t>
  </si>
  <si>
    <t>Steele County</t>
  </si>
  <si>
    <t>38101</t>
  </si>
  <si>
    <t>Ward County</t>
  </si>
  <si>
    <t>38105</t>
  </si>
  <si>
    <t>Williams County</t>
  </si>
  <si>
    <t>39003</t>
  </si>
  <si>
    <t>Ohio</t>
  </si>
  <si>
    <t>39007</t>
  </si>
  <si>
    <t>Ashtabula County</t>
  </si>
  <si>
    <t>39009</t>
  </si>
  <si>
    <t>Athens County</t>
  </si>
  <si>
    <t>39013</t>
  </si>
  <si>
    <t>Belmont County</t>
  </si>
  <si>
    <t>39017</t>
  </si>
  <si>
    <t>Butler County</t>
  </si>
  <si>
    <t>39023</t>
  </si>
  <si>
    <t>39025</t>
  </si>
  <si>
    <t>Clermont County</t>
  </si>
  <si>
    <t>39027</t>
  </si>
  <si>
    <t>39029</t>
  </si>
  <si>
    <t>Columbiana County</t>
  </si>
  <si>
    <t>39035</t>
  </si>
  <si>
    <t>Cuyahoga County</t>
  </si>
  <si>
    <t>39041</t>
  </si>
  <si>
    <t>39047</t>
  </si>
  <si>
    <t>39049</t>
  </si>
  <si>
    <t>39051</t>
  </si>
  <si>
    <t>39053</t>
  </si>
  <si>
    <t>Gallia County</t>
  </si>
  <si>
    <t>39055</t>
  </si>
  <si>
    <t>Geauga County</t>
  </si>
  <si>
    <t>39057</t>
  </si>
  <si>
    <t>39059</t>
  </si>
  <si>
    <t>Guernsey County</t>
  </si>
  <si>
    <t>39061</t>
  </si>
  <si>
    <t>39063</t>
  </si>
  <si>
    <t>39067</t>
  </si>
  <si>
    <t>39081</t>
  </si>
  <si>
    <t>39083</t>
  </si>
  <si>
    <t>39085</t>
  </si>
  <si>
    <t>39087</t>
  </si>
  <si>
    <t>Lawrence County</t>
  </si>
  <si>
    <t>39089</t>
  </si>
  <si>
    <t>Licking County</t>
  </si>
  <si>
    <t>39093</t>
  </si>
  <si>
    <t>Lorain County</t>
  </si>
  <si>
    <t>39095</t>
  </si>
  <si>
    <t>Lucas County</t>
  </si>
  <si>
    <t>39097</t>
  </si>
  <si>
    <t>39099</t>
  </si>
  <si>
    <t>Mahoning County</t>
  </si>
  <si>
    <t>39101</t>
  </si>
  <si>
    <t>39103</t>
  </si>
  <si>
    <t>Medina County</t>
  </si>
  <si>
    <t>39109</t>
  </si>
  <si>
    <t>Miami County</t>
  </si>
  <si>
    <t>39113</t>
  </si>
  <si>
    <t>39115</t>
  </si>
  <si>
    <t>39121</t>
  </si>
  <si>
    <t>Noble County</t>
  </si>
  <si>
    <t>39133</t>
  </si>
  <si>
    <t>Portage County</t>
  </si>
  <si>
    <t>39135</t>
  </si>
  <si>
    <t>Preble County</t>
  </si>
  <si>
    <t>39145</t>
  </si>
  <si>
    <t>Scioto County</t>
  </si>
  <si>
    <t>39151</t>
  </si>
  <si>
    <t>39153</t>
  </si>
  <si>
    <t>Summit County</t>
  </si>
  <si>
    <t>39155</t>
  </si>
  <si>
    <t>Trumbull County</t>
  </si>
  <si>
    <t>39165</t>
  </si>
  <si>
    <t>39167</t>
  </si>
  <si>
    <t>39173</t>
  </si>
  <si>
    <t>Wood County</t>
  </si>
  <si>
    <t>40001</t>
  </si>
  <si>
    <t>Adair County</t>
  </si>
  <si>
    <t>Oklahoma</t>
  </si>
  <si>
    <t>40015</t>
  </si>
  <si>
    <t>Caddo County</t>
  </si>
  <si>
    <t>40017</t>
  </si>
  <si>
    <t>Canadian County</t>
  </si>
  <si>
    <t>40019</t>
  </si>
  <si>
    <t>40021</t>
  </si>
  <si>
    <t>Cherokee County</t>
  </si>
  <si>
    <t>40027</t>
  </si>
  <si>
    <t>Cleveland County</t>
  </si>
  <si>
    <t>40031</t>
  </si>
  <si>
    <t>Comanche County</t>
  </si>
  <si>
    <t>40037</t>
  </si>
  <si>
    <t>Creek County</t>
  </si>
  <si>
    <t>40039</t>
  </si>
  <si>
    <t>Custer County</t>
  </si>
  <si>
    <t>40043</t>
  </si>
  <si>
    <t>Dewey County</t>
  </si>
  <si>
    <t>40047</t>
  </si>
  <si>
    <t>40071</t>
  </si>
  <si>
    <t>Kay County</t>
  </si>
  <si>
    <t>40075</t>
  </si>
  <si>
    <t>Kiowa County</t>
  </si>
  <si>
    <t>40079</t>
  </si>
  <si>
    <t>Le Flore County</t>
  </si>
  <si>
    <t>40081</t>
  </si>
  <si>
    <t>40085</t>
  </si>
  <si>
    <t>Love County</t>
  </si>
  <si>
    <t>40087</t>
  </si>
  <si>
    <t>McClain County</t>
  </si>
  <si>
    <t>40097</t>
  </si>
  <si>
    <t>Mayes County</t>
  </si>
  <si>
    <t>40101</t>
  </si>
  <si>
    <t>Muskogee County</t>
  </si>
  <si>
    <t>40105</t>
  </si>
  <si>
    <t>Nowata County</t>
  </si>
  <si>
    <t>40109</t>
  </si>
  <si>
    <t>Oklahoma County</t>
  </si>
  <si>
    <t>40113</t>
  </si>
  <si>
    <t>Osage County</t>
  </si>
  <si>
    <t>40115</t>
  </si>
  <si>
    <t>40117</t>
  </si>
  <si>
    <t>Pawnee County</t>
  </si>
  <si>
    <t>40119</t>
  </si>
  <si>
    <t>Payne County</t>
  </si>
  <si>
    <t>40121</t>
  </si>
  <si>
    <t>Pittsburg County</t>
  </si>
  <si>
    <t>40125</t>
  </si>
  <si>
    <t>Pottawatomie County</t>
  </si>
  <si>
    <t>40133</t>
  </si>
  <si>
    <t>40135</t>
  </si>
  <si>
    <t>Sequoyah County</t>
  </si>
  <si>
    <t>40143</t>
  </si>
  <si>
    <t>Tulsa County</t>
  </si>
  <si>
    <t>40147</t>
  </si>
  <si>
    <t>41003</t>
  </si>
  <si>
    <t>Oregon</t>
  </si>
  <si>
    <t>41005</t>
  </si>
  <si>
    <t>Clackamas County</t>
  </si>
  <si>
    <t>41009</t>
  </si>
  <si>
    <t>41013</t>
  </si>
  <si>
    <t>Crook County</t>
  </si>
  <si>
    <t>41017</t>
  </si>
  <si>
    <t>Deschutes County</t>
  </si>
  <si>
    <t>41019</t>
  </si>
  <si>
    <t>41025</t>
  </si>
  <si>
    <t>Harney County</t>
  </si>
  <si>
    <t>41029</t>
  </si>
  <si>
    <t>41033</t>
  </si>
  <si>
    <t>Josephine County</t>
  </si>
  <si>
    <t>41035</t>
  </si>
  <si>
    <t>Klamath County</t>
  </si>
  <si>
    <t>41037</t>
  </si>
  <si>
    <t>41039</t>
  </si>
  <si>
    <t>Lane County</t>
  </si>
  <si>
    <t>41043</t>
  </si>
  <si>
    <t>41047</t>
  </si>
  <si>
    <t>41051</t>
  </si>
  <si>
    <t>Multnomah County</t>
  </si>
  <si>
    <t>41059</t>
  </si>
  <si>
    <t>Umatilla County</t>
  </si>
  <si>
    <t>41061</t>
  </si>
  <si>
    <t>41065</t>
  </si>
  <si>
    <t>Wasco County</t>
  </si>
  <si>
    <t>41067</t>
  </si>
  <si>
    <t>42001</t>
  </si>
  <si>
    <t>Pennsylvania</t>
  </si>
  <si>
    <t>42003</t>
  </si>
  <si>
    <t>Allegheny County</t>
  </si>
  <si>
    <t>42005</t>
  </si>
  <si>
    <t>Armstrong County</t>
  </si>
  <si>
    <t>42007</t>
  </si>
  <si>
    <t>Beaver County</t>
  </si>
  <si>
    <t>42011</t>
  </si>
  <si>
    <t>Berks County</t>
  </si>
  <si>
    <t>42013</t>
  </si>
  <si>
    <t>Blair County</t>
  </si>
  <si>
    <t>42015</t>
  </si>
  <si>
    <t>Bradford County</t>
  </si>
  <si>
    <t>42017</t>
  </si>
  <si>
    <t>Bucks County</t>
  </si>
  <si>
    <t>42021</t>
  </si>
  <si>
    <t>Cambria County</t>
  </si>
  <si>
    <t>42025</t>
  </si>
  <si>
    <t>Carbon County</t>
  </si>
  <si>
    <t>42027</t>
  </si>
  <si>
    <t>Centre County</t>
  </si>
  <si>
    <t>42029</t>
  </si>
  <si>
    <t>Chester County</t>
  </si>
  <si>
    <t>42033</t>
  </si>
  <si>
    <t>Clearfield County</t>
  </si>
  <si>
    <t>42041</t>
  </si>
  <si>
    <t>42043</t>
  </si>
  <si>
    <t>Dauphin County</t>
  </si>
  <si>
    <t>42045</t>
  </si>
  <si>
    <t>42047</t>
  </si>
  <si>
    <t>Elk County</t>
  </si>
  <si>
    <t>42049</t>
  </si>
  <si>
    <t>42051</t>
  </si>
  <si>
    <t>42055</t>
  </si>
  <si>
    <t>42059</t>
  </si>
  <si>
    <t>42063</t>
  </si>
  <si>
    <t>Indiana County</t>
  </si>
  <si>
    <t>42069</t>
  </si>
  <si>
    <t>Lackawanna County</t>
  </si>
  <si>
    <t>42071</t>
  </si>
  <si>
    <t>42073</t>
  </si>
  <si>
    <t>42075</t>
  </si>
  <si>
    <t>Lebanon County</t>
  </si>
  <si>
    <t>42077</t>
  </si>
  <si>
    <t>Lehigh County</t>
  </si>
  <si>
    <t>42079</t>
  </si>
  <si>
    <t>Luzerne County</t>
  </si>
  <si>
    <t>42081</t>
  </si>
  <si>
    <t>Lycoming County</t>
  </si>
  <si>
    <t>42085</t>
  </si>
  <si>
    <t>42089</t>
  </si>
  <si>
    <t>42091</t>
  </si>
  <si>
    <t>42095</t>
  </si>
  <si>
    <t>42099</t>
  </si>
  <si>
    <t>42101</t>
  </si>
  <si>
    <t>Philadelphia County</t>
  </si>
  <si>
    <t>42111</t>
  </si>
  <si>
    <t>Somerset County</t>
  </si>
  <si>
    <t>42115</t>
  </si>
  <si>
    <t>Susquehanna County</t>
  </si>
  <si>
    <t>42117</t>
  </si>
  <si>
    <t>Tioga County</t>
  </si>
  <si>
    <t>42123</t>
  </si>
  <si>
    <t>42125</t>
  </si>
  <si>
    <t>42129</t>
  </si>
  <si>
    <t>Westmoreland County</t>
  </si>
  <si>
    <t>42131</t>
  </si>
  <si>
    <t>Wyoming County</t>
  </si>
  <si>
    <t>42133</t>
  </si>
  <si>
    <t>44003</t>
  </si>
  <si>
    <t>Rhode Island</t>
  </si>
  <si>
    <t>44007</t>
  </si>
  <si>
    <t>Providence County</t>
  </si>
  <si>
    <t>44009</t>
  </si>
  <si>
    <t>45003</t>
  </si>
  <si>
    <t>Aiken County</t>
  </si>
  <si>
    <t>South Carolina</t>
  </si>
  <si>
    <t>45007</t>
  </si>
  <si>
    <t>Anderson County</t>
  </si>
  <si>
    <t>45013</t>
  </si>
  <si>
    <t>45015</t>
  </si>
  <si>
    <t>Berkeley County</t>
  </si>
  <si>
    <t>45019</t>
  </si>
  <si>
    <t>Charleston County</t>
  </si>
  <si>
    <t>45025</t>
  </si>
  <si>
    <t>Chesterfield County</t>
  </si>
  <si>
    <t>45029</t>
  </si>
  <si>
    <t>Colleton County</t>
  </si>
  <si>
    <t>45031</t>
  </si>
  <si>
    <t>Darlington County</t>
  </si>
  <si>
    <t>45037</t>
  </si>
  <si>
    <t>Edgefield County</t>
  </si>
  <si>
    <t>45041</t>
  </si>
  <si>
    <t>Florence County</t>
  </si>
  <si>
    <t>45043</t>
  </si>
  <si>
    <t>Georgetown County</t>
  </si>
  <si>
    <t>45045</t>
  </si>
  <si>
    <t>Greenville County</t>
  </si>
  <si>
    <t>45047</t>
  </si>
  <si>
    <t>Greenwood County</t>
  </si>
  <si>
    <t>45051</t>
  </si>
  <si>
    <t>Horry County</t>
  </si>
  <si>
    <t>45063</t>
  </si>
  <si>
    <t>Lexington County</t>
  </si>
  <si>
    <t>45073</t>
  </si>
  <si>
    <t>Oconee County</t>
  </si>
  <si>
    <t>45075</t>
  </si>
  <si>
    <t>Orangeburg County</t>
  </si>
  <si>
    <t>45079</t>
  </si>
  <si>
    <t>45083</t>
  </si>
  <si>
    <t>Spartanburg County</t>
  </si>
  <si>
    <t>45091</t>
  </si>
  <si>
    <t>46011</t>
  </si>
  <si>
    <t>Brookings County</t>
  </si>
  <si>
    <t>South Dakota</t>
  </si>
  <si>
    <t>46013</t>
  </si>
  <si>
    <t>46029</t>
  </si>
  <si>
    <t>Codington County</t>
  </si>
  <si>
    <t>46033</t>
  </si>
  <si>
    <t>46065</t>
  </si>
  <si>
    <t>Hughes County</t>
  </si>
  <si>
    <t>46071</t>
  </si>
  <si>
    <t>46093</t>
  </si>
  <si>
    <t>Meade County</t>
  </si>
  <si>
    <t>46099</t>
  </si>
  <si>
    <t>Minnehaha County</t>
  </si>
  <si>
    <t>46103</t>
  </si>
  <si>
    <t>Pennington County</t>
  </si>
  <si>
    <t>46127</t>
  </si>
  <si>
    <t>47001</t>
  </si>
  <si>
    <t>Tennessee</t>
  </si>
  <si>
    <t>47009</t>
  </si>
  <si>
    <t>Blount County</t>
  </si>
  <si>
    <t>47025</t>
  </si>
  <si>
    <t>Claiborne County</t>
  </si>
  <si>
    <t>47037</t>
  </si>
  <si>
    <t>47041</t>
  </si>
  <si>
    <t>47045</t>
  </si>
  <si>
    <t>Dyer County</t>
  </si>
  <si>
    <t>47065</t>
  </si>
  <si>
    <t>47089</t>
  </si>
  <si>
    <t>47093</t>
  </si>
  <si>
    <t>47099</t>
  </si>
  <si>
    <t>47105</t>
  </si>
  <si>
    <t>Loudon County</t>
  </si>
  <si>
    <t>47107</t>
  </si>
  <si>
    <t>McMinn County</t>
  </si>
  <si>
    <t>47113</t>
  </si>
  <si>
    <t>47119</t>
  </si>
  <si>
    <t>Maury County</t>
  </si>
  <si>
    <t>47125</t>
  </si>
  <si>
    <t>47141</t>
  </si>
  <si>
    <t>47145</t>
  </si>
  <si>
    <t>Roane County</t>
  </si>
  <si>
    <t>47155</t>
  </si>
  <si>
    <t>Sevier County</t>
  </si>
  <si>
    <t>47157</t>
  </si>
  <si>
    <t>47163</t>
  </si>
  <si>
    <t>47165</t>
  </si>
  <si>
    <t>47187</t>
  </si>
  <si>
    <t>Williamson County</t>
  </si>
  <si>
    <t>47189</t>
  </si>
  <si>
    <t>Wilson County</t>
  </si>
  <si>
    <t>48013</t>
  </si>
  <si>
    <t>Atascosa County</t>
  </si>
  <si>
    <t>Texas</t>
  </si>
  <si>
    <t>48027</t>
  </si>
  <si>
    <t>48029</t>
  </si>
  <si>
    <t>Bexar County</t>
  </si>
  <si>
    <t>48037</t>
  </si>
  <si>
    <t>Bowie County</t>
  </si>
  <si>
    <t>48039</t>
  </si>
  <si>
    <t>Brazoria County</t>
  </si>
  <si>
    <t>48041</t>
  </si>
  <si>
    <t>Brazos County</t>
  </si>
  <si>
    <t>48043</t>
  </si>
  <si>
    <t>Brewster County</t>
  </si>
  <si>
    <t>48055</t>
  </si>
  <si>
    <t>48061</t>
  </si>
  <si>
    <t>Cameron County</t>
  </si>
  <si>
    <t>48085</t>
  </si>
  <si>
    <t>Collin County</t>
  </si>
  <si>
    <t>48113</t>
  </si>
  <si>
    <t>Dallas County</t>
  </si>
  <si>
    <t>48121</t>
  </si>
  <si>
    <t>Denton County</t>
  </si>
  <si>
    <t>48135</t>
  </si>
  <si>
    <t>Ector County</t>
  </si>
  <si>
    <t>48139</t>
  </si>
  <si>
    <t>Ellis County</t>
  </si>
  <si>
    <t>48141</t>
  </si>
  <si>
    <t>48161</t>
  </si>
  <si>
    <t>Freestone County</t>
  </si>
  <si>
    <t>48167</t>
  </si>
  <si>
    <t>Galveston County</t>
  </si>
  <si>
    <t>48183</t>
  </si>
  <si>
    <t>Gregg County</t>
  </si>
  <si>
    <t>48201</t>
  </si>
  <si>
    <t>Harris County</t>
  </si>
  <si>
    <t>48203</t>
  </si>
  <si>
    <t>48215</t>
  </si>
  <si>
    <t>Hidalgo County</t>
  </si>
  <si>
    <t>48221</t>
  </si>
  <si>
    <t>Hood County</t>
  </si>
  <si>
    <t>48227</t>
  </si>
  <si>
    <t>48231</t>
  </si>
  <si>
    <t>Hunt County</t>
  </si>
  <si>
    <t>48233</t>
  </si>
  <si>
    <t>Hutchinson County</t>
  </si>
  <si>
    <t>48243</t>
  </si>
  <si>
    <t>Jeff Davis County</t>
  </si>
  <si>
    <t>48245</t>
  </si>
  <si>
    <t>48251</t>
  </si>
  <si>
    <t>48255</t>
  </si>
  <si>
    <t>Karnes County</t>
  </si>
  <si>
    <t>48257</t>
  </si>
  <si>
    <t>Kaufman County</t>
  </si>
  <si>
    <t>48273</t>
  </si>
  <si>
    <t>Kleberg County</t>
  </si>
  <si>
    <t>48303</t>
  </si>
  <si>
    <t>Lubbock County</t>
  </si>
  <si>
    <t>48309</t>
  </si>
  <si>
    <t>McLennan County</t>
  </si>
  <si>
    <t>48315</t>
  </si>
  <si>
    <t>48323</t>
  </si>
  <si>
    <t>Maverick County</t>
  </si>
  <si>
    <t>48339</t>
  </si>
  <si>
    <t>48349</t>
  </si>
  <si>
    <t>Navarro County</t>
  </si>
  <si>
    <t>48355</t>
  </si>
  <si>
    <t>Nueces County</t>
  </si>
  <si>
    <t>48361</t>
  </si>
  <si>
    <t>48367</t>
  </si>
  <si>
    <t>Parker County</t>
  </si>
  <si>
    <t>48373</t>
  </si>
  <si>
    <t>48375</t>
  </si>
  <si>
    <t>Potter County</t>
  </si>
  <si>
    <t>48381</t>
  </si>
  <si>
    <t>Randall County</t>
  </si>
  <si>
    <t>48395</t>
  </si>
  <si>
    <t>Robertson County</t>
  </si>
  <si>
    <t>48397</t>
  </si>
  <si>
    <t>Rockwall County</t>
  </si>
  <si>
    <t>48401</t>
  </si>
  <si>
    <t>Rusk County</t>
  </si>
  <si>
    <t>48423</t>
  </si>
  <si>
    <t>Smith County</t>
  </si>
  <si>
    <t>48439</t>
  </si>
  <si>
    <t>Tarrant County</t>
  </si>
  <si>
    <t>48449</t>
  </si>
  <si>
    <t>Titus County</t>
  </si>
  <si>
    <t>48453</t>
  </si>
  <si>
    <t>Travis County</t>
  </si>
  <si>
    <t>48469</t>
  </si>
  <si>
    <t>Victoria County</t>
  </si>
  <si>
    <t>48479</t>
  </si>
  <si>
    <t>Webb County</t>
  </si>
  <si>
    <t>48493</t>
  </si>
  <si>
    <t>49003</t>
  </si>
  <si>
    <t>Box Elder County</t>
  </si>
  <si>
    <t>Utah</t>
  </si>
  <si>
    <t>49005</t>
  </si>
  <si>
    <t>Cache County</t>
  </si>
  <si>
    <t>49007</t>
  </si>
  <si>
    <t>49011</t>
  </si>
  <si>
    <t>Davis County</t>
  </si>
  <si>
    <t>49013</t>
  </si>
  <si>
    <t>Duchesne County</t>
  </si>
  <si>
    <t>49017</t>
  </si>
  <si>
    <t>49021</t>
  </si>
  <si>
    <t>49035</t>
  </si>
  <si>
    <t>Salt Lake County</t>
  </si>
  <si>
    <t>49037</t>
  </si>
  <si>
    <t>49045</t>
  </si>
  <si>
    <t>Tooele County</t>
  </si>
  <si>
    <t>49047</t>
  </si>
  <si>
    <t>Uintah County</t>
  </si>
  <si>
    <t>49049</t>
  </si>
  <si>
    <t>Utah County</t>
  </si>
  <si>
    <t>49053</t>
  </si>
  <si>
    <t>49057</t>
  </si>
  <si>
    <t>Weber County</t>
  </si>
  <si>
    <t>50001</t>
  </si>
  <si>
    <t>Addison County</t>
  </si>
  <si>
    <t>Vermont</t>
  </si>
  <si>
    <t>50003</t>
  </si>
  <si>
    <t>Bennington County</t>
  </si>
  <si>
    <t>50007</t>
  </si>
  <si>
    <t>Chittenden County</t>
  </si>
  <si>
    <t>50021</t>
  </si>
  <si>
    <t>Rutland County</t>
  </si>
  <si>
    <t>50023</t>
  </si>
  <si>
    <t>51003</t>
  </si>
  <si>
    <t>Albemarle County</t>
  </si>
  <si>
    <t>Virginia</t>
  </si>
  <si>
    <t>51013</t>
  </si>
  <si>
    <t>Arlington County</t>
  </si>
  <si>
    <t>51033</t>
  </si>
  <si>
    <t>Caroline County</t>
  </si>
  <si>
    <t>51035</t>
  </si>
  <si>
    <t>51036</t>
  </si>
  <si>
    <t>Charles City County</t>
  </si>
  <si>
    <t>51041</t>
  </si>
  <si>
    <t>51059</t>
  </si>
  <si>
    <t>Fairfax County</t>
  </si>
  <si>
    <t>51061</t>
  </si>
  <si>
    <t>Fauquier County</t>
  </si>
  <si>
    <t>51069</t>
  </si>
  <si>
    <t>51071</t>
  </si>
  <si>
    <t>Giles County</t>
  </si>
  <si>
    <t>51085</t>
  </si>
  <si>
    <t>Hanover County</t>
  </si>
  <si>
    <t>51087</t>
  </si>
  <si>
    <t>Henrico County</t>
  </si>
  <si>
    <t>51107</t>
  </si>
  <si>
    <t>Loudoun County</t>
  </si>
  <si>
    <t>51113</t>
  </si>
  <si>
    <t>51121</t>
  </si>
  <si>
    <t>51139</t>
  </si>
  <si>
    <t>Page County</t>
  </si>
  <si>
    <t>51143</t>
  </si>
  <si>
    <t>Pittsylvania County</t>
  </si>
  <si>
    <t>51147</t>
  </si>
  <si>
    <t>Prince Edward County</t>
  </si>
  <si>
    <t>51153</t>
  </si>
  <si>
    <t>Prince William County</t>
  </si>
  <si>
    <t>51161</t>
  </si>
  <si>
    <t>Roanoke County</t>
  </si>
  <si>
    <t>51163</t>
  </si>
  <si>
    <t>Rockbridge County</t>
  </si>
  <si>
    <t>51165</t>
  </si>
  <si>
    <t>51179</t>
  </si>
  <si>
    <t>Stafford County</t>
  </si>
  <si>
    <t>51197</t>
  </si>
  <si>
    <t>Wythe County</t>
  </si>
  <si>
    <t>51510</t>
  </si>
  <si>
    <t>Alexandria city</t>
  </si>
  <si>
    <t>51520</t>
  </si>
  <si>
    <t>Bristol city</t>
  </si>
  <si>
    <t>51550</t>
  </si>
  <si>
    <t>Chesapeake city</t>
  </si>
  <si>
    <t>51650</t>
  </si>
  <si>
    <t>Hampton city</t>
  </si>
  <si>
    <t>51670</t>
  </si>
  <si>
    <t>Hopewell city</t>
  </si>
  <si>
    <t>51680</t>
  </si>
  <si>
    <t>Lynchburg city</t>
  </si>
  <si>
    <t>51700</t>
  </si>
  <si>
    <t>Newport News city</t>
  </si>
  <si>
    <t>51710</t>
  </si>
  <si>
    <t>Norfolk city</t>
  </si>
  <si>
    <t>51760</t>
  </si>
  <si>
    <t>Richmond city</t>
  </si>
  <si>
    <t>51770</t>
  </si>
  <si>
    <t>Roanoke city</t>
  </si>
  <si>
    <t>51775</t>
  </si>
  <si>
    <t>Salem city</t>
  </si>
  <si>
    <t>51800</t>
  </si>
  <si>
    <t>Suffolk city</t>
  </si>
  <si>
    <t>51810</t>
  </si>
  <si>
    <t>Virginia Beach city</t>
  </si>
  <si>
    <t>53001</t>
  </si>
  <si>
    <t>Washington</t>
  </si>
  <si>
    <t>53003</t>
  </si>
  <si>
    <t>Asotin County</t>
  </si>
  <si>
    <t>53005</t>
  </si>
  <si>
    <t>53007</t>
  </si>
  <si>
    <t>Chelan County</t>
  </si>
  <si>
    <t>53009</t>
  </si>
  <si>
    <t>Clallam County</t>
  </si>
  <si>
    <t>53011</t>
  </si>
  <si>
    <t>53013</t>
  </si>
  <si>
    <t>53015</t>
  </si>
  <si>
    <t>Cowlitz County</t>
  </si>
  <si>
    <t>53025</t>
  </si>
  <si>
    <t>53027</t>
  </si>
  <si>
    <t>Grays Harbor County</t>
  </si>
  <si>
    <t>53031</t>
  </si>
  <si>
    <t>53033</t>
  </si>
  <si>
    <t>King County</t>
  </si>
  <si>
    <t>53035</t>
  </si>
  <si>
    <t>Kitsap County</t>
  </si>
  <si>
    <t>53037</t>
  </si>
  <si>
    <t>Kittitas County</t>
  </si>
  <si>
    <t>53041</t>
  </si>
  <si>
    <t>Lewis County</t>
  </si>
  <si>
    <t>53045</t>
  </si>
  <si>
    <t>53047</t>
  </si>
  <si>
    <t>Okanogan County</t>
  </si>
  <si>
    <t>53053</t>
  </si>
  <si>
    <t>Pierce County</t>
  </si>
  <si>
    <t>53057</t>
  </si>
  <si>
    <t>Skagit County</t>
  </si>
  <si>
    <t>53059</t>
  </si>
  <si>
    <t>Skamania County</t>
  </si>
  <si>
    <t>53061</t>
  </si>
  <si>
    <t>Snohomish County</t>
  </si>
  <si>
    <t>53063</t>
  </si>
  <si>
    <t>Spokane County</t>
  </si>
  <si>
    <t>53065</t>
  </si>
  <si>
    <t>Stevens County</t>
  </si>
  <si>
    <t>53067</t>
  </si>
  <si>
    <t>Thurston County</t>
  </si>
  <si>
    <t>53071</t>
  </si>
  <si>
    <t>Walla Walla County</t>
  </si>
  <si>
    <t>53073</t>
  </si>
  <si>
    <t>Whatcom County</t>
  </si>
  <si>
    <t>53075</t>
  </si>
  <si>
    <t>Whitman County</t>
  </si>
  <si>
    <t>53077</t>
  </si>
  <si>
    <t>Yakima County</t>
  </si>
  <si>
    <t>54003</t>
  </si>
  <si>
    <t>West Virginia</t>
  </si>
  <si>
    <t>54009</t>
  </si>
  <si>
    <t>Brooke County</t>
  </si>
  <si>
    <t>54011</t>
  </si>
  <si>
    <t>Cabell County</t>
  </si>
  <si>
    <t>54021</t>
  </si>
  <si>
    <t>Gilmer County</t>
  </si>
  <si>
    <t>54025</t>
  </si>
  <si>
    <t>Greenbrier County</t>
  </si>
  <si>
    <t>54029</t>
  </si>
  <si>
    <t>54033</t>
  </si>
  <si>
    <t>54039</t>
  </si>
  <si>
    <t>Kanawha County</t>
  </si>
  <si>
    <t>54049</t>
  </si>
  <si>
    <t>54051</t>
  </si>
  <si>
    <t>Marshall County</t>
  </si>
  <si>
    <t>54053</t>
  </si>
  <si>
    <t>54055</t>
  </si>
  <si>
    <t>54061</t>
  </si>
  <si>
    <t>Monongalia County</t>
  </si>
  <si>
    <t>54069</t>
  </si>
  <si>
    <t>54081</t>
  </si>
  <si>
    <t>Raleigh County</t>
  </si>
  <si>
    <t>54089</t>
  </si>
  <si>
    <t>Summers County</t>
  </si>
  <si>
    <t>54093</t>
  </si>
  <si>
    <t>Tucker County</t>
  </si>
  <si>
    <t>54107</t>
  </si>
  <si>
    <t>55003</t>
  </si>
  <si>
    <t>Ashland County</t>
  </si>
  <si>
    <t>Wisconsin</t>
  </si>
  <si>
    <t>55009</t>
  </si>
  <si>
    <t>55021</t>
  </si>
  <si>
    <t>55025</t>
  </si>
  <si>
    <t>Dane County</t>
  </si>
  <si>
    <t>55027</t>
  </si>
  <si>
    <t>Dodge County</t>
  </si>
  <si>
    <t>55029</t>
  </si>
  <si>
    <t>Door County</t>
  </si>
  <si>
    <t>55031</t>
  </si>
  <si>
    <t>55035</t>
  </si>
  <si>
    <t>Eau Claire County</t>
  </si>
  <si>
    <t>55039</t>
  </si>
  <si>
    <t>Fond du Lac County</t>
  </si>
  <si>
    <t>55041</t>
  </si>
  <si>
    <t>Forest County</t>
  </si>
  <si>
    <t>55043</t>
  </si>
  <si>
    <t>55053</t>
  </si>
  <si>
    <t>55055</t>
  </si>
  <si>
    <t>55059</t>
  </si>
  <si>
    <t>Kenosha County</t>
  </si>
  <si>
    <t>55061</t>
  </si>
  <si>
    <t>Kewaunee County</t>
  </si>
  <si>
    <t>55063</t>
  </si>
  <si>
    <t>La Crosse County</t>
  </si>
  <si>
    <t>55071</t>
  </si>
  <si>
    <t>Manitowoc County</t>
  </si>
  <si>
    <t>55073</t>
  </si>
  <si>
    <t>Marathon County</t>
  </si>
  <si>
    <t>55079</t>
  </si>
  <si>
    <t>Milwaukee County</t>
  </si>
  <si>
    <t>55081</t>
  </si>
  <si>
    <t>55085</t>
  </si>
  <si>
    <t>55087</t>
  </si>
  <si>
    <t>Outagamie County</t>
  </si>
  <si>
    <t>55089</t>
  </si>
  <si>
    <t>Ozaukee County</t>
  </si>
  <si>
    <t>55101</t>
  </si>
  <si>
    <t>Racine County</t>
  </si>
  <si>
    <t>55105</t>
  </si>
  <si>
    <t>Rock County</t>
  </si>
  <si>
    <t>55109</t>
  </si>
  <si>
    <t>St. Croix County</t>
  </si>
  <si>
    <t>55111</t>
  </si>
  <si>
    <t>Sauk County</t>
  </si>
  <si>
    <t>55117</t>
  </si>
  <si>
    <t>Sheboygan County</t>
  </si>
  <si>
    <t>55119</t>
  </si>
  <si>
    <t>Taylor County</t>
  </si>
  <si>
    <t>55125</t>
  </si>
  <si>
    <t>Vilas County</t>
  </si>
  <si>
    <t>55127</t>
  </si>
  <si>
    <t>Walworth County</t>
  </si>
  <si>
    <t>55133</t>
  </si>
  <si>
    <t>Waukesha County</t>
  </si>
  <si>
    <t>55135</t>
  </si>
  <si>
    <t>Waupaca County</t>
  </si>
  <si>
    <t>55139</t>
  </si>
  <si>
    <t>55141</t>
  </si>
  <si>
    <t>56001</t>
  </si>
  <si>
    <t>Wyoming</t>
  </si>
  <si>
    <t>56003</t>
  </si>
  <si>
    <t>Big Horn County</t>
  </si>
  <si>
    <t>56005</t>
  </si>
  <si>
    <t>56007</t>
  </si>
  <si>
    <t>56009</t>
  </si>
  <si>
    <t>Converse County</t>
  </si>
  <si>
    <t>56013</t>
  </si>
  <si>
    <t>56015</t>
  </si>
  <si>
    <t>Goshen County</t>
  </si>
  <si>
    <t>56019</t>
  </si>
  <si>
    <t>56021</t>
  </si>
  <si>
    <t>Laramie County</t>
  </si>
  <si>
    <t>56023</t>
  </si>
  <si>
    <t>56025</t>
  </si>
  <si>
    <t>Natrona County</t>
  </si>
  <si>
    <t>56029</t>
  </si>
  <si>
    <t>56031</t>
  </si>
  <si>
    <t>Platte County</t>
  </si>
  <si>
    <t>56033</t>
  </si>
  <si>
    <t>Sheridan County</t>
  </si>
  <si>
    <t>56035</t>
  </si>
  <si>
    <t>Sublette County</t>
  </si>
  <si>
    <t>56037</t>
  </si>
  <si>
    <t>Sweetwater County</t>
  </si>
  <si>
    <t>56039</t>
  </si>
  <si>
    <t>Teton County</t>
  </si>
  <si>
    <t>56041</t>
  </si>
  <si>
    <t>Uinta County</t>
  </si>
  <si>
    <t>56045</t>
  </si>
  <si>
    <t>Weston County</t>
  </si>
  <si>
    <t>72001</t>
  </si>
  <si>
    <t>Adjuntas Municipio, Puerto Rico</t>
  </si>
  <si>
    <t>Puerto Rico</t>
  </si>
  <si>
    <t>72013</t>
  </si>
  <si>
    <t>Arecibo Municipio, Puerto Rico</t>
  </si>
  <si>
    <t>72021</t>
  </si>
  <si>
    <t>Bayamón Municipio, Puerto Rico</t>
  </si>
  <si>
    <t>72025</t>
  </si>
  <si>
    <t>Caguas Municipio, Puerto Rico</t>
  </si>
  <si>
    <t>72033</t>
  </si>
  <si>
    <t>Cataño Municipio, Puerto Rico</t>
  </si>
  <si>
    <t>72053</t>
  </si>
  <si>
    <t>Fajardo Municipio, Puerto Rico</t>
  </si>
  <si>
    <t>72057</t>
  </si>
  <si>
    <t>Guayama Municipio, Puerto Rico</t>
  </si>
  <si>
    <t>72059</t>
  </si>
  <si>
    <t>Guayanilla Municipio, Puerto Rico</t>
  </si>
  <si>
    <t>72061</t>
  </si>
  <si>
    <t>Guaynabo Municipio, Puerto Rico</t>
  </si>
  <si>
    <t>72069</t>
  </si>
  <si>
    <t>Humacao Municipio, Puerto Rico</t>
  </si>
  <si>
    <t>72081</t>
  </si>
  <si>
    <t>Lares Municipio, Puerto Rico</t>
  </si>
  <si>
    <t>72097</t>
  </si>
  <si>
    <t>Mayagüez Municipio, Puerto Rico</t>
  </si>
  <si>
    <t>72113</t>
  </si>
  <si>
    <t>Ponce Municipio, Puerto Rico</t>
  </si>
  <si>
    <t>72127</t>
  </si>
  <si>
    <t>San Juan Municipio, Puerto Rico</t>
  </si>
  <si>
    <t>Skagway Municipality</t>
  </si>
  <si>
    <t>ND</t>
  </si>
  <si>
    <t>IN</t>
  </si>
  <si>
    <t>State</t>
  </si>
  <si>
    <t>County</t>
  </si>
  <si>
    <t>County FIPS Code</t>
  </si>
  <si>
    <t>2010 Population</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</si>
  <si>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</si>
  <si>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</si>
  <si>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</si>
  <si>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</si>
  <si>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</si>
  <si>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</si>
  <si>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</si>
  <si>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</si>
  <si>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</si>
  <si>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4, 2022.</t>
  </si>
  <si>
    <t>Air Quality Statistics by County, 2021</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</si>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</sst>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6"/>
      <color theme="1"/>
      <name val="Calibri"/>
      <family val="2"/>
      <scheme val="minor"/>
    </font>
    <font>
      <sz val="12"/>
      <color theme="1"/>
      <name val="Calibri"/>
      <family val="2"/>
      <scheme val="minor"/>
    </font>
    <font>
      <b/>
      <sz val="1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
      <sz val="8"/>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2">
    <xf numFmtId="0" fontId="0" fillId="0" borderId="0" xfId="0"/>
    <xf numFmtId="0" fontId="2" fillId="0" borderId="0" xfId="0" applyFont="1"/>
    <xf numFmtId="0" fontId="1" fillId="0" borderId="0" xfId="0" applyFont="1"/>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0" fillId="0" borderId="0" xfId="0" applyAlignment="1">
      <alignment horizontal="center"/>
    </xf>
    <xf numFmtId="0" fontId="8" fillId="0" borderId="0" xfId="0" applyFont="1" applyAlignment="1">
      <alignment wrapText="1"/>
    </xf>
    <xf numFmtId="0" fontId="3" fillId="0" borderId="0" xfId="0" applyFont="1" applyAlignment="1">
      <alignment wrapText="1"/>
    </xf>
    <xf numFmtId="0" fontId="0" fillId="0" borderId="0" xfId="0" applyAlignment="1">
      <alignment wrapText="1"/>
    </xf>
  </cellXfs>
  <cellStyles count="1">
    <cellStyle name="Normal" xfId="0" builtinId="0"/>
  </cellStyles>
  <dxfs count="14">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2"/>
        <color auto="1"/>
        <name val="Calibri"/>
        <family val="2"/>
        <scheme val="minor"/>
      </font>
      <fill>
        <patternFill patternType="solid">
          <fgColor theme="4"/>
          <bgColor theme="4"/>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7C6978-A2A8-4AC6-9CE3-01087761D02F}" name="Table2" displayName="Table2" ref="A3:O1142" totalsRowShown="0" headerRowDxfId="13" dataDxfId="11" headerRowBorderDxfId="12">
  <autoFilter ref="A3:O1142" xr:uid="{697C6978-A2A8-4AC6-9CE3-01087761D02F}"/>
  <tableColumns count="15">
    <tableColumn id="1" xr3:uid="{14DE5D33-667A-4CB6-98F5-1070B837AA64}" name="State"/>
    <tableColumn id="2" xr3:uid="{3E3EEA4F-0D26-4173-BB01-5E5E8F081409}" name="County"/>
    <tableColumn id="3" xr3:uid="{B9B1518E-8C5C-4CC3-A27F-42D7FD7F281F}" name="County FIPS Code"/>
    <tableColumn id="4" xr3:uid="{C549BF2A-BBF5-404F-87A8-CCD30E7AAAAE}" name="2010 Population"/>
    <tableColumn id="5" xr3:uid="{3E4C1E97-C7AF-4678-978F-EC9F8AAC7719}" name="CO          8-hr (ppm)" dataDxfId="10"/>
    <tableColumn id="6" xr3:uid="{1E515FF5-EB3B-4853-BE89-6681517B630E}" name="Pb           3-mo (µg/m3)" dataDxfId="9"/>
    <tableColumn id="7" xr3:uid="{0AC45A5F-8C7A-48C7-BE4E-120A6B6D3ED5}" name="NO2         AM (ppb)" dataDxfId="8"/>
    <tableColumn id="8" xr3:uid="{48139056-8DAE-4272-85E9-D28A56FE4EEB}" name="NO2          1-hr (ppb)" dataDxfId="7"/>
    <tableColumn id="9" xr3:uid="{B215FA56-918B-4617-AB34-139F3AFACD9E}" name="O3            8-hr (ppm)" dataDxfId="6"/>
    <tableColumn id="10" xr3:uid="{C0534CA6-364B-4F15-8778-D464A016FF05}" name="PM10        24-hr (µg/m3) " dataDxfId="5"/>
    <tableColumn id="11" xr3:uid="{057622D7-4B58-46F6-9B56-E2EC75B90EA0}" name="PM2.5     Wtd AM (µg/m3) " dataDxfId="4"/>
    <tableColumn id="12" xr3:uid="{22FEC18B-F2CE-4F40-AD38-7559CBA54632}" name="PM2.5     24-hr (µg/m3) " dataDxfId="3"/>
    <tableColumn id="13" xr3:uid="{8F8BDF5A-D961-446B-BDF8-12652C2FED55}" name="SO2         1-hr (ppb)" dataDxfId="2"/>
    <tableColumn id="14" xr3:uid="{EF41A64E-67A7-49CD-9A14-28A30271C883}" name="Column1" dataDxfId="1">
      <calculatedColumnFormula>LEFT(Table2[[#This Row],[County]],SEARCH("County",Table2[[#This Row],[County]])-2)</calculatedColumnFormula>
    </tableColumn>
    <tableColumn id="15" xr3:uid="{64DF4701-9095-4A9A-BA44-94FAB63F351E}" name="Column2" dataDxfId="0">
      <calculatedColumnFormula>Table2[[#This Row],[State]]&amp;"_"&amp;Table2[[#This Row],[Column1]]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57"/>
  <sheetViews>
    <sheetView tabSelected="1" topLeftCell="A3" workbookViewId="0">
      <selection activeCell="N4" sqref="N4"/>
    </sheetView>
  </sheetViews>
  <sheetFormatPr defaultRowHeight="14.4" x14ac:dyDescent="0.3"/>
  <cols>
    <col min="1" max="1" width="16.6640625" customWidth="1"/>
    <col min="2" max="2" width="35.5546875" customWidth="1"/>
    <col min="3" max="3" width="11.44140625" customWidth="1"/>
    <col min="4" max="4" width="13.109375" customWidth="1"/>
    <col min="5" max="13" width="9.88671875" style="8" customWidth="1"/>
  </cols>
  <sheetData>
    <row r="1" spans="1:15" ht="21" x14ac:dyDescent="0.4">
      <c r="A1" s="1" t="s">
        <v>2075</v>
      </c>
      <c r="B1" s="2"/>
    </row>
    <row r="2" spans="1:15" ht="48.75" customHeight="1" x14ac:dyDescent="0.3">
      <c r="A2" s="10" t="s">
        <v>2074</v>
      </c>
      <c r="B2" s="11"/>
      <c r="C2" s="11"/>
      <c r="D2" s="11"/>
      <c r="E2" s="11"/>
      <c r="F2" s="11"/>
      <c r="G2" s="11"/>
      <c r="H2" s="11"/>
      <c r="I2" s="11"/>
      <c r="J2" s="11"/>
      <c r="K2" s="11"/>
      <c r="L2" s="11"/>
      <c r="M2" s="11"/>
    </row>
    <row r="3" spans="1:15" ht="52.5" customHeight="1" x14ac:dyDescent="0.3">
      <c r="A3" s="3" t="s">
        <v>2061</v>
      </c>
      <c r="B3" s="4" t="s">
        <v>2062</v>
      </c>
      <c r="C3" s="5" t="s">
        <v>2063</v>
      </c>
      <c r="D3" s="5" t="s">
        <v>2064</v>
      </c>
      <c r="E3" s="6" t="s">
        <v>2065</v>
      </c>
      <c r="F3" s="6" t="s">
        <v>2066</v>
      </c>
      <c r="G3" s="6" t="s">
        <v>2067</v>
      </c>
      <c r="H3" s="6" t="s">
        <v>2068</v>
      </c>
      <c r="I3" s="6" t="s">
        <v>2069</v>
      </c>
      <c r="J3" s="6" t="s">
        <v>2070</v>
      </c>
      <c r="K3" s="6" t="s">
        <v>2071</v>
      </c>
      <c r="L3" s="6" t="s">
        <v>2072</v>
      </c>
      <c r="M3" s="7" t="s">
        <v>2073</v>
      </c>
      <c r="N3" s="6" t="s">
        <v>2090</v>
      </c>
      <c r="O3" s="6" t="s">
        <v>2091</v>
      </c>
    </row>
    <row r="4" spans="1:15" x14ac:dyDescent="0.3">
      <c r="A4" t="s">
        <v>2</v>
      </c>
      <c r="B4" t="s">
        <v>1</v>
      </c>
      <c r="C4" t="s">
        <v>0</v>
      </c>
      <c r="D4">
        <v>182265</v>
      </c>
      <c r="E4" s="8" t="s">
        <v>2059</v>
      </c>
      <c r="F4" s="8" t="s">
        <v>2059</v>
      </c>
      <c r="G4" s="8" t="s">
        <v>2059</v>
      </c>
      <c r="H4" s="8" t="s">
        <v>2059</v>
      </c>
      <c r="I4" s="8">
        <v>5.6000000000000001E-2</v>
      </c>
      <c r="J4" s="8" t="s">
        <v>2059</v>
      </c>
      <c r="K4" s="8">
        <v>7.3</v>
      </c>
      <c r="L4" s="8">
        <v>15</v>
      </c>
      <c r="M4" s="8" t="s">
        <v>2059</v>
      </c>
      <c r="N4" s="8" t="str">
        <f>LEFT(Table2[[#This Row],[County]],SEARCH("County",Table2[[#This Row],[County]])-2)</f>
        <v>Baldwin</v>
      </c>
      <c r="O4" s="8" t="str">
        <f>Table2[[#This Row],[State]]&amp;"_"&amp;Table2[[#This Row],[Column1]]</f>
        <v>Alabama_Baldwin</v>
      </c>
    </row>
    <row r="5" spans="1:15" x14ac:dyDescent="0.3">
      <c r="A5" t="s">
        <v>2</v>
      </c>
      <c r="B5" t="s">
        <v>4</v>
      </c>
      <c r="C5" t="s">
        <v>3</v>
      </c>
      <c r="D5">
        <v>13932</v>
      </c>
      <c r="E5" s="8" t="s">
        <v>2059</v>
      </c>
      <c r="F5" s="8" t="s">
        <v>2059</v>
      </c>
      <c r="G5" s="8" t="s">
        <v>2059</v>
      </c>
      <c r="H5" s="8" t="s">
        <v>2059</v>
      </c>
      <c r="I5" s="8" t="s">
        <v>2059</v>
      </c>
      <c r="J5" s="8" t="s">
        <v>2059</v>
      </c>
      <c r="K5" s="8">
        <v>6.8</v>
      </c>
      <c r="L5" s="8">
        <v>16</v>
      </c>
      <c r="M5" s="8" t="s">
        <v>2059</v>
      </c>
      <c r="N5" s="8" t="str">
        <f>LEFT(Table2[[#This Row],[County]],SEARCH("County",Table2[[#This Row],[County]])-2)</f>
        <v>Clay</v>
      </c>
      <c r="O5" s="8" t="str">
        <f>Table2[[#This Row],[State]]&amp;"_"&amp;Table2[[#This Row],[Column1]]</f>
        <v>Alabama_Clay</v>
      </c>
    </row>
    <row r="6" spans="1:15" x14ac:dyDescent="0.3">
      <c r="A6" t="s">
        <v>2</v>
      </c>
      <c r="B6" t="s">
        <v>6</v>
      </c>
      <c r="C6" t="s">
        <v>5</v>
      </c>
      <c r="D6">
        <v>54428</v>
      </c>
      <c r="E6" s="8" t="s">
        <v>2059</v>
      </c>
      <c r="F6" s="8" t="s">
        <v>2059</v>
      </c>
      <c r="G6" s="8" t="s">
        <v>2059</v>
      </c>
      <c r="H6" s="8" t="s">
        <v>2059</v>
      </c>
      <c r="I6" s="8" t="s">
        <v>2059</v>
      </c>
      <c r="J6" s="8" t="s">
        <v>2059</v>
      </c>
      <c r="K6" s="8" t="s">
        <v>2060</v>
      </c>
      <c r="L6" s="8" t="s">
        <v>2060</v>
      </c>
      <c r="M6" s="8" t="s">
        <v>2059</v>
      </c>
      <c r="N6" s="8" t="str">
        <f>LEFT(Table2[[#This Row],[County]],SEARCH("County",Table2[[#This Row],[County]])-2)</f>
        <v>Colbert</v>
      </c>
      <c r="O6" s="8" t="str">
        <f>Table2[[#This Row],[State]]&amp;"_"&amp;Table2[[#This Row],[Column1]]</f>
        <v>Alabama_Colbert</v>
      </c>
    </row>
    <row r="7" spans="1:15" x14ac:dyDescent="0.3">
      <c r="A7" t="s">
        <v>2</v>
      </c>
      <c r="B7" t="s">
        <v>8</v>
      </c>
      <c r="C7" t="s">
        <v>7</v>
      </c>
      <c r="D7">
        <v>71109</v>
      </c>
      <c r="E7" s="8" t="s">
        <v>2059</v>
      </c>
      <c r="F7" s="8" t="s">
        <v>2059</v>
      </c>
      <c r="G7" s="8" t="s">
        <v>2059</v>
      </c>
      <c r="H7" s="8" t="s">
        <v>2059</v>
      </c>
      <c r="I7" s="8">
        <v>5.8000000000000003E-2</v>
      </c>
      <c r="J7" s="8" t="s">
        <v>2059</v>
      </c>
      <c r="K7" s="8">
        <v>7.7</v>
      </c>
      <c r="L7" s="8">
        <v>18</v>
      </c>
      <c r="M7" s="8" t="s">
        <v>2059</v>
      </c>
      <c r="N7" s="8" t="str">
        <f>LEFT(Table2[[#This Row],[County]],SEARCH("County",Table2[[#This Row],[County]])-2)</f>
        <v>DeKalb</v>
      </c>
      <c r="O7" s="8" t="str">
        <f>Table2[[#This Row],[State]]&amp;"_"&amp;Table2[[#This Row],[Column1]]</f>
        <v>Alabama_DeKalb</v>
      </c>
    </row>
    <row r="8" spans="1:15" x14ac:dyDescent="0.3">
      <c r="A8" t="s">
        <v>2</v>
      </c>
      <c r="B8" t="s">
        <v>10</v>
      </c>
      <c r="C8" t="s">
        <v>9</v>
      </c>
      <c r="D8">
        <v>79303</v>
      </c>
      <c r="E8" s="8" t="s">
        <v>2059</v>
      </c>
      <c r="F8" s="8" t="s">
        <v>2059</v>
      </c>
      <c r="G8" s="8" t="s">
        <v>2059</v>
      </c>
      <c r="H8" s="8" t="s">
        <v>2059</v>
      </c>
      <c r="I8" s="8">
        <v>5.3999999999999999E-2</v>
      </c>
      <c r="J8" s="8" t="s">
        <v>2059</v>
      </c>
      <c r="K8" s="8" t="s">
        <v>2059</v>
      </c>
      <c r="L8" s="8" t="s">
        <v>2059</v>
      </c>
      <c r="M8" s="8" t="s">
        <v>2059</v>
      </c>
      <c r="N8" s="8" t="str">
        <f>LEFT(Table2[[#This Row],[County]],SEARCH("County",Table2[[#This Row],[County]])-2)</f>
        <v>Elmore</v>
      </c>
      <c r="O8" s="8" t="str">
        <f>Table2[[#This Row],[State]]&amp;"_"&amp;Table2[[#This Row],[Column1]]</f>
        <v>Alabama_Elmore</v>
      </c>
    </row>
    <row r="9" spans="1:15" x14ac:dyDescent="0.3">
      <c r="A9" t="s">
        <v>2</v>
      </c>
      <c r="B9" t="s">
        <v>12</v>
      </c>
      <c r="C9" t="s">
        <v>11</v>
      </c>
      <c r="D9">
        <v>38319</v>
      </c>
      <c r="E9" s="8" t="s">
        <v>2059</v>
      </c>
      <c r="F9" s="8" t="s">
        <v>2059</v>
      </c>
      <c r="G9" s="8" t="s">
        <v>2059</v>
      </c>
      <c r="H9" s="8" t="s">
        <v>2059</v>
      </c>
      <c r="I9" s="8" t="s">
        <v>2059</v>
      </c>
      <c r="J9" s="8" t="s">
        <v>2059</v>
      </c>
      <c r="K9" s="8" t="s">
        <v>2060</v>
      </c>
      <c r="L9" s="8" t="s">
        <v>2060</v>
      </c>
      <c r="M9" s="8" t="s">
        <v>2059</v>
      </c>
      <c r="N9" s="8" t="str">
        <f>LEFT(Table2[[#This Row],[County]],SEARCH("County",Table2[[#This Row],[County]])-2)</f>
        <v>Escambia</v>
      </c>
      <c r="O9" s="8" t="str">
        <f>Table2[[#This Row],[State]]&amp;"_"&amp;Table2[[#This Row],[Column1]]</f>
        <v>Alabama_Escambia</v>
      </c>
    </row>
    <row r="10" spans="1:15" x14ac:dyDescent="0.3">
      <c r="A10" t="s">
        <v>2</v>
      </c>
      <c r="B10" t="s">
        <v>14</v>
      </c>
      <c r="C10" t="s">
        <v>13</v>
      </c>
      <c r="D10">
        <v>104430</v>
      </c>
      <c r="E10" s="8" t="s">
        <v>2059</v>
      </c>
      <c r="F10" s="8" t="s">
        <v>2059</v>
      </c>
      <c r="G10" s="8" t="s">
        <v>2059</v>
      </c>
      <c r="H10" s="8" t="s">
        <v>2059</v>
      </c>
      <c r="I10" s="8">
        <v>5.8000000000000003E-2</v>
      </c>
      <c r="J10" s="8" t="s">
        <v>2059</v>
      </c>
      <c r="K10" s="8" t="s">
        <v>2060</v>
      </c>
      <c r="L10" s="8" t="s">
        <v>2060</v>
      </c>
      <c r="M10" s="8" t="s">
        <v>2059</v>
      </c>
      <c r="N10" s="8" t="str">
        <f>LEFT(Table2[[#This Row],[County]],SEARCH("County",Table2[[#This Row],[County]])-2)</f>
        <v>Etowah</v>
      </c>
      <c r="O10" s="8" t="str">
        <f>Table2[[#This Row],[State]]&amp;"_"&amp;Table2[[#This Row],[Column1]]</f>
        <v>Alabama_Etowah</v>
      </c>
    </row>
    <row r="11" spans="1:15" x14ac:dyDescent="0.3">
      <c r="A11" t="s">
        <v>2</v>
      </c>
      <c r="B11" t="s">
        <v>16</v>
      </c>
      <c r="C11" t="s">
        <v>15</v>
      </c>
      <c r="D11">
        <v>101547</v>
      </c>
      <c r="E11" s="8" t="s">
        <v>2059</v>
      </c>
      <c r="F11" s="8" t="s">
        <v>2059</v>
      </c>
      <c r="G11" s="8" t="s">
        <v>2059</v>
      </c>
      <c r="H11" s="8" t="s">
        <v>2059</v>
      </c>
      <c r="I11" s="8" t="s">
        <v>2059</v>
      </c>
      <c r="J11" s="8" t="s">
        <v>2059</v>
      </c>
      <c r="K11" s="8" t="s">
        <v>2060</v>
      </c>
      <c r="L11" s="8" t="s">
        <v>2060</v>
      </c>
      <c r="M11" s="8" t="s">
        <v>2059</v>
      </c>
      <c r="N11" s="8" t="str">
        <f>LEFT(Table2[[#This Row],[County]],SEARCH("County",Table2[[#This Row],[County]])-2)</f>
        <v>Houston</v>
      </c>
      <c r="O11" s="8" t="str">
        <f>Table2[[#This Row],[State]]&amp;"_"&amp;Table2[[#This Row],[Column1]]</f>
        <v>Alabama_Houston</v>
      </c>
    </row>
    <row r="12" spans="1:15" x14ac:dyDescent="0.3">
      <c r="A12" t="s">
        <v>2</v>
      </c>
      <c r="B12" t="s">
        <v>18</v>
      </c>
      <c r="C12" t="s">
        <v>17</v>
      </c>
      <c r="D12">
        <v>658466</v>
      </c>
      <c r="E12" s="8">
        <v>1</v>
      </c>
      <c r="F12" s="8" t="s">
        <v>2059</v>
      </c>
      <c r="G12" s="8">
        <v>10</v>
      </c>
      <c r="H12" s="8">
        <v>42</v>
      </c>
      <c r="I12" s="8">
        <v>6.4000000000000001E-2</v>
      </c>
      <c r="J12" s="8">
        <v>104</v>
      </c>
      <c r="K12" s="8">
        <v>12.6</v>
      </c>
      <c r="L12" s="8">
        <v>30</v>
      </c>
      <c r="M12" s="8">
        <v>13</v>
      </c>
      <c r="N12" s="8" t="str">
        <f>LEFT(Table2[[#This Row],[County]],SEARCH("County",Table2[[#This Row],[County]])-2)</f>
        <v>Jefferson</v>
      </c>
      <c r="O12" s="8" t="str">
        <f>Table2[[#This Row],[State]]&amp;"_"&amp;Table2[[#This Row],[Column1]]</f>
        <v>Alabama_Jefferson</v>
      </c>
    </row>
    <row r="13" spans="1:15" x14ac:dyDescent="0.3">
      <c r="A13" t="s">
        <v>2</v>
      </c>
      <c r="B13" t="s">
        <v>20</v>
      </c>
      <c r="C13" t="s">
        <v>19</v>
      </c>
      <c r="D13">
        <v>334811</v>
      </c>
      <c r="E13" s="8" t="s">
        <v>2059</v>
      </c>
      <c r="F13" s="8" t="s">
        <v>2059</v>
      </c>
      <c r="G13" s="8" t="s">
        <v>2059</v>
      </c>
      <c r="H13" s="8" t="s">
        <v>2059</v>
      </c>
      <c r="I13" s="8">
        <v>6.0999999999999999E-2</v>
      </c>
      <c r="J13" s="8">
        <v>36</v>
      </c>
      <c r="K13" s="8">
        <v>7.5</v>
      </c>
      <c r="L13" s="8">
        <v>17</v>
      </c>
      <c r="M13" s="8" t="s">
        <v>2059</v>
      </c>
      <c r="N13" s="8" t="str">
        <f>LEFT(Table2[[#This Row],[County]],SEARCH("County",Table2[[#This Row],[County]])-2)</f>
        <v>Madison</v>
      </c>
      <c r="O13" s="8" t="str">
        <f>Table2[[#This Row],[State]]&amp;"_"&amp;Table2[[#This Row],[Column1]]</f>
        <v>Alabama_Madison</v>
      </c>
    </row>
    <row r="14" spans="1:15" x14ac:dyDescent="0.3">
      <c r="A14" t="s">
        <v>2</v>
      </c>
      <c r="B14" t="s">
        <v>22</v>
      </c>
      <c r="C14" t="s">
        <v>21</v>
      </c>
      <c r="D14">
        <v>412992</v>
      </c>
      <c r="E14" s="8" t="s">
        <v>2059</v>
      </c>
      <c r="F14" s="8" t="s">
        <v>2059</v>
      </c>
      <c r="G14" s="8" t="s">
        <v>2059</v>
      </c>
      <c r="H14" s="8" t="s">
        <v>2059</v>
      </c>
      <c r="I14" s="8">
        <v>5.7000000000000002E-2</v>
      </c>
      <c r="J14" s="8" t="s">
        <v>2059</v>
      </c>
      <c r="K14" s="8">
        <v>7.7</v>
      </c>
      <c r="L14" s="8">
        <v>16</v>
      </c>
      <c r="M14" s="8">
        <v>11</v>
      </c>
      <c r="N14" s="8" t="str">
        <f>LEFT(Table2[[#This Row],[County]],SEARCH("County",Table2[[#This Row],[County]])-2)</f>
        <v>Mobile</v>
      </c>
      <c r="O14" s="8" t="str">
        <f>Table2[[#This Row],[State]]&amp;"_"&amp;Table2[[#This Row],[Column1]]</f>
        <v>Alabama_Mobile</v>
      </c>
    </row>
    <row r="15" spans="1:15" x14ac:dyDescent="0.3">
      <c r="A15" t="s">
        <v>2</v>
      </c>
      <c r="B15" t="s">
        <v>24</v>
      </c>
      <c r="C15" t="s">
        <v>23</v>
      </c>
      <c r="D15">
        <v>229363</v>
      </c>
      <c r="E15" s="8" t="s">
        <v>2059</v>
      </c>
      <c r="F15" s="8" t="s">
        <v>2059</v>
      </c>
      <c r="G15" s="8" t="s">
        <v>2059</v>
      </c>
      <c r="H15" s="8" t="s">
        <v>2059</v>
      </c>
      <c r="I15" s="8">
        <v>6.0999999999999999E-2</v>
      </c>
      <c r="J15" s="8">
        <v>22</v>
      </c>
      <c r="K15" s="8">
        <v>7.9</v>
      </c>
      <c r="L15" s="8">
        <v>18</v>
      </c>
      <c r="M15" s="8" t="s">
        <v>2059</v>
      </c>
      <c r="N15" s="8" t="str">
        <f>LEFT(Table2[[#This Row],[County]],SEARCH("County",Table2[[#This Row],[County]])-2)</f>
        <v>Montgomery</v>
      </c>
      <c r="O15" s="8" t="str">
        <f>Table2[[#This Row],[State]]&amp;"_"&amp;Table2[[#This Row],[Column1]]</f>
        <v>Alabama_Montgomery</v>
      </c>
    </row>
    <row r="16" spans="1:15" x14ac:dyDescent="0.3">
      <c r="A16" t="s">
        <v>2</v>
      </c>
      <c r="B16" t="s">
        <v>26</v>
      </c>
      <c r="C16" t="s">
        <v>25</v>
      </c>
      <c r="D16">
        <v>119490</v>
      </c>
      <c r="E16" s="8" t="s">
        <v>2059</v>
      </c>
      <c r="F16" s="8" t="s">
        <v>2059</v>
      </c>
      <c r="G16" s="8" t="s">
        <v>2059</v>
      </c>
      <c r="H16" s="8" t="s">
        <v>2059</v>
      </c>
      <c r="I16" s="8">
        <v>5.8999999999999997E-2</v>
      </c>
      <c r="J16" s="8" t="s">
        <v>2059</v>
      </c>
      <c r="K16" s="8">
        <v>9</v>
      </c>
      <c r="L16" s="8">
        <v>21</v>
      </c>
      <c r="M16" s="8" t="s">
        <v>2059</v>
      </c>
      <c r="N16" s="8" t="str">
        <f>LEFT(Table2[[#This Row],[County]],SEARCH("County",Table2[[#This Row],[County]])-2)</f>
        <v>Morgan</v>
      </c>
      <c r="O16" s="8" t="str">
        <f>Table2[[#This Row],[State]]&amp;"_"&amp;Table2[[#This Row],[Column1]]</f>
        <v>Alabama_Morgan</v>
      </c>
    </row>
    <row r="17" spans="1:15" x14ac:dyDescent="0.3">
      <c r="A17" t="s">
        <v>2</v>
      </c>
      <c r="B17" t="s">
        <v>28</v>
      </c>
      <c r="C17" t="s">
        <v>27</v>
      </c>
      <c r="D17">
        <v>32899</v>
      </c>
      <c r="E17" s="8" t="s">
        <v>2059</v>
      </c>
      <c r="F17" s="8">
        <v>0.09</v>
      </c>
      <c r="G17" s="8" t="s">
        <v>2059</v>
      </c>
      <c r="H17" s="8" t="s">
        <v>2059</v>
      </c>
      <c r="I17" s="8" t="s">
        <v>2059</v>
      </c>
      <c r="J17" s="8" t="s">
        <v>2059</v>
      </c>
      <c r="K17" s="8" t="s">
        <v>2059</v>
      </c>
      <c r="L17" s="8" t="s">
        <v>2059</v>
      </c>
      <c r="M17" s="8" t="s">
        <v>2059</v>
      </c>
      <c r="N17" s="8" t="str">
        <f>LEFT(Table2[[#This Row],[County]],SEARCH("County",Table2[[#This Row],[County]])-2)</f>
        <v>Pike</v>
      </c>
      <c r="O17" s="8" t="str">
        <f>Table2[[#This Row],[State]]&amp;"_"&amp;Table2[[#This Row],[Column1]]</f>
        <v>Alabama_Pike</v>
      </c>
    </row>
    <row r="18" spans="1:15" x14ac:dyDescent="0.3">
      <c r="A18" t="s">
        <v>2</v>
      </c>
      <c r="B18" t="s">
        <v>30</v>
      </c>
      <c r="C18" t="s">
        <v>29</v>
      </c>
      <c r="D18">
        <v>52947</v>
      </c>
      <c r="E18" s="8" t="s">
        <v>2059</v>
      </c>
      <c r="F18" s="8" t="s">
        <v>2059</v>
      </c>
      <c r="G18" s="8" t="s">
        <v>2059</v>
      </c>
      <c r="H18" s="8" t="s">
        <v>2059</v>
      </c>
      <c r="I18" s="8">
        <v>5.8000000000000003E-2</v>
      </c>
      <c r="J18" s="8" t="s">
        <v>2059</v>
      </c>
      <c r="K18" s="8">
        <v>9.8000000000000007</v>
      </c>
      <c r="L18" s="8">
        <v>28</v>
      </c>
      <c r="M18" s="8" t="s">
        <v>2059</v>
      </c>
      <c r="N18" s="8" t="str">
        <f>LEFT(Table2[[#This Row],[County]],SEARCH("County",Table2[[#This Row],[County]])-2)</f>
        <v>Russell</v>
      </c>
      <c r="O18" s="8" t="str">
        <f>Table2[[#This Row],[State]]&amp;"_"&amp;Table2[[#This Row],[Column1]]</f>
        <v>Alabama_Russell</v>
      </c>
    </row>
    <row r="19" spans="1:15" x14ac:dyDescent="0.3">
      <c r="A19" t="s">
        <v>2</v>
      </c>
      <c r="B19" t="s">
        <v>32</v>
      </c>
      <c r="C19" t="s">
        <v>31</v>
      </c>
      <c r="D19">
        <v>195085</v>
      </c>
      <c r="E19" s="8" t="s">
        <v>2059</v>
      </c>
      <c r="F19" s="8" t="s">
        <v>2059</v>
      </c>
      <c r="G19" s="8" t="s">
        <v>2059</v>
      </c>
      <c r="H19" s="8" t="s">
        <v>2059</v>
      </c>
      <c r="I19" s="8">
        <v>6.0999999999999999E-2</v>
      </c>
      <c r="J19" s="8" t="s">
        <v>2059</v>
      </c>
      <c r="K19" s="8" t="s">
        <v>2060</v>
      </c>
      <c r="L19" s="8" t="s">
        <v>2060</v>
      </c>
      <c r="M19" s="8">
        <v>50</v>
      </c>
      <c r="N19" s="8" t="str">
        <f>LEFT(Table2[[#This Row],[County]],SEARCH("County",Table2[[#This Row],[County]])-2)</f>
        <v>Shelby</v>
      </c>
      <c r="O19" s="8" t="str">
        <f>Table2[[#This Row],[State]]&amp;"_"&amp;Table2[[#This Row],[Column1]]</f>
        <v>Alabama_Shelby</v>
      </c>
    </row>
    <row r="20" spans="1:15" x14ac:dyDescent="0.3">
      <c r="A20" t="s">
        <v>2</v>
      </c>
      <c r="B20" t="s">
        <v>34</v>
      </c>
      <c r="C20" t="s">
        <v>33</v>
      </c>
      <c r="D20">
        <v>13763</v>
      </c>
      <c r="E20" s="8" t="s">
        <v>2059</v>
      </c>
      <c r="F20" s="8" t="s">
        <v>2059</v>
      </c>
      <c r="G20" s="8" t="s">
        <v>2059</v>
      </c>
      <c r="H20" s="8" t="s">
        <v>2059</v>
      </c>
      <c r="I20" s="8">
        <v>5.3999999999999999E-2</v>
      </c>
      <c r="J20" s="8" t="s">
        <v>2059</v>
      </c>
      <c r="K20" s="8">
        <v>6.2</v>
      </c>
      <c r="L20" s="8">
        <v>15</v>
      </c>
      <c r="M20" s="8">
        <v>4</v>
      </c>
      <c r="N20" s="8" t="str">
        <f>LEFT(Table2[[#This Row],[County]],SEARCH("County",Table2[[#This Row],[County]])-2)</f>
        <v>Sumter</v>
      </c>
      <c r="O20" s="8" t="str">
        <f>Table2[[#This Row],[State]]&amp;"_"&amp;Table2[[#This Row],[Column1]]</f>
        <v>Alabama_Sumter</v>
      </c>
    </row>
    <row r="21" spans="1:15" x14ac:dyDescent="0.3">
      <c r="A21" t="s">
        <v>2</v>
      </c>
      <c r="B21" t="s">
        <v>36</v>
      </c>
      <c r="C21" t="s">
        <v>35</v>
      </c>
      <c r="D21">
        <v>82291</v>
      </c>
      <c r="E21" s="8" t="s">
        <v>2059</v>
      </c>
      <c r="F21" s="8" t="s">
        <v>2059</v>
      </c>
      <c r="G21" s="8" t="s">
        <v>2059</v>
      </c>
      <c r="H21" s="8" t="s">
        <v>2059</v>
      </c>
      <c r="I21" s="8" t="s">
        <v>2059</v>
      </c>
      <c r="J21" s="8" t="s">
        <v>2059</v>
      </c>
      <c r="K21" s="8" t="s">
        <v>2060</v>
      </c>
      <c r="L21" s="8" t="s">
        <v>2060</v>
      </c>
      <c r="M21" s="8" t="s">
        <v>2059</v>
      </c>
      <c r="N21" s="8" t="str">
        <f>LEFT(Table2[[#This Row],[County]],SEARCH("County",Table2[[#This Row],[County]])-2)</f>
        <v>Talladega</v>
      </c>
      <c r="O21" s="8" t="str">
        <f>Table2[[#This Row],[State]]&amp;"_"&amp;Table2[[#This Row],[Column1]]</f>
        <v>Alabama_Talladega</v>
      </c>
    </row>
    <row r="22" spans="1:15" x14ac:dyDescent="0.3">
      <c r="A22" t="s">
        <v>2</v>
      </c>
      <c r="B22" t="s">
        <v>38</v>
      </c>
      <c r="C22" t="s">
        <v>37</v>
      </c>
      <c r="D22">
        <v>194656</v>
      </c>
      <c r="E22" s="8" t="s">
        <v>2059</v>
      </c>
      <c r="F22" s="8" t="s">
        <v>2059</v>
      </c>
      <c r="G22" s="8" t="s">
        <v>2059</v>
      </c>
      <c r="H22" s="8" t="s">
        <v>2059</v>
      </c>
      <c r="I22" s="8">
        <v>5.2999999999999999E-2</v>
      </c>
      <c r="J22" s="8" t="s">
        <v>2059</v>
      </c>
      <c r="K22" s="8">
        <v>7.8</v>
      </c>
      <c r="L22" s="8">
        <v>20</v>
      </c>
      <c r="M22" s="8" t="s">
        <v>2059</v>
      </c>
      <c r="N22" s="8" t="str">
        <f>LEFT(Table2[[#This Row],[County]],SEARCH("County",Table2[[#This Row],[County]])-2)</f>
        <v>Tuscaloosa</v>
      </c>
      <c r="O22" s="8" t="str">
        <f>Table2[[#This Row],[State]]&amp;"_"&amp;Table2[[#This Row],[Column1]]</f>
        <v>Alabama_Tuscaloosa</v>
      </c>
    </row>
    <row r="23" spans="1:15" x14ac:dyDescent="0.3">
      <c r="A23" t="s">
        <v>2</v>
      </c>
      <c r="B23" t="s">
        <v>40</v>
      </c>
      <c r="C23" t="s">
        <v>39</v>
      </c>
      <c r="D23">
        <v>67023</v>
      </c>
      <c r="E23" s="8" t="s">
        <v>2059</v>
      </c>
      <c r="F23" s="8" t="s">
        <v>2059</v>
      </c>
      <c r="G23" s="8" t="s">
        <v>2059</v>
      </c>
      <c r="H23" s="8" t="s">
        <v>2059</v>
      </c>
      <c r="I23" s="8" t="s">
        <v>2059</v>
      </c>
      <c r="J23" s="8" t="s">
        <v>2059</v>
      </c>
      <c r="K23" s="8" t="s">
        <v>2060</v>
      </c>
      <c r="L23" s="8" t="s">
        <v>2060</v>
      </c>
      <c r="M23" s="8" t="s">
        <v>2059</v>
      </c>
      <c r="N23" s="8" t="str">
        <f>LEFT(Table2[[#This Row],[County]],SEARCH("County",Table2[[#This Row],[County]])-2)</f>
        <v>Walker</v>
      </c>
      <c r="O23" s="8" t="str">
        <f>Table2[[#This Row],[State]]&amp;"_"&amp;Table2[[#This Row],[Column1]]</f>
        <v>Alabama_Walker</v>
      </c>
    </row>
    <row r="24" spans="1:15" x14ac:dyDescent="0.3">
      <c r="A24" t="s">
        <v>43</v>
      </c>
      <c r="B24" t="s">
        <v>42</v>
      </c>
      <c r="C24" t="s">
        <v>41</v>
      </c>
      <c r="D24">
        <v>291826</v>
      </c>
      <c r="E24" s="8">
        <v>2</v>
      </c>
      <c r="F24" s="8" t="s">
        <v>2059</v>
      </c>
      <c r="G24" s="8" t="s">
        <v>2059</v>
      </c>
      <c r="H24" s="8" t="s">
        <v>2059</v>
      </c>
      <c r="I24" s="8" t="s">
        <v>2059</v>
      </c>
      <c r="J24" s="8">
        <v>97</v>
      </c>
      <c r="K24" s="8">
        <v>6</v>
      </c>
      <c r="L24" s="8">
        <v>19</v>
      </c>
      <c r="M24" s="8" t="s">
        <v>2059</v>
      </c>
      <c r="N24" s="8" t="e">
        <f>LEFT(Table2[[#This Row],[County]],SEARCH("County",Table2[[#This Row],[County]])-2)</f>
        <v>#VALUE!</v>
      </c>
      <c r="O24" s="8" t="e">
        <f>Table2[[#This Row],[State]]&amp;"_"&amp;Table2[[#This Row],[Column1]]</f>
        <v>#VALUE!</v>
      </c>
    </row>
    <row r="25" spans="1:15" x14ac:dyDescent="0.3">
      <c r="A25" t="s">
        <v>43</v>
      </c>
      <c r="B25" t="s">
        <v>45</v>
      </c>
      <c r="C25" t="s">
        <v>44</v>
      </c>
      <c r="D25">
        <v>1826</v>
      </c>
      <c r="E25" s="8" t="s">
        <v>2059</v>
      </c>
      <c r="F25" s="8" t="s">
        <v>2059</v>
      </c>
      <c r="G25" s="8" t="s">
        <v>2059</v>
      </c>
      <c r="H25" s="8" t="s">
        <v>2059</v>
      </c>
      <c r="I25" s="8">
        <v>5.2999999999999999E-2</v>
      </c>
      <c r="J25" s="8" t="s">
        <v>2059</v>
      </c>
      <c r="K25" s="8" t="s">
        <v>2060</v>
      </c>
      <c r="L25" s="8" t="s">
        <v>2060</v>
      </c>
      <c r="M25" s="8" t="s">
        <v>2059</v>
      </c>
      <c r="N25" s="8" t="e">
        <f>LEFT(Table2[[#This Row],[County]],SEARCH("County",Table2[[#This Row],[County]])-2)</f>
        <v>#VALUE!</v>
      </c>
      <c r="O25" s="8" t="e">
        <f>Table2[[#This Row],[State]]&amp;"_"&amp;Table2[[#This Row],[Column1]]</f>
        <v>#VALUE!</v>
      </c>
    </row>
    <row r="26" spans="1:15" x14ac:dyDescent="0.3">
      <c r="A26" t="s">
        <v>43</v>
      </c>
      <c r="B26" t="s">
        <v>47</v>
      </c>
      <c r="C26" t="s">
        <v>46</v>
      </c>
      <c r="D26">
        <v>97581</v>
      </c>
      <c r="E26" s="8">
        <v>2</v>
      </c>
      <c r="F26" s="8" t="s">
        <v>2059</v>
      </c>
      <c r="G26" s="8" t="s">
        <v>2059</v>
      </c>
      <c r="H26" s="8" t="s">
        <v>2059</v>
      </c>
      <c r="I26" s="8">
        <v>4.5999999999999999E-2</v>
      </c>
      <c r="J26" s="8">
        <v>57</v>
      </c>
      <c r="K26" s="8">
        <v>11.9</v>
      </c>
      <c r="L26" s="8">
        <v>66</v>
      </c>
      <c r="M26" s="8">
        <v>33</v>
      </c>
      <c r="N26" s="8" t="e">
        <f>LEFT(Table2[[#This Row],[County]],SEARCH("County",Table2[[#This Row],[County]])-2)</f>
        <v>#VALUE!</v>
      </c>
      <c r="O26" s="8" t="e">
        <f>Table2[[#This Row],[State]]&amp;"_"&amp;Table2[[#This Row],[Column1]]</f>
        <v>#VALUE!</v>
      </c>
    </row>
    <row r="27" spans="1:15" x14ac:dyDescent="0.3">
      <c r="A27" t="s">
        <v>43</v>
      </c>
      <c r="B27" t="s">
        <v>49</v>
      </c>
      <c r="C27" t="s">
        <v>48</v>
      </c>
      <c r="D27">
        <v>31275</v>
      </c>
      <c r="E27" s="8" t="s">
        <v>2059</v>
      </c>
      <c r="F27" s="8" t="s">
        <v>2059</v>
      </c>
      <c r="G27" s="8" t="s">
        <v>2059</v>
      </c>
      <c r="H27" s="8" t="s">
        <v>2059</v>
      </c>
      <c r="I27" s="8" t="s">
        <v>2059</v>
      </c>
      <c r="J27" s="8">
        <v>25</v>
      </c>
      <c r="K27" s="8">
        <v>4.7</v>
      </c>
      <c r="L27" s="8">
        <v>17</v>
      </c>
      <c r="M27" s="8" t="s">
        <v>2059</v>
      </c>
      <c r="N27" s="8" t="e">
        <f>LEFT(Table2[[#This Row],[County]],SEARCH("County",Table2[[#This Row],[County]])-2)</f>
        <v>#VALUE!</v>
      </c>
      <c r="O27" s="8" t="e">
        <f>Table2[[#This Row],[State]]&amp;"_"&amp;Table2[[#This Row],[Column1]]</f>
        <v>#VALUE!</v>
      </c>
    </row>
    <row r="28" spans="1:15" x14ac:dyDescent="0.3">
      <c r="A28" t="s">
        <v>43</v>
      </c>
      <c r="B28" t="s">
        <v>51</v>
      </c>
      <c r="C28" t="s">
        <v>50</v>
      </c>
      <c r="D28">
        <v>55400</v>
      </c>
      <c r="E28" s="8" t="s">
        <v>2059</v>
      </c>
      <c r="F28" s="8" t="s">
        <v>2059</v>
      </c>
      <c r="G28" s="8" t="s">
        <v>2059</v>
      </c>
      <c r="H28" s="8" t="s">
        <v>2059</v>
      </c>
      <c r="I28" s="8" t="s">
        <v>2059</v>
      </c>
      <c r="J28" s="8" t="s">
        <v>2059</v>
      </c>
      <c r="K28" s="8" t="s">
        <v>2060</v>
      </c>
      <c r="L28" s="8" t="s">
        <v>2060</v>
      </c>
      <c r="M28" s="8" t="s">
        <v>2059</v>
      </c>
      <c r="N28" s="8" t="e">
        <f>LEFT(Table2[[#This Row],[County]],SEARCH("County",Table2[[#This Row],[County]])-2)</f>
        <v>#VALUE!</v>
      </c>
      <c r="O28" s="8" t="e">
        <f>Table2[[#This Row],[State]]&amp;"_"&amp;Table2[[#This Row],[Column1]]</f>
        <v>#VALUE!</v>
      </c>
    </row>
    <row r="29" spans="1:15" x14ac:dyDescent="0.3">
      <c r="A29" t="s">
        <v>43</v>
      </c>
      <c r="B29" t="s">
        <v>53</v>
      </c>
      <c r="C29" t="s">
        <v>52</v>
      </c>
      <c r="D29">
        <v>13477</v>
      </c>
      <c r="E29" s="8" t="s">
        <v>2059</v>
      </c>
      <c r="F29" s="8" t="s">
        <v>2059</v>
      </c>
      <c r="G29" s="8" t="s">
        <v>2059</v>
      </c>
      <c r="H29" s="8" t="s">
        <v>2059</v>
      </c>
      <c r="I29" s="8" t="s">
        <v>2059</v>
      </c>
      <c r="J29" s="8" t="s">
        <v>2059</v>
      </c>
      <c r="K29" s="8" t="s">
        <v>2060</v>
      </c>
      <c r="L29" s="8" t="s">
        <v>2060</v>
      </c>
      <c r="M29" s="8" t="s">
        <v>2059</v>
      </c>
      <c r="N29" s="8" t="e">
        <f>LEFT(Table2[[#This Row],[County]],SEARCH("County",Table2[[#This Row],[County]])-2)</f>
        <v>#VALUE!</v>
      </c>
      <c r="O29" s="8" t="e">
        <f>Table2[[#This Row],[State]]&amp;"_"&amp;Table2[[#This Row],[Column1]]</f>
        <v>#VALUE!</v>
      </c>
    </row>
    <row r="30" spans="1:15" x14ac:dyDescent="0.3">
      <c r="A30" t="s">
        <v>43</v>
      </c>
      <c r="B30" t="s">
        <v>55</v>
      </c>
      <c r="C30" t="s">
        <v>54</v>
      </c>
      <c r="D30">
        <v>88995</v>
      </c>
      <c r="E30" s="8" t="s">
        <v>2059</v>
      </c>
      <c r="F30" s="8" t="s">
        <v>2059</v>
      </c>
      <c r="G30" s="8" t="s">
        <v>2059</v>
      </c>
      <c r="H30" s="8" t="s">
        <v>2059</v>
      </c>
      <c r="I30" s="8" t="s">
        <v>2059</v>
      </c>
      <c r="J30" s="8">
        <v>75</v>
      </c>
      <c r="K30" s="8">
        <v>4.4000000000000004</v>
      </c>
      <c r="L30" s="8">
        <v>21</v>
      </c>
      <c r="M30" s="8" t="s">
        <v>2059</v>
      </c>
      <c r="N30" s="8" t="e">
        <f>LEFT(Table2[[#This Row],[County]],SEARCH("County",Table2[[#This Row],[County]])-2)</f>
        <v>#VALUE!</v>
      </c>
      <c r="O30" s="8" t="e">
        <f>Table2[[#This Row],[State]]&amp;"_"&amp;Table2[[#This Row],[Column1]]</f>
        <v>#VALUE!</v>
      </c>
    </row>
    <row r="31" spans="1:15" x14ac:dyDescent="0.3">
      <c r="A31" t="s">
        <v>43</v>
      </c>
      <c r="B31" t="s">
        <v>2058</v>
      </c>
      <c r="C31" t="s">
        <v>56</v>
      </c>
      <c r="D31">
        <v>968</v>
      </c>
      <c r="E31" s="8" t="s">
        <v>2059</v>
      </c>
      <c r="F31" s="8" t="s">
        <v>2059</v>
      </c>
      <c r="G31" s="8" t="s">
        <v>2059</v>
      </c>
      <c r="H31" s="8" t="s">
        <v>2059</v>
      </c>
      <c r="I31" s="8" t="s">
        <v>2059</v>
      </c>
      <c r="J31" s="8" t="s">
        <v>2059</v>
      </c>
      <c r="K31" s="8" t="s">
        <v>2060</v>
      </c>
      <c r="L31" s="8" t="s">
        <v>2060</v>
      </c>
      <c r="M31" s="8" t="s">
        <v>2059</v>
      </c>
      <c r="N31" s="8" t="e">
        <f>LEFT(Table2[[#This Row],[County]],SEARCH("County",Table2[[#This Row],[County]])-2)</f>
        <v>#VALUE!</v>
      </c>
      <c r="O31" s="8" t="e">
        <f>Table2[[#This Row],[State]]&amp;"_"&amp;Table2[[#This Row],[Column1]]</f>
        <v>#VALUE!</v>
      </c>
    </row>
    <row r="32" spans="1:15" x14ac:dyDescent="0.3">
      <c r="A32" t="s">
        <v>59</v>
      </c>
      <c r="B32" t="s">
        <v>58</v>
      </c>
      <c r="C32" t="s">
        <v>57</v>
      </c>
      <c r="D32">
        <v>71518</v>
      </c>
      <c r="E32" s="8" t="s">
        <v>2059</v>
      </c>
      <c r="F32" s="8" t="s">
        <v>2059</v>
      </c>
      <c r="G32" s="8" t="s">
        <v>2059</v>
      </c>
      <c r="H32" s="8" t="s">
        <v>2059</v>
      </c>
      <c r="I32" s="8" t="s">
        <v>2059</v>
      </c>
      <c r="J32" s="8">
        <v>52</v>
      </c>
      <c r="K32" s="8" t="s">
        <v>2060</v>
      </c>
      <c r="L32" s="8" t="s">
        <v>2060</v>
      </c>
      <c r="M32" s="8" t="s">
        <v>2059</v>
      </c>
      <c r="N32" s="8" t="str">
        <f>LEFT(Table2[[#This Row],[County]],SEARCH("County",Table2[[#This Row],[County]])-2)</f>
        <v>Apache</v>
      </c>
      <c r="O32" s="8" t="str">
        <f>Table2[[#This Row],[State]]&amp;"_"&amp;Table2[[#This Row],[Column1]]</f>
        <v>Arizona_Apache</v>
      </c>
    </row>
    <row r="33" spans="1:15" x14ac:dyDescent="0.3">
      <c r="A33" t="s">
        <v>59</v>
      </c>
      <c r="B33" t="s">
        <v>61</v>
      </c>
      <c r="C33" t="s">
        <v>60</v>
      </c>
      <c r="D33">
        <v>131346</v>
      </c>
      <c r="E33" s="8" t="s">
        <v>2059</v>
      </c>
      <c r="F33" s="8" t="s">
        <v>2059</v>
      </c>
      <c r="G33" s="8" t="s">
        <v>2059</v>
      </c>
      <c r="H33" s="8" t="s">
        <v>2059</v>
      </c>
      <c r="I33" s="8">
        <v>6.6000000000000003E-2</v>
      </c>
      <c r="J33" s="8">
        <v>132</v>
      </c>
      <c r="K33" s="8" t="s">
        <v>2060</v>
      </c>
      <c r="L33" s="8" t="s">
        <v>2060</v>
      </c>
      <c r="M33" s="8" t="s">
        <v>2059</v>
      </c>
      <c r="N33" s="8" t="str">
        <f>LEFT(Table2[[#This Row],[County]],SEARCH("County",Table2[[#This Row],[County]])-2)</f>
        <v>Cochise</v>
      </c>
      <c r="O33" s="8" t="str">
        <f>Table2[[#This Row],[State]]&amp;"_"&amp;Table2[[#This Row],[Column1]]</f>
        <v>Arizona_Cochise</v>
      </c>
    </row>
    <row r="34" spans="1:15" x14ac:dyDescent="0.3">
      <c r="A34" t="s">
        <v>59</v>
      </c>
      <c r="B34" t="s">
        <v>63</v>
      </c>
      <c r="C34" t="s">
        <v>62</v>
      </c>
      <c r="D34">
        <v>134421</v>
      </c>
      <c r="E34" s="8" t="s">
        <v>2059</v>
      </c>
      <c r="F34" s="8" t="s">
        <v>2059</v>
      </c>
      <c r="G34" s="8" t="s">
        <v>2059</v>
      </c>
      <c r="H34" s="8" t="s">
        <v>2059</v>
      </c>
      <c r="I34" s="8">
        <v>6.4000000000000001E-2</v>
      </c>
      <c r="J34" s="8" t="s">
        <v>2059</v>
      </c>
      <c r="K34" s="8" t="s">
        <v>2060</v>
      </c>
      <c r="L34" s="8" t="s">
        <v>2060</v>
      </c>
      <c r="M34" s="8" t="s">
        <v>2059</v>
      </c>
      <c r="N34" s="8" t="str">
        <f>LEFT(Table2[[#This Row],[County]],SEARCH("County",Table2[[#This Row],[County]])-2)</f>
        <v>Coconino</v>
      </c>
      <c r="O34" s="8" t="str">
        <f>Table2[[#This Row],[State]]&amp;"_"&amp;Table2[[#This Row],[Column1]]</f>
        <v>Arizona_Coconino</v>
      </c>
    </row>
    <row r="35" spans="1:15" x14ac:dyDescent="0.3">
      <c r="A35" t="s">
        <v>59</v>
      </c>
      <c r="B35" t="s">
        <v>65</v>
      </c>
      <c r="C35" t="s">
        <v>64</v>
      </c>
      <c r="D35">
        <v>53597</v>
      </c>
      <c r="E35" s="8" t="s">
        <v>2059</v>
      </c>
      <c r="F35" s="8">
        <v>0.03</v>
      </c>
      <c r="G35" s="8" t="s">
        <v>2059</v>
      </c>
      <c r="H35" s="8" t="s">
        <v>2059</v>
      </c>
      <c r="I35" s="8">
        <v>7.4999999999999997E-2</v>
      </c>
      <c r="J35" s="8">
        <v>102</v>
      </c>
      <c r="K35" s="8" t="s">
        <v>2060</v>
      </c>
      <c r="L35" s="8" t="s">
        <v>2060</v>
      </c>
      <c r="M35" s="8">
        <v>59</v>
      </c>
      <c r="N35" s="8" t="str">
        <f>LEFT(Table2[[#This Row],[County]],SEARCH("County",Table2[[#This Row],[County]])-2)</f>
        <v>Gila</v>
      </c>
      <c r="O35" s="8" t="str">
        <f>Table2[[#This Row],[State]]&amp;"_"&amp;Table2[[#This Row],[Column1]]</f>
        <v>Arizona_Gila</v>
      </c>
    </row>
    <row r="36" spans="1:15" x14ac:dyDescent="0.3">
      <c r="A36" t="s">
        <v>59</v>
      </c>
      <c r="B36" t="s">
        <v>67</v>
      </c>
      <c r="C36" t="s">
        <v>66</v>
      </c>
      <c r="D36">
        <v>20489</v>
      </c>
      <c r="E36" s="8" t="s">
        <v>2059</v>
      </c>
      <c r="F36" s="8" t="s">
        <v>2059</v>
      </c>
      <c r="G36" s="8" t="s">
        <v>2059</v>
      </c>
      <c r="H36" s="8" t="s">
        <v>2059</v>
      </c>
      <c r="I36" s="8">
        <v>6.7000000000000004E-2</v>
      </c>
      <c r="J36" s="8">
        <v>111</v>
      </c>
      <c r="K36" s="8">
        <v>3.9</v>
      </c>
      <c r="L36" s="8">
        <v>11</v>
      </c>
      <c r="M36" s="8" t="s">
        <v>2059</v>
      </c>
      <c r="N36" s="8" t="str">
        <f>LEFT(Table2[[#This Row],[County]],SEARCH("County",Table2[[#This Row],[County]])-2)</f>
        <v>La Paz</v>
      </c>
      <c r="O36" s="8" t="str">
        <f>Table2[[#This Row],[State]]&amp;"_"&amp;Table2[[#This Row],[Column1]]</f>
        <v>Arizona_La Paz</v>
      </c>
    </row>
    <row r="37" spans="1:15" x14ac:dyDescent="0.3">
      <c r="A37" t="s">
        <v>59</v>
      </c>
      <c r="B37" t="s">
        <v>69</v>
      </c>
      <c r="C37" t="s">
        <v>68</v>
      </c>
      <c r="D37">
        <v>3817117</v>
      </c>
      <c r="E37" s="8">
        <v>3</v>
      </c>
      <c r="F37" s="8" t="s">
        <v>2059</v>
      </c>
      <c r="G37" s="8">
        <v>26</v>
      </c>
      <c r="H37" s="8">
        <v>59</v>
      </c>
      <c r="I37" s="8">
        <v>8.3000000000000004E-2</v>
      </c>
      <c r="J37" s="8">
        <v>207</v>
      </c>
      <c r="K37" s="8">
        <v>10.7</v>
      </c>
      <c r="L37" s="8">
        <v>31</v>
      </c>
      <c r="M37" s="8">
        <v>7</v>
      </c>
      <c r="N37" s="8" t="str">
        <f>LEFT(Table2[[#This Row],[County]],SEARCH("County",Table2[[#This Row],[County]])-2)</f>
        <v>Maricopa</v>
      </c>
      <c r="O37" s="8" t="str">
        <f>Table2[[#This Row],[State]]&amp;"_"&amp;Table2[[#This Row],[Column1]]</f>
        <v>Arizona_Maricopa</v>
      </c>
    </row>
    <row r="38" spans="1:15" x14ac:dyDescent="0.3">
      <c r="A38" t="s">
        <v>59</v>
      </c>
      <c r="B38" t="s">
        <v>71</v>
      </c>
      <c r="C38" t="s">
        <v>70</v>
      </c>
      <c r="D38">
        <v>200186</v>
      </c>
      <c r="E38" s="8" t="s">
        <v>2059</v>
      </c>
      <c r="F38" s="8" t="s">
        <v>2059</v>
      </c>
      <c r="G38" s="8" t="s">
        <v>2059</v>
      </c>
      <c r="H38" s="8" t="s">
        <v>2059</v>
      </c>
      <c r="I38" s="8" t="s">
        <v>2059</v>
      </c>
      <c r="J38" s="8">
        <v>84</v>
      </c>
      <c r="K38" s="8" t="s">
        <v>2060</v>
      </c>
      <c r="L38" s="8" t="s">
        <v>2060</v>
      </c>
      <c r="M38" s="8" t="s">
        <v>2059</v>
      </c>
      <c r="N38" s="8" t="str">
        <f>LEFT(Table2[[#This Row],[County]],SEARCH("County",Table2[[#This Row],[County]])-2)</f>
        <v>Mohave</v>
      </c>
      <c r="O38" s="8" t="str">
        <f>Table2[[#This Row],[State]]&amp;"_"&amp;Table2[[#This Row],[Column1]]</f>
        <v>Arizona_Mohave</v>
      </c>
    </row>
    <row r="39" spans="1:15" x14ac:dyDescent="0.3">
      <c r="A39" t="s">
        <v>59</v>
      </c>
      <c r="B39" t="s">
        <v>73</v>
      </c>
      <c r="C39" t="s">
        <v>72</v>
      </c>
      <c r="D39">
        <v>107449</v>
      </c>
      <c r="E39" s="8" t="s">
        <v>2059</v>
      </c>
      <c r="F39" s="8" t="s">
        <v>2059</v>
      </c>
      <c r="G39" s="8" t="s">
        <v>2059</v>
      </c>
      <c r="H39" s="8" t="s">
        <v>2059</v>
      </c>
      <c r="I39" s="8">
        <v>6.6000000000000003E-2</v>
      </c>
      <c r="J39" s="8">
        <v>68</v>
      </c>
      <c r="K39" s="8" t="s">
        <v>2059</v>
      </c>
      <c r="L39" s="8" t="s">
        <v>2059</v>
      </c>
      <c r="M39" s="8" t="s">
        <v>2059</v>
      </c>
      <c r="N39" s="8" t="str">
        <f>LEFT(Table2[[#This Row],[County]],SEARCH("County",Table2[[#This Row],[County]])-2)</f>
        <v>Navajo</v>
      </c>
      <c r="O39" s="8" t="str">
        <f>Table2[[#This Row],[State]]&amp;"_"&amp;Table2[[#This Row],[Column1]]</f>
        <v>Arizona_Navajo</v>
      </c>
    </row>
    <row r="40" spans="1:15" x14ac:dyDescent="0.3">
      <c r="A40" t="s">
        <v>59</v>
      </c>
      <c r="B40" t="s">
        <v>75</v>
      </c>
      <c r="C40" t="s">
        <v>74</v>
      </c>
      <c r="D40">
        <v>980263</v>
      </c>
      <c r="E40" s="8">
        <v>1</v>
      </c>
      <c r="F40" s="8" t="s">
        <v>2059</v>
      </c>
      <c r="G40" s="8">
        <v>8</v>
      </c>
      <c r="H40" s="8">
        <v>38</v>
      </c>
      <c r="I40" s="8">
        <v>6.8000000000000005E-2</v>
      </c>
      <c r="J40" s="8">
        <v>249</v>
      </c>
      <c r="K40" s="8">
        <v>6.6</v>
      </c>
      <c r="L40" s="8">
        <v>14</v>
      </c>
      <c r="M40" s="8">
        <v>1</v>
      </c>
      <c r="N40" s="8" t="str">
        <f>LEFT(Table2[[#This Row],[County]],SEARCH("County",Table2[[#This Row],[County]])-2)</f>
        <v>Pima</v>
      </c>
      <c r="O40" s="8" t="str">
        <f>Table2[[#This Row],[State]]&amp;"_"&amp;Table2[[#This Row],[Column1]]</f>
        <v>Arizona_Pima</v>
      </c>
    </row>
    <row r="41" spans="1:15" x14ac:dyDescent="0.3">
      <c r="A41" t="s">
        <v>59</v>
      </c>
      <c r="B41" t="s">
        <v>77</v>
      </c>
      <c r="C41" t="s">
        <v>76</v>
      </c>
      <c r="D41">
        <v>375770</v>
      </c>
      <c r="E41" s="8" t="s">
        <v>2059</v>
      </c>
      <c r="F41" s="8" t="s">
        <v>2059</v>
      </c>
      <c r="G41" s="8" t="s">
        <v>2059</v>
      </c>
      <c r="H41" s="8" t="s">
        <v>2059</v>
      </c>
      <c r="I41" s="8">
        <v>7.3999999999999996E-2</v>
      </c>
      <c r="J41" s="8">
        <v>225</v>
      </c>
      <c r="K41" s="8">
        <v>12.7</v>
      </c>
      <c r="L41" s="8">
        <v>36</v>
      </c>
      <c r="M41" s="8" t="s">
        <v>2059</v>
      </c>
      <c r="N41" s="8" t="str">
        <f>LEFT(Table2[[#This Row],[County]],SEARCH("County",Table2[[#This Row],[County]])-2)</f>
        <v>Pinal</v>
      </c>
      <c r="O41" s="8" t="str">
        <f>Table2[[#This Row],[State]]&amp;"_"&amp;Table2[[#This Row],[Column1]]</f>
        <v>Arizona_Pinal</v>
      </c>
    </row>
    <row r="42" spans="1:15" x14ac:dyDescent="0.3">
      <c r="A42" t="s">
        <v>59</v>
      </c>
      <c r="B42" t="s">
        <v>79</v>
      </c>
      <c r="C42" t="s">
        <v>78</v>
      </c>
      <c r="D42">
        <v>47420</v>
      </c>
      <c r="E42" s="8" t="s">
        <v>2059</v>
      </c>
      <c r="F42" s="8" t="s">
        <v>2059</v>
      </c>
      <c r="G42" s="8" t="s">
        <v>2059</v>
      </c>
      <c r="H42" s="8" t="s">
        <v>2059</v>
      </c>
      <c r="I42" s="8" t="s">
        <v>2059</v>
      </c>
      <c r="J42" s="8">
        <v>149</v>
      </c>
      <c r="K42" s="8">
        <v>10.9</v>
      </c>
      <c r="L42" s="8">
        <v>30</v>
      </c>
      <c r="M42" s="8" t="s">
        <v>2059</v>
      </c>
      <c r="N42" s="8" t="str">
        <f>LEFT(Table2[[#This Row],[County]],SEARCH("County",Table2[[#This Row],[County]])-2)</f>
        <v>Santa Cruz</v>
      </c>
      <c r="O42" s="8" t="str">
        <f>Table2[[#This Row],[State]]&amp;"_"&amp;Table2[[#This Row],[Column1]]</f>
        <v>Arizona_Santa Cruz</v>
      </c>
    </row>
    <row r="43" spans="1:15" x14ac:dyDescent="0.3">
      <c r="A43" t="s">
        <v>59</v>
      </c>
      <c r="B43" t="s">
        <v>81</v>
      </c>
      <c r="C43" t="s">
        <v>80</v>
      </c>
      <c r="D43">
        <v>211033</v>
      </c>
      <c r="E43" s="8" t="s">
        <v>2059</v>
      </c>
      <c r="F43" s="8" t="s">
        <v>2059</v>
      </c>
      <c r="G43" s="8" t="s">
        <v>2059</v>
      </c>
      <c r="H43" s="8" t="s">
        <v>2059</v>
      </c>
      <c r="I43" s="8">
        <v>5.8999999999999997E-2</v>
      </c>
      <c r="J43" s="8" t="s">
        <v>2059</v>
      </c>
      <c r="K43" s="8" t="s">
        <v>2060</v>
      </c>
      <c r="L43" s="8" t="s">
        <v>2060</v>
      </c>
      <c r="M43" s="8" t="s">
        <v>2059</v>
      </c>
      <c r="N43" s="8" t="str">
        <f>LEFT(Table2[[#This Row],[County]],SEARCH("County",Table2[[#This Row],[County]])-2)</f>
        <v>Yavapai</v>
      </c>
      <c r="O43" s="8" t="str">
        <f>Table2[[#This Row],[State]]&amp;"_"&amp;Table2[[#This Row],[Column1]]</f>
        <v>Arizona_Yavapai</v>
      </c>
    </row>
    <row r="44" spans="1:15" x14ac:dyDescent="0.3">
      <c r="A44" t="s">
        <v>59</v>
      </c>
      <c r="B44" t="s">
        <v>83</v>
      </c>
      <c r="C44" t="s">
        <v>82</v>
      </c>
      <c r="D44">
        <v>195751</v>
      </c>
      <c r="E44" s="8" t="s">
        <v>2059</v>
      </c>
      <c r="F44" s="8" t="s">
        <v>2059</v>
      </c>
      <c r="G44" s="8" t="s">
        <v>2059</v>
      </c>
      <c r="H44" s="8" t="s">
        <v>2059</v>
      </c>
      <c r="I44" s="8">
        <v>7.0000000000000007E-2</v>
      </c>
      <c r="J44" s="8">
        <v>199</v>
      </c>
      <c r="K44" s="8">
        <v>9.3000000000000007</v>
      </c>
      <c r="L44" s="8">
        <v>19</v>
      </c>
      <c r="M44" s="8" t="s">
        <v>2059</v>
      </c>
      <c r="N44" s="8" t="str">
        <f>LEFT(Table2[[#This Row],[County]],SEARCH("County",Table2[[#This Row],[County]])-2)</f>
        <v>Yuma</v>
      </c>
      <c r="O44" s="8" t="str">
        <f>Table2[[#This Row],[State]]&amp;"_"&amp;Table2[[#This Row],[Column1]]</f>
        <v>Arizona_Yuma</v>
      </c>
    </row>
    <row r="45" spans="1:15" x14ac:dyDescent="0.3">
      <c r="A45" t="s">
        <v>86</v>
      </c>
      <c r="B45" t="s">
        <v>85</v>
      </c>
      <c r="C45" t="s">
        <v>84</v>
      </c>
      <c r="D45">
        <v>19019</v>
      </c>
      <c r="E45" s="8" t="s">
        <v>2059</v>
      </c>
      <c r="F45" s="8" t="s">
        <v>2059</v>
      </c>
      <c r="G45" s="8" t="s">
        <v>2059</v>
      </c>
      <c r="H45" s="8" t="s">
        <v>2059</v>
      </c>
      <c r="I45" s="8" t="s">
        <v>2059</v>
      </c>
      <c r="J45" s="8" t="s">
        <v>2059</v>
      </c>
      <c r="K45" s="8">
        <v>7.6</v>
      </c>
      <c r="L45" s="8">
        <v>21</v>
      </c>
      <c r="M45" s="8" t="s">
        <v>2059</v>
      </c>
      <c r="N45" s="8" t="str">
        <f>LEFT(Table2[[#This Row],[County]],SEARCH("County",Table2[[#This Row],[County]])-2)</f>
        <v>Arkansas</v>
      </c>
      <c r="O45" s="8" t="str">
        <f>Table2[[#This Row],[State]]&amp;"_"&amp;Table2[[#This Row],[Column1]]</f>
        <v>Arkansas_Arkansas</v>
      </c>
    </row>
    <row r="46" spans="1:15" x14ac:dyDescent="0.3">
      <c r="A46" t="s">
        <v>86</v>
      </c>
      <c r="B46" t="s">
        <v>88</v>
      </c>
      <c r="C46" t="s">
        <v>87</v>
      </c>
      <c r="D46">
        <v>21853</v>
      </c>
      <c r="E46" s="8" t="s">
        <v>2059</v>
      </c>
      <c r="F46" s="8" t="s">
        <v>2059</v>
      </c>
      <c r="G46" s="8" t="s">
        <v>2059</v>
      </c>
      <c r="H46" s="8" t="s">
        <v>2059</v>
      </c>
      <c r="I46" s="8" t="s">
        <v>2059</v>
      </c>
      <c r="J46" s="8" t="s">
        <v>2059</v>
      </c>
      <c r="K46" s="8">
        <v>7.9</v>
      </c>
      <c r="L46" s="8">
        <v>15</v>
      </c>
      <c r="M46" s="8" t="s">
        <v>2059</v>
      </c>
      <c r="N46" s="8" t="str">
        <f>LEFT(Table2[[#This Row],[County]],SEARCH("County",Table2[[#This Row],[County]])-2)</f>
        <v>Ashley</v>
      </c>
      <c r="O46" s="8" t="str">
        <f>Table2[[#This Row],[State]]&amp;"_"&amp;Table2[[#This Row],[Column1]]</f>
        <v>Arkansas_Ashley</v>
      </c>
    </row>
    <row r="47" spans="1:15" x14ac:dyDescent="0.3">
      <c r="A47" t="s">
        <v>86</v>
      </c>
      <c r="B47" t="s">
        <v>90</v>
      </c>
      <c r="C47" t="s">
        <v>89</v>
      </c>
      <c r="D47">
        <v>221339</v>
      </c>
      <c r="E47" s="8" t="s">
        <v>2059</v>
      </c>
      <c r="F47" s="8" t="s">
        <v>2059</v>
      </c>
      <c r="G47" s="8" t="s">
        <v>2059</v>
      </c>
      <c r="H47" s="8" t="s">
        <v>2059</v>
      </c>
      <c r="I47" s="8" t="s">
        <v>2059</v>
      </c>
      <c r="J47" s="8" t="s">
        <v>2059</v>
      </c>
      <c r="K47" s="8" t="s">
        <v>2060</v>
      </c>
      <c r="L47" s="8" t="s">
        <v>2060</v>
      </c>
      <c r="M47" s="8" t="s">
        <v>2059</v>
      </c>
      <c r="N47" s="8" t="str">
        <f>LEFT(Table2[[#This Row],[County]],SEARCH("County",Table2[[#This Row],[County]])-2)</f>
        <v>Benton</v>
      </c>
      <c r="O47" s="8" t="str">
        <f>Table2[[#This Row],[State]]&amp;"_"&amp;Table2[[#This Row],[Column1]]</f>
        <v>Arkansas_Benton</v>
      </c>
    </row>
    <row r="48" spans="1:15" x14ac:dyDescent="0.3">
      <c r="A48" t="s">
        <v>86</v>
      </c>
      <c r="B48" t="s">
        <v>92</v>
      </c>
      <c r="C48" t="s">
        <v>91</v>
      </c>
      <c r="D48">
        <v>22995</v>
      </c>
      <c r="E48" s="8" t="s">
        <v>2059</v>
      </c>
      <c r="F48" s="8" t="s">
        <v>2059</v>
      </c>
      <c r="G48" s="8" t="s">
        <v>2059</v>
      </c>
      <c r="H48" s="8" t="s">
        <v>2059</v>
      </c>
      <c r="I48" s="8">
        <v>6.0999999999999999E-2</v>
      </c>
      <c r="J48" s="8" t="s">
        <v>2059</v>
      </c>
      <c r="K48" s="8" t="s">
        <v>2059</v>
      </c>
      <c r="L48" s="8" t="s">
        <v>2059</v>
      </c>
      <c r="M48" s="8" t="s">
        <v>2059</v>
      </c>
      <c r="N48" s="8" t="str">
        <f>LEFT(Table2[[#This Row],[County]],SEARCH("County",Table2[[#This Row],[County]])-2)</f>
        <v>Clark</v>
      </c>
      <c r="O48" s="8" t="str">
        <f>Table2[[#This Row],[State]]&amp;"_"&amp;Table2[[#This Row],[Column1]]</f>
        <v>Arkansas_Clark</v>
      </c>
    </row>
    <row r="49" spans="1:15" x14ac:dyDescent="0.3">
      <c r="A49" t="s">
        <v>86</v>
      </c>
      <c r="B49" t="s">
        <v>94</v>
      </c>
      <c r="C49" t="s">
        <v>93</v>
      </c>
      <c r="D49">
        <v>96443</v>
      </c>
      <c r="E49" s="8" t="s">
        <v>2059</v>
      </c>
      <c r="F49" s="8" t="s">
        <v>2059</v>
      </c>
      <c r="G49" s="8" t="s">
        <v>2059</v>
      </c>
      <c r="H49" s="8" t="s">
        <v>2059</v>
      </c>
      <c r="I49" s="8" t="s">
        <v>2059</v>
      </c>
      <c r="J49" s="8" t="s">
        <v>2059</v>
      </c>
      <c r="K49" s="8" t="s">
        <v>2060</v>
      </c>
      <c r="L49" s="8" t="s">
        <v>2060</v>
      </c>
      <c r="M49" s="8" t="s">
        <v>2059</v>
      </c>
      <c r="N49" s="8" t="str">
        <f>LEFT(Table2[[#This Row],[County]],SEARCH("County",Table2[[#This Row],[County]])-2)</f>
        <v>Craighead</v>
      </c>
      <c r="O49" s="8" t="str">
        <f>Table2[[#This Row],[State]]&amp;"_"&amp;Table2[[#This Row],[Column1]]</f>
        <v>Arkansas_Craighead</v>
      </c>
    </row>
    <row r="50" spans="1:15" x14ac:dyDescent="0.3">
      <c r="A50" t="s">
        <v>86</v>
      </c>
      <c r="B50" t="s">
        <v>96</v>
      </c>
      <c r="C50" t="s">
        <v>95</v>
      </c>
      <c r="D50">
        <v>50902</v>
      </c>
      <c r="E50" s="8" t="s">
        <v>2059</v>
      </c>
      <c r="F50" s="8" t="s">
        <v>2059</v>
      </c>
      <c r="G50" s="8">
        <v>7</v>
      </c>
      <c r="H50" s="8">
        <v>37</v>
      </c>
      <c r="I50" s="8">
        <v>7.1999999999999995E-2</v>
      </c>
      <c r="J50" s="8" t="s">
        <v>2059</v>
      </c>
      <c r="K50" s="8">
        <v>8.1</v>
      </c>
      <c r="L50" s="8">
        <v>18</v>
      </c>
      <c r="M50" s="8" t="s">
        <v>2059</v>
      </c>
      <c r="N50" s="8" t="str">
        <f>LEFT(Table2[[#This Row],[County]],SEARCH("County",Table2[[#This Row],[County]])-2)</f>
        <v>Crittenden</v>
      </c>
      <c r="O50" s="8" t="str">
        <f>Table2[[#This Row],[State]]&amp;"_"&amp;Table2[[#This Row],[Column1]]</f>
        <v>Arkansas_Crittenden</v>
      </c>
    </row>
    <row r="51" spans="1:15" x14ac:dyDescent="0.3">
      <c r="A51" t="s">
        <v>86</v>
      </c>
      <c r="B51" t="s">
        <v>98</v>
      </c>
      <c r="C51" t="s">
        <v>97</v>
      </c>
      <c r="D51">
        <v>113237</v>
      </c>
      <c r="E51" s="8" t="s">
        <v>2059</v>
      </c>
      <c r="F51" s="8" t="s">
        <v>2059</v>
      </c>
      <c r="G51" s="8" t="s">
        <v>2059</v>
      </c>
      <c r="H51" s="8" t="s">
        <v>2059</v>
      </c>
      <c r="I51" s="8" t="s">
        <v>2059</v>
      </c>
      <c r="J51" s="8" t="s">
        <v>2059</v>
      </c>
      <c r="K51" s="8" t="s">
        <v>2060</v>
      </c>
      <c r="L51" s="8" t="s">
        <v>2060</v>
      </c>
      <c r="M51" s="8" t="s">
        <v>2059</v>
      </c>
      <c r="N51" s="8" t="str">
        <f>LEFT(Table2[[#This Row],[County]],SEARCH("County",Table2[[#This Row],[County]])-2)</f>
        <v>Faulkner</v>
      </c>
      <c r="O51" s="8" t="str">
        <f>Table2[[#This Row],[State]]&amp;"_"&amp;Table2[[#This Row],[Column1]]</f>
        <v>Arkansas_Faulkner</v>
      </c>
    </row>
    <row r="52" spans="1:15" x14ac:dyDescent="0.3">
      <c r="A52" t="s">
        <v>86</v>
      </c>
      <c r="B52" t="s">
        <v>100</v>
      </c>
      <c r="C52" t="s">
        <v>99</v>
      </c>
      <c r="D52">
        <v>96024</v>
      </c>
      <c r="E52" s="8" t="s">
        <v>2059</v>
      </c>
      <c r="F52" s="8" t="s">
        <v>2059</v>
      </c>
      <c r="G52" s="8" t="s">
        <v>2059</v>
      </c>
      <c r="H52" s="8" t="s">
        <v>2059</v>
      </c>
      <c r="I52" s="8" t="s">
        <v>2059</v>
      </c>
      <c r="J52" s="8" t="s">
        <v>2059</v>
      </c>
      <c r="K52" s="8">
        <v>8.8000000000000007</v>
      </c>
      <c r="L52" s="8">
        <v>23</v>
      </c>
      <c r="M52" s="8" t="s">
        <v>2059</v>
      </c>
      <c r="N52" s="8" t="str">
        <f>LEFT(Table2[[#This Row],[County]],SEARCH("County",Table2[[#This Row],[County]])-2)</f>
        <v>Garland</v>
      </c>
      <c r="O52" s="8" t="str">
        <f>Table2[[#This Row],[State]]&amp;"_"&amp;Table2[[#This Row],[Column1]]</f>
        <v>Arkansas_Garland</v>
      </c>
    </row>
    <row r="53" spans="1:15" x14ac:dyDescent="0.3">
      <c r="A53" t="s">
        <v>86</v>
      </c>
      <c r="B53" t="s">
        <v>102</v>
      </c>
      <c r="C53" t="s">
        <v>101</v>
      </c>
      <c r="D53">
        <v>17997</v>
      </c>
      <c r="E53" s="8" t="s">
        <v>2059</v>
      </c>
      <c r="F53" s="8" t="s">
        <v>2059</v>
      </c>
      <c r="G53" s="8" t="s">
        <v>2059</v>
      </c>
      <c r="H53" s="8" t="s">
        <v>2059</v>
      </c>
      <c r="I53" s="8" t="s">
        <v>2059</v>
      </c>
      <c r="J53" s="8" t="s">
        <v>2059</v>
      </c>
      <c r="K53" s="8">
        <v>8</v>
      </c>
      <c r="L53" s="8">
        <v>26</v>
      </c>
      <c r="M53" s="8" t="s">
        <v>2059</v>
      </c>
      <c r="N53" s="8" t="str">
        <f>LEFT(Table2[[#This Row],[County]],SEARCH("County",Table2[[#This Row],[County]])-2)</f>
        <v>Jackson</v>
      </c>
      <c r="O53" s="8" t="str">
        <f>Table2[[#This Row],[State]]&amp;"_"&amp;Table2[[#This Row],[Column1]]</f>
        <v>Arkansas_Jackson</v>
      </c>
    </row>
    <row r="54" spans="1:15" x14ac:dyDescent="0.3">
      <c r="A54" t="s">
        <v>86</v>
      </c>
      <c r="B54" t="s">
        <v>18</v>
      </c>
      <c r="C54" t="s">
        <v>103</v>
      </c>
      <c r="D54">
        <v>77435</v>
      </c>
      <c r="E54" s="8" t="s">
        <v>2059</v>
      </c>
      <c r="F54" s="8" t="s">
        <v>2059</v>
      </c>
      <c r="G54" s="8" t="s">
        <v>2059</v>
      </c>
      <c r="H54" s="8" t="s">
        <v>2059</v>
      </c>
      <c r="I54" s="8" t="s">
        <v>2059</v>
      </c>
      <c r="J54" s="8" t="s">
        <v>2059</v>
      </c>
      <c r="K54" s="8" t="s">
        <v>2060</v>
      </c>
      <c r="L54" s="8" t="s">
        <v>2060</v>
      </c>
      <c r="M54" s="8" t="s">
        <v>2059</v>
      </c>
      <c r="N54" s="8" t="str">
        <f>LEFT(Table2[[#This Row],[County]],SEARCH("County",Table2[[#This Row],[County]])-2)</f>
        <v>Jefferson</v>
      </c>
      <c r="O54" s="8" t="str">
        <f>Table2[[#This Row],[State]]&amp;"_"&amp;Table2[[#This Row],[Column1]]</f>
        <v>Arkansas_Jefferson</v>
      </c>
    </row>
    <row r="55" spans="1:15" x14ac:dyDescent="0.3">
      <c r="A55" t="s">
        <v>86</v>
      </c>
      <c r="B55" t="s">
        <v>105</v>
      </c>
      <c r="C55" t="s">
        <v>104</v>
      </c>
      <c r="D55">
        <v>16653</v>
      </c>
      <c r="E55" s="8" t="s">
        <v>2059</v>
      </c>
      <c r="F55" s="8" t="s">
        <v>2059</v>
      </c>
      <c r="G55" s="8" t="s">
        <v>2059</v>
      </c>
      <c r="H55" s="8" t="s">
        <v>2059</v>
      </c>
      <c r="I55" s="8" t="s">
        <v>2059</v>
      </c>
      <c r="J55" s="8" t="s">
        <v>2059</v>
      </c>
      <c r="K55" s="8" t="s">
        <v>2060</v>
      </c>
      <c r="L55" s="8" t="s">
        <v>2060</v>
      </c>
      <c r="M55" s="8" t="s">
        <v>2059</v>
      </c>
      <c r="N55" s="8" t="str">
        <f>LEFT(Table2[[#This Row],[County]],SEARCH("County",Table2[[#This Row],[County]])-2)</f>
        <v>Marion</v>
      </c>
      <c r="O55" s="8" t="str">
        <f>Table2[[#This Row],[State]]&amp;"_"&amp;Table2[[#This Row],[Column1]]</f>
        <v>Arkansas_Marion</v>
      </c>
    </row>
    <row r="56" spans="1:15" x14ac:dyDescent="0.3">
      <c r="A56" t="s">
        <v>86</v>
      </c>
      <c r="B56" t="s">
        <v>107</v>
      </c>
      <c r="C56" t="s">
        <v>106</v>
      </c>
      <c r="D56">
        <v>43462</v>
      </c>
      <c r="E56" s="8" t="s">
        <v>2059</v>
      </c>
      <c r="F56" s="8" t="s">
        <v>2059</v>
      </c>
      <c r="G56" s="8" t="s">
        <v>2059</v>
      </c>
      <c r="H56" s="8" t="s">
        <v>2059</v>
      </c>
      <c r="I56" s="8" t="s">
        <v>2059</v>
      </c>
      <c r="J56" s="8" t="s">
        <v>2059</v>
      </c>
      <c r="K56" s="8" t="s">
        <v>2060</v>
      </c>
      <c r="L56" s="8" t="s">
        <v>2060</v>
      </c>
      <c r="M56" s="8" t="s">
        <v>2059</v>
      </c>
      <c r="N56" s="8" t="str">
        <f>LEFT(Table2[[#This Row],[County]],SEARCH("County",Table2[[#This Row],[County]])-2)</f>
        <v>Miller</v>
      </c>
      <c r="O56" s="8" t="str">
        <f>Table2[[#This Row],[State]]&amp;"_"&amp;Table2[[#This Row],[Column1]]</f>
        <v>Arkansas_Miller</v>
      </c>
    </row>
    <row r="57" spans="1:15" x14ac:dyDescent="0.3">
      <c r="A57" t="s">
        <v>86</v>
      </c>
      <c r="B57" t="s">
        <v>109</v>
      </c>
      <c r="C57" t="s">
        <v>108</v>
      </c>
      <c r="D57">
        <v>46480</v>
      </c>
      <c r="E57" s="8" t="s">
        <v>2059</v>
      </c>
      <c r="F57" s="8" t="s">
        <v>2059</v>
      </c>
      <c r="G57" s="8" t="s">
        <v>2059</v>
      </c>
      <c r="H57" s="8" t="s">
        <v>2059</v>
      </c>
      <c r="I57" s="8" t="s">
        <v>2059</v>
      </c>
      <c r="J57" s="8" t="s">
        <v>2059</v>
      </c>
      <c r="K57" s="8" t="s">
        <v>2060</v>
      </c>
      <c r="L57" s="8" t="s">
        <v>2060</v>
      </c>
      <c r="M57" s="8" t="s">
        <v>2059</v>
      </c>
      <c r="N57" s="8" t="str">
        <f>LEFT(Table2[[#This Row],[County]],SEARCH("County",Table2[[#This Row],[County]])-2)</f>
        <v>Mississippi</v>
      </c>
      <c r="O57" s="8" t="str">
        <f>Table2[[#This Row],[State]]&amp;"_"&amp;Table2[[#This Row],[Column1]]</f>
        <v>Arkansas_Mississippi</v>
      </c>
    </row>
    <row r="58" spans="1:15" x14ac:dyDescent="0.3">
      <c r="A58" t="s">
        <v>86</v>
      </c>
      <c r="B58" t="s">
        <v>111</v>
      </c>
      <c r="C58" t="s">
        <v>110</v>
      </c>
      <c r="D58">
        <v>8330</v>
      </c>
      <c r="E58" s="8" t="s">
        <v>2059</v>
      </c>
      <c r="F58" s="8" t="s">
        <v>2059</v>
      </c>
      <c r="G58" s="8" t="s">
        <v>2059</v>
      </c>
      <c r="H58" s="8" t="s">
        <v>2059</v>
      </c>
      <c r="I58" s="8">
        <v>5.8000000000000003E-2</v>
      </c>
      <c r="J58" s="8" t="s">
        <v>2059</v>
      </c>
      <c r="K58" s="8" t="s">
        <v>2059</v>
      </c>
      <c r="L58" s="8" t="s">
        <v>2059</v>
      </c>
      <c r="M58" s="8" t="s">
        <v>2059</v>
      </c>
      <c r="N58" s="8" t="str">
        <f>LEFT(Table2[[#This Row],[County]],SEARCH("County",Table2[[#This Row],[County]])-2)</f>
        <v>Newton</v>
      </c>
      <c r="O58" s="8" t="str">
        <f>Table2[[#This Row],[State]]&amp;"_"&amp;Table2[[#This Row],[Column1]]</f>
        <v>Arkansas_Newton</v>
      </c>
    </row>
    <row r="59" spans="1:15" x14ac:dyDescent="0.3">
      <c r="A59" t="s">
        <v>86</v>
      </c>
      <c r="B59" t="s">
        <v>113</v>
      </c>
      <c r="C59" t="s">
        <v>112</v>
      </c>
      <c r="D59">
        <v>21757</v>
      </c>
      <c r="E59" s="8" t="s">
        <v>2059</v>
      </c>
      <c r="F59" s="8" t="s">
        <v>2059</v>
      </c>
      <c r="G59" s="8" t="s">
        <v>2059</v>
      </c>
      <c r="H59" s="8" t="s">
        <v>2059</v>
      </c>
      <c r="I59" s="8" t="s">
        <v>2059</v>
      </c>
      <c r="J59" s="8" t="s">
        <v>2059</v>
      </c>
      <c r="K59" s="8" t="s">
        <v>2060</v>
      </c>
      <c r="L59" s="8" t="s">
        <v>2060</v>
      </c>
      <c r="M59" s="8" t="s">
        <v>2059</v>
      </c>
      <c r="N59" s="8" t="str">
        <f>LEFT(Table2[[#This Row],[County]],SEARCH("County",Table2[[#This Row],[County]])-2)</f>
        <v>Phillips</v>
      </c>
      <c r="O59" s="8" t="str">
        <f>Table2[[#This Row],[State]]&amp;"_"&amp;Table2[[#This Row],[Column1]]</f>
        <v>Arkansas_Phillips</v>
      </c>
    </row>
    <row r="60" spans="1:15" x14ac:dyDescent="0.3">
      <c r="A60" t="s">
        <v>86</v>
      </c>
      <c r="B60" t="s">
        <v>115</v>
      </c>
      <c r="C60" t="s">
        <v>114</v>
      </c>
      <c r="D60">
        <v>20662</v>
      </c>
      <c r="E60" s="8" t="s">
        <v>2059</v>
      </c>
      <c r="F60" s="8" t="s">
        <v>2059</v>
      </c>
      <c r="G60" s="8" t="s">
        <v>2059</v>
      </c>
      <c r="H60" s="8" t="s">
        <v>2059</v>
      </c>
      <c r="I60" s="8">
        <v>6.5000000000000002E-2</v>
      </c>
      <c r="J60" s="8" t="s">
        <v>2059</v>
      </c>
      <c r="K60" s="8">
        <v>8.4</v>
      </c>
      <c r="L60" s="8">
        <v>22</v>
      </c>
      <c r="M60" s="8" t="s">
        <v>2059</v>
      </c>
      <c r="N60" s="8" t="str">
        <f>LEFT(Table2[[#This Row],[County]],SEARCH("County",Table2[[#This Row],[County]])-2)</f>
        <v>Polk</v>
      </c>
      <c r="O60" s="8" t="str">
        <f>Table2[[#This Row],[State]]&amp;"_"&amp;Table2[[#This Row],[Column1]]</f>
        <v>Arkansas_Polk</v>
      </c>
    </row>
    <row r="61" spans="1:15" x14ac:dyDescent="0.3">
      <c r="A61" t="s">
        <v>86</v>
      </c>
      <c r="B61" t="s">
        <v>117</v>
      </c>
      <c r="C61" t="s">
        <v>116</v>
      </c>
      <c r="D61">
        <v>61754</v>
      </c>
      <c r="E61" s="8" t="s">
        <v>2059</v>
      </c>
      <c r="F61" s="8" t="s">
        <v>2059</v>
      </c>
      <c r="G61" s="8" t="s">
        <v>2059</v>
      </c>
      <c r="H61" s="8" t="s">
        <v>2059</v>
      </c>
      <c r="I61" s="8" t="s">
        <v>2059</v>
      </c>
      <c r="J61" s="8" t="s">
        <v>2059</v>
      </c>
      <c r="K61" s="8" t="s">
        <v>2060</v>
      </c>
      <c r="L61" s="8" t="s">
        <v>2060</v>
      </c>
      <c r="M61" s="8" t="s">
        <v>2059</v>
      </c>
      <c r="N61" s="8" t="str">
        <f>LEFT(Table2[[#This Row],[County]],SEARCH("County",Table2[[#This Row],[County]])-2)</f>
        <v>Pope</v>
      </c>
      <c r="O61" s="8" t="str">
        <f>Table2[[#This Row],[State]]&amp;"_"&amp;Table2[[#This Row],[Column1]]</f>
        <v>Arkansas_Pope</v>
      </c>
    </row>
    <row r="62" spans="1:15" x14ac:dyDescent="0.3">
      <c r="A62" t="s">
        <v>86</v>
      </c>
      <c r="B62" t="s">
        <v>119</v>
      </c>
      <c r="C62" t="s">
        <v>118</v>
      </c>
      <c r="D62">
        <v>382748</v>
      </c>
      <c r="E62" s="8">
        <v>1</v>
      </c>
      <c r="F62" s="8" t="s">
        <v>2059</v>
      </c>
      <c r="G62" s="8">
        <v>7</v>
      </c>
      <c r="H62" s="8">
        <v>38</v>
      </c>
      <c r="I62" s="8">
        <v>6.7000000000000004E-2</v>
      </c>
      <c r="J62" s="8">
        <v>32</v>
      </c>
      <c r="K62" s="8">
        <v>9.6999999999999993</v>
      </c>
      <c r="L62" s="8">
        <v>25</v>
      </c>
      <c r="M62" s="8">
        <v>6</v>
      </c>
      <c r="N62" s="8" t="str">
        <f>LEFT(Table2[[#This Row],[County]],SEARCH("County",Table2[[#This Row],[County]])-2)</f>
        <v>Pulaski</v>
      </c>
      <c r="O62" s="8" t="str">
        <f>Table2[[#This Row],[State]]&amp;"_"&amp;Table2[[#This Row],[Column1]]</f>
        <v>Arkansas_Pulaski</v>
      </c>
    </row>
    <row r="63" spans="1:15" x14ac:dyDescent="0.3">
      <c r="A63" t="s">
        <v>86</v>
      </c>
      <c r="B63" t="s">
        <v>121</v>
      </c>
      <c r="C63" t="s">
        <v>120</v>
      </c>
      <c r="D63">
        <v>125744</v>
      </c>
      <c r="E63" s="8" t="s">
        <v>2059</v>
      </c>
      <c r="F63" s="8" t="s">
        <v>2059</v>
      </c>
      <c r="G63" s="8" t="s">
        <v>2059</v>
      </c>
      <c r="H63" s="8" t="s">
        <v>2059</v>
      </c>
      <c r="I63" s="8" t="s">
        <v>2059</v>
      </c>
      <c r="J63" s="8" t="s">
        <v>2059</v>
      </c>
      <c r="K63" s="8" t="s">
        <v>2060</v>
      </c>
      <c r="L63" s="8" t="s">
        <v>2060</v>
      </c>
      <c r="M63" s="8" t="s">
        <v>2059</v>
      </c>
      <c r="N63" s="8" t="str">
        <f>LEFT(Table2[[#This Row],[County]],SEARCH("County",Table2[[#This Row],[County]])-2)</f>
        <v>Sebastian</v>
      </c>
      <c r="O63" s="8" t="str">
        <f>Table2[[#This Row],[State]]&amp;"_"&amp;Table2[[#This Row],[Column1]]</f>
        <v>Arkansas_Sebastian</v>
      </c>
    </row>
    <row r="64" spans="1:15" x14ac:dyDescent="0.3">
      <c r="A64" t="s">
        <v>86</v>
      </c>
      <c r="B64" t="s">
        <v>123</v>
      </c>
      <c r="C64" t="s">
        <v>122</v>
      </c>
      <c r="D64">
        <v>41639</v>
      </c>
      <c r="E64" s="8" t="s">
        <v>2059</v>
      </c>
      <c r="F64" s="8" t="s">
        <v>2059</v>
      </c>
      <c r="G64" s="8" t="s">
        <v>2059</v>
      </c>
      <c r="H64" s="8" t="s">
        <v>2059</v>
      </c>
      <c r="I64" s="8" t="s">
        <v>2059</v>
      </c>
      <c r="J64" s="8" t="s">
        <v>2059</v>
      </c>
      <c r="K64" s="8">
        <v>9.1</v>
      </c>
      <c r="L64" s="8">
        <v>20</v>
      </c>
      <c r="M64" s="8" t="s">
        <v>2059</v>
      </c>
      <c r="N64" s="8" t="str">
        <f>LEFT(Table2[[#This Row],[County]],SEARCH("County",Table2[[#This Row],[County]])-2)</f>
        <v>Union</v>
      </c>
      <c r="O64" s="8" t="str">
        <f>Table2[[#This Row],[State]]&amp;"_"&amp;Table2[[#This Row],[Column1]]</f>
        <v>Arkansas_Union</v>
      </c>
    </row>
    <row r="65" spans="1:15" x14ac:dyDescent="0.3">
      <c r="A65" t="s">
        <v>86</v>
      </c>
      <c r="B65" t="s">
        <v>125</v>
      </c>
      <c r="C65" t="s">
        <v>124</v>
      </c>
      <c r="D65">
        <v>203065</v>
      </c>
      <c r="E65" s="8" t="s">
        <v>2059</v>
      </c>
      <c r="F65" s="8" t="s">
        <v>2059</v>
      </c>
      <c r="G65" s="8" t="s">
        <v>2059</v>
      </c>
      <c r="H65" s="8" t="s">
        <v>2059</v>
      </c>
      <c r="I65" s="8">
        <v>6.4000000000000001E-2</v>
      </c>
      <c r="J65" s="8">
        <v>27</v>
      </c>
      <c r="K65" s="8">
        <v>8.1</v>
      </c>
      <c r="L65" s="8">
        <v>22</v>
      </c>
      <c r="M65" s="8" t="s">
        <v>2059</v>
      </c>
      <c r="N65" s="8" t="str">
        <f>LEFT(Table2[[#This Row],[County]],SEARCH("County",Table2[[#This Row],[County]])-2)</f>
        <v>Washington</v>
      </c>
      <c r="O65" s="8" t="str">
        <f>Table2[[#This Row],[State]]&amp;"_"&amp;Table2[[#This Row],[Column1]]</f>
        <v>Arkansas_Washington</v>
      </c>
    </row>
    <row r="66" spans="1:15" x14ac:dyDescent="0.3">
      <c r="A66" t="s">
        <v>86</v>
      </c>
      <c r="B66" t="s">
        <v>127</v>
      </c>
      <c r="C66" t="s">
        <v>126</v>
      </c>
      <c r="D66">
        <v>77076</v>
      </c>
      <c r="E66" s="8" t="s">
        <v>2059</v>
      </c>
      <c r="F66" s="8" t="s">
        <v>2059</v>
      </c>
      <c r="G66" s="8" t="s">
        <v>2059</v>
      </c>
      <c r="H66" s="8" t="s">
        <v>2059</v>
      </c>
      <c r="I66" s="8" t="s">
        <v>2059</v>
      </c>
      <c r="J66" s="8" t="s">
        <v>2059</v>
      </c>
      <c r="K66" s="8" t="s">
        <v>2060</v>
      </c>
      <c r="L66" s="8" t="s">
        <v>2060</v>
      </c>
      <c r="M66" s="8" t="s">
        <v>2059</v>
      </c>
      <c r="N66" s="8" t="str">
        <f>LEFT(Table2[[#This Row],[County]],SEARCH("County",Table2[[#This Row],[County]])-2)</f>
        <v>White</v>
      </c>
      <c r="O66" s="8" t="str">
        <f>Table2[[#This Row],[State]]&amp;"_"&amp;Table2[[#This Row],[Column1]]</f>
        <v>Arkansas_White</v>
      </c>
    </row>
    <row r="67" spans="1:15" x14ac:dyDescent="0.3">
      <c r="A67" t="s">
        <v>130</v>
      </c>
      <c r="B67" t="s">
        <v>129</v>
      </c>
      <c r="C67" t="s">
        <v>128</v>
      </c>
      <c r="D67">
        <v>1510271</v>
      </c>
      <c r="E67" s="8">
        <v>2</v>
      </c>
      <c r="F67" s="8" t="s">
        <v>2059</v>
      </c>
      <c r="G67" s="8">
        <v>12</v>
      </c>
      <c r="H67" s="8">
        <v>40</v>
      </c>
      <c r="I67" s="8">
        <v>7.2999999999999995E-2</v>
      </c>
      <c r="J67" s="8" t="s">
        <v>2059</v>
      </c>
      <c r="K67" s="8">
        <v>8.6999999999999993</v>
      </c>
      <c r="L67" s="8">
        <v>23</v>
      </c>
      <c r="M67" s="8">
        <v>3</v>
      </c>
      <c r="N67" s="8" t="str">
        <f>LEFT(Table2[[#This Row],[County]],SEARCH("County",Table2[[#This Row],[County]])-2)</f>
        <v>Alameda</v>
      </c>
      <c r="O67" s="8" t="str">
        <f>Table2[[#This Row],[State]]&amp;"_"&amp;Table2[[#This Row],[Column1]]</f>
        <v>California_Alameda</v>
      </c>
    </row>
    <row r="68" spans="1:15" x14ac:dyDescent="0.3">
      <c r="A68" t="s">
        <v>130</v>
      </c>
      <c r="B68" t="s">
        <v>132</v>
      </c>
      <c r="C68" t="s">
        <v>131</v>
      </c>
      <c r="D68">
        <v>38091</v>
      </c>
      <c r="E68" s="8" t="s">
        <v>2059</v>
      </c>
      <c r="F68" s="8" t="s">
        <v>2059</v>
      </c>
      <c r="G68" s="8" t="s">
        <v>2059</v>
      </c>
      <c r="H68" s="8" t="s">
        <v>2059</v>
      </c>
      <c r="I68" s="8">
        <v>7.0999999999999994E-2</v>
      </c>
      <c r="J68" s="8" t="s">
        <v>2059</v>
      </c>
      <c r="K68" s="8" t="s">
        <v>2059</v>
      </c>
      <c r="L68" s="8" t="s">
        <v>2059</v>
      </c>
      <c r="M68" s="8" t="s">
        <v>2059</v>
      </c>
      <c r="N68" s="8" t="str">
        <f>LEFT(Table2[[#This Row],[County]],SEARCH("County",Table2[[#This Row],[County]])-2)</f>
        <v>Amador</v>
      </c>
      <c r="O68" s="8" t="str">
        <f>Table2[[#This Row],[State]]&amp;"_"&amp;Table2[[#This Row],[Column1]]</f>
        <v>California_Amador</v>
      </c>
    </row>
    <row r="69" spans="1:15" x14ac:dyDescent="0.3">
      <c r="A69" t="s">
        <v>130</v>
      </c>
      <c r="B69" t="s">
        <v>134</v>
      </c>
      <c r="C69" t="s">
        <v>133</v>
      </c>
      <c r="D69">
        <v>220000</v>
      </c>
      <c r="E69" s="8">
        <v>1</v>
      </c>
      <c r="F69" s="8" t="s">
        <v>2059</v>
      </c>
      <c r="G69" s="8">
        <v>5</v>
      </c>
      <c r="H69" s="8">
        <v>22</v>
      </c>
      <c r="I69" s="8">
        <v>7.3999999999999996E-2</v>
      </c>
      <c r="J69" s="8">
        <v>129</v>
      </c>
      <c r="K69" s="8">
        <v>11.1</v>
      </c>
      <c r="L69" s="8">
        <v>51</v>
      </c>
      <c r="M69" s="8" t="s">
        <v>2059</v>
      </c>
      <c r="N69" s="8" t="str">
        <f>LEFT(Table2[[#This Row],[County]],SEARCH("County",Table2[[#This Row],[County]])-2)</f>
        <v>Butte</v>
      </c>
      <c r="O69" s="8" t="str">
        <f>Table2[[#This Row],[State]]&amp;"_"&amp;Table2[[#This Row],[Column1]]</f>
        <v>California_Butte</v>
      </c>
    </row>
    <row r="70" spans="1:15" x14ac:dyDescent="0.3">
      <c r="A70" t="s">
        <v>130</v>
      </c>
      <c r="B70" t="s">
        <v>136</v>
      </c>
      <c r="C70" t="s">
        <v>135</v>
      </c>
      <c r="D70">
        <v>45578</v>
      </c>
      <c r="E70" s="8" t="s">
        <v>2059</v>
      </c>
      <c r="F70" s="8" t="s">
        <v>2059</v>
      </c>
      <c r="G70" s="8" t="s">
        <v>2059</v>
      </c>
      <c r="H70" s="8" t="s">
        <v>2059</v>
      </c>
      <c r="I70" s="8">
        <v>7.1999999999999995E-2</v>
      </c>
      <c r="J70" s="8">
        <v>94</v>
      </c>
      <c r="K70" s="8">
        <v>8.4</v>
      </c>
      <c r="L70" s="8">
        <v>31</v>
      </c>
      <c r="M70" s="8" t="s">
        <v>2059</v>
      </c>
      <c r="N70" s="8" t="str">
        <f>LEFT(Table2[[#This Row],[County]],SEARCH("County",Table2[[#This Row],[County]])-2)</f>
        <v>Calaveras</v>
      </c>
      <c r="O70" s="8" t="str">
        <f>Table2[[#This Row],[State]]&amp;"_"&amp;Table2[[#This Row],[Column1]]</f>
        <v>California_Calaveras</v>
      </c>
    </row>
    <row r="71" spans="1:15" x14ac:dyDescent="0.3">
      <c r="A71" t="s">
        <v>130</v>
      </c>
      <c r="B71" t="s">
        <v>138</v>
      </c>
      <c r="C71" t="s">
        <v>137</v>
      </c>
      <c r="D71">
        <v>21419</v>
      </c>
      <c r="E71" s="8" t="s">
        <v>2059</v>
      </c>
      <c r="F71" s="8" t="s">
        <v>2059</v>
      </c>
      <c r="G71" s="8" t="s">
        <v>2059</v>
      </c>
      <c r="H71" s="8" t="s">
        <v>2059</v>
      </c>
      <c r="I71" s="8">
        <v>6.0999999999999999E-2</v>
      </c>
      <c r="J71" s="8">
        <v>118</v>
      </c>
      <c r="K71" s="8">
        <v>12.1</v>
      </c>
      <c r="L71" s="8">
        <v>56</v>
      </c>
      <c r="M71" s="8" t="s">
        <v>2059</v>
      </c>
      <c r="N71" s="8" t="str">
        <f>LEFT(Table2[[#This Row],[County]],SEARCH("County",Table2[[#This Row],[County]])-2)</f>
        <v>Colusa</v>
      </c>
      <c r="O71" s="8" t="str">
        <f>Table2[[#This Row],[State]]&amp;"_"&amp;Table2[[#This Row],[Column1]]</f>
        <v>California_Colusa</v>
      </c>
    </row>
    <row r="72" spans="1:15" x14ac:dyDescent="0.3">
      <c r="A72" t="s">
        <v>130</v>
      </c>
      <c r="B72" t="s">
        <v>140</v>
      </c>
      <c r="C72" t="s">
        <v>139</v>
      </c>
      <c r="D72">
        <v>1049025</v>
      </c>
      <c r="E72" s="8">
        <v>1</v>
      </c>
      <c r="F72" s="8" t="s">
        <v>2059</v>
      </c>
      <c r="G72" s="8">
        <v>6</v>
      </c>
      <c r="H72" s="8">
        <v>31</v>
      </c>
      <c r="I72" s="8">
        <v>7.3999999999999996E-2</v>
      </c>
      <c r="J72" s="8">
        <v>35</v>
      </c>
      <c r="K72" s="8">
        <v>9.1</v>
      </c>
      <c r="L72" s="8">
        <v>21</v>
      </c>
      <c r="M72" s="8">
        <v>11</v>
      </c>
      <c r="N72" s="8" t="str">
        <f>LEFT(Table2[[#This Row],[County]],SEARCH("County",Table2[[#This Row],[County]])-2)</f>
        <v>Contra Costa</v>
      </c>
      <c r="O72" s="8" t="str">
        <f>Table2[[#This Row],[State]]&amp;"_"&amp;Table2[[#This Row],[Column1]]</f>
        <v>California_Contra Costa</v>
      </c>
    </row>
    <row r="73" spans="1:15" x14ac:dyDescent="0.3">
      <c r="A73" t="s">
        <v>130</v>
      </c>
      <c r="B73" t="s">
        <v>142</v>
      </c>
      <c r="C73" t="s">
        <v>141</v>
      </c>
      <c r="D73">
        <v>28610</v>
      </c>
      <c r="E73" s="8" t="s">
        <v>2059</v>
      </c>
      <c r="F73" s="8" t="s">
        <v>2059</v>
      </c>
      <c r="G73" s="8" t="s">
        <v>2059</v>
      </c>
      <c r="H73" s="8" t="s">
        <v>2059</v>
      </c>
      <c r="I73" s="8" t="s">
        <v>2059</v>
      </c>
      <c r="J73" s="8" t="s">
        <v>2059</v>
      </c>
      <c r="K73" s="8" t="s">
        <v>2060</v>
      </c>
      <c r="L73" s="8" t="s">
        <v>2060</v>
      </c>
      <c r="M73" s="8" t="s">
        <v>2059</v>
      </c>
      <c r="N73" s="8" t="str">
        <f>LEFT(Table2[[#This Row],[County]],SEARCH("County",Table2[[#This Row],[County]])-2)</f>
        <v>Del Norte</v>
      </c>
      <c r="O73" s="8" t="str">
        <f>Table2[[#This Row],[State]]&amp;"_"&amp;Table2[[#This Row],[Column1]]</f>
        <v>California_Del Norte</v>
      </c>
    </row>
    <row r="74" spans="1:15" x14ac:dyDescent="0.3">
      <c r="A74" t="s">
        <v>130</v>
      </c>
      <c r="B74" t="s">
        <v>144</v>
      </c>
      <c r="C74" t="s">
        <v>143</v>
      </c>
      <c r="D74">
        <v>181058</v>
      </c>
      <c r="E74" s="8" t="s">
        <v>2059</v>
      </c>
      <c r="F74" s="8" t="s">
        <v>2059</v>
      </c>
      <c r="G74" s="8" t="s">
        <v>2059</v>
      </c>
      <c r="H74" s="8" t="s">
        <v>2059</v>
      </c>
      <c r="I74" s="8">
        <v>8.1000000000000003E-2</v>
      </c>
      <c r="J74" s="8">
        <v>406</v>
      </c>
      <c r="K74" s="8" t="s">
        <v>2060</v>
      </c>
      <c r="L74" s="8" t="s">
        <v>2060</v>
      </c>
      <c r="M74" s="8" t="s">
        <v>2059</v>
      </c>
      <c r="N74" s="8" t="str">
        <f>LEFT(Table2[[#This Row],[County]],SEARCH("County",Table2[[#This Row],[County]])-2)</f>
        <v>El Dorado</v>
      </c>
      <c r="O74" s="8" t="str">
        <f>Table2[[#This Row],[State]]&amp;"_"&amp;Table2[[#This Row],[Column1]]</f>
        <v>California_El Dorado</v>
      </c>
    </row>
    <row r="75" spans="1:15" x14ac:dyDescent="0.3">
      <c r="A75" t="s">
        <v>130</v>
      </c>
      <c r="B75" t="s">
        <v>146</v>
      </c>
      <c r="C75" t="s">
        <v>145</v>
      </c>
      <c r="D75">
        <v>930450</v>
      </c>
      <c r="E75" s="8">
        <v>2</v>
      </c>
      <c r="F75" s="8" t="s">
        <v>2059</v>
      </c>
      <c r="G75" s="8">
        <v>19</v>
      </c>
      <c r="H75" s="8">
        <v>56</v>
      </c>
      <c r="I75" s="8">
        <v>0.09</v>
      </c>
      <c r="J75" s="8">
        <v>230</v>
      </c>
      <c r="K75" s="8">
        <v>17.2</v>
      </c>
      <c r="L75" s="8">
        <v>54</v>
      </c>
      <c r="M75" s="8">
        <v>6</v>
      </c>
      <c r="N75" s="8" t="str">
        <f>LEFT(Table2[[#This Row],[County]],SEARCH("County",Table2[[#This Row],[County]])-2)</f>
        <v>Fresno</v>
      </c>
      <c r="O75" s="8" t="str">
        <f>Table2[[#This Row],[State]]&amp;"_"&amp;Table2[[#This Row],[Column1]]</f>
        <v>California_Fresno</v>
      </c>
    </row>
    <row r="76" spans="1:15" x14ac:dyDescent="0.3">
      <c r="A76" t="s">
        <v>130</v>
      </c>
      <c r="B76" t="s">
        <v>148</v>
      </c>
      <c r="C76" t="s">
        <v>147</v>
      </c>
      <c r="D76">
        <v>28122</v>
      </c>
      <c r="E76" s="8" t="s">
        <v>2059</v>
      </c>
      <c r="F76" s="8" t="s">
        <v>2059</v>
      </c>
      <c r="G76" s="8" t="s">
        <v>2059</v>
      </c>
      <c r="H76" s="8" t="s">
        <v>2059</v>
      </c>
      <c r="I76" s="8">
        <v>6.4000000000000001E-2</v>
      </c>
      <c r="J76" s="8">
        <v>145</v>
      </c>
      <c r="K76" s="8" t="s">
        <v>2059</v>
      </c>
      <c r="L76" s="8" t="s">
        <v>2059</v>
      </c>
      <c r="M76" s="8" t="s">
        <v>2059</v>
      </c>
      <c r="N76" s="8" t="str">
        <f>LEFT(Table2[[#This Row],[County]],SEARCH("County",Table2[[#This Row],[County]])-2)</f>
        <v>Glenn</v>
      </c>
      <c r="O76" s="8" t="str">
        <f>Table2[[#This Row],[State]]&amp;"_"&amp;Table2[[#This Row],[Column1]]</f>
        <v>California_Glenn</v>
      </c>
    </row>
    <row r="77" spans="1:15" x14ac:dyDescent="0.3">
      <c r="A77" t="s">
        <v>130</v>
      </c>
      <c r="B77" t="s">
        <v>150</v>
      </c>
      <c r="C77" t="s">
        <v>149</v>
      </c>
      <c r="D77">
        <v>134623</v>
      </c>
      <c r="E77" s="8">
        <v>1</v>
      </c>
      <c r="F77" s="8" t="s">
        <v>2059</v>
      </c>
      <c r="G77" s="8">
        <v>2</v>
      </c>
      <c r="H77" s="8" t="s">
        <v>2060</v>
      </c>
      <c r="I77" s="8">
        <v>4.1000000000000002E-2</v>
      </c>
      <c r="J77" s="8">
        <v>58</v>
      </c>
      <c r="K77" s="8">
        <v>6.9</v>
      </c>
      <c r="L77" s="8">
        <v>15</v>
      </c>
      <c r="M77" s="8">
        <v>1</v>
      </c>
      <c r="N77" s="8" t="str">
        <f>LEFT(Table2[[#This Row],[County]],SEARCH("County",Table2[[#This Row],[County]])-2)</f>
        <v>Humboldt</v>
      </c>
      <c r="O77" s="8" t="str">
        <f>Table2[[#This Row],[State]]&amp;"_"&amp;Table2[[#This Row],[Column1]]</f>
        <v>California_Humboldt</v>
      </c>
    </row>
    <row r="78" spans="1:15" x14ac:dyDescent="0.3">
      <c r="A78" t="s">
        <v>130</v>
      </c>
      <c r="B78" t="s">
        <v>152</v>
      </c>
      <c r="C78" t="s">
        <v>151</v>
      </c>
      <c r="D78">
        <v>174528</v>
      </c>
      <c r="E78" s="8">
        <v>3</v>
      </c>
      <c r="F78" s="8" t="s">
        <v>2059</v>
      </c>
      <c r="G78" s="8">
        <v>10</v>
      </c>
      <c r="H78" s="8">
        <v>45</v>
      </c>
      <c r="I78" s="8">
        <v>0.08</v>
      </c>
      <c r="J78" s="8">
        <v>279</v>
      </c>
      <c r="K78" s="8">
        <v>10.3</v>
      </c>
      <c r="L78" s="8">
        <v>29</v>
      </c>
      <c r="M78" s="8">
        <v>6</v>
      </c>
      <c r="N78" s="8" t="str">
        <f>LEFT(Table2[[#This Row],[County]],SEARCH("County",Table2[[#This Row],[County]])-2)</f>
        <v>Imperial</v>
      </c>
      <c r="O78" s="8" t="str">
        <f>Table2[[#This Row],[State]]&amp;"_"&amp;Table2[[#This Row],[Column1]]</f>
        <v>California_Imperial</v>
      </c>
    </row>
    <row r="79" spans="1:15" x14ac:dyDescent="0.3">
      <c r="A79" t="s">
        <v>130</v>
      </c>
      <c r="B79" t="s">
        <v>154</v>
      </c>
      <c r="C79" t="s">
        <v>153</v>
      </c>
      <c r="D79">
        <v>18546</v>
      </c>
      <c r="E79" s="8">
        <v>1</v>
      </c>
      <c r="F79" s="8" t="s">
        <v>2059</v>
      </c>
      <c r="G79" s="8" t="s">
        <v>2059</v>
      </c>
      <c r="H79" s="8" t="s">
        <v>2059</v>
      </c>
      <c r="I79" s="8">
        <v>7.4999999999999997E-2</v>
      </c>
      <c r="J79" s="8">
        <v>262</v>
      </c>
      <c r="K79" s="8">
        <v>13.4</v>
      </c>
      <c r="L79" s="8">
        <v>117</v>
      </c>
      <c r="M79" s="8">
        <v>1</v>
      </c>
      <c r="N79" s="8" t="str">
        <f>LEFT(Table2[[#This Row],[County]],SEARCH("County",Table2[[#This Row],[County]])-2)</f>
        <v>Inyo</v>
      </c>
      <c r="O79" s="8" t="str">
        <f>Table2[[#This Row],[State]]&amp;"_"&amp;Table2[[#This Row],[Column1]]</f>
        <v>California_Inyo</v>
      </c>
    </row>
    <row r="80" spans="1:15" x14ac:dyDescent="0.3">
      <c r="A80" t="s">
        <v>130</v>
      </c>
      <c r="B80" t="s">
        <v>156</v>
      </c>
      <c r="C80" t="s">
        <v>155</v>
      </c>
      <c r="D80">
        <v>839631</v>
      </c>
      <c r="E80" s="8">
        <v>1</v>
      </c>
      <c r="F80" s="8" t="s">
        <v>2059</v>
      </c>
      <c r="G80" s="8">
        <v>23</v>
      </c>
      <c r="H80" s="8">
        <v>50</v>
      </c>
      <c r="I80" s="8">
        <v>9.4E-2</v>
      </c>
      <c r="J80" s="8">
        <v>242</v>
      </c>
      <c r="K80" s="8">
        <v>20</v>
      </c>
      <c r="L80" s="8">
        <v>57</v>
      </c>
      <c r="M80" s="8" t="s">
        <v>2059</v>
      </c>
      <c r="N80" s="8" t="str">
        <f>LEFT(Table2[[#This Row],[County]],SEARCH("County",Table2[[#This Row],[County]])-2)</f>
        <v>Kern</v>
      </c>
      <c r="O80" s="8" t="str">
        <f>Table2[[#This Row],[State]]&amp;"_"&amp;Table2[[#This Row],[Column1]]</f>
        <v>California_Kern</v>
      </c>
    </row>
    <row r="81" spans="1:15" x14ac:dyDescent="0.3">
      <c r="A81" t="s">
        <v>130</v>
      </c>
      <c r="B81" t="s">
        <v>158</v>
      </c>
      <c r="C81" t="s">
        <v>157</v>
      </c>
      <c r="D81">
        <v>152982</v>
      </c>
      <c r="E81" s="8" t="s">
        <v>2059</v>
      </c>
      <c r="F81" s="8" t="s">
        <v>2059</v>
      </c>
      <c r="G81" s="8">
        <v>8</v>
      </c>
      <c r="H81" s="8">
        <v>41</v>
      </c>
      <c r="I81" s="8">
        <v>7.5999999999999998E-2</v>
      </c>
      <c r="J81" s="8">
        <v>265</v>
      </c>
      <c r="K81" s="8">
        <v>15.6</v>
      </c>
      <c r="L81" s="8">
        <v>56</v>
      </c>
      <c r="M81" s="8" t="s">
        <v>2059</v>
      </c>
      <c r="N81" s="8" t="str">
        <f>LEFT(Table2[[#This Row],[County]],SEARCH("County",Table2[[#This Row],[County]])-2)</f>
        <v>Kings</v>
      </c>
      <c r="O81" s="8" t="str">
        <f>Table2[[#This Row],[State]]&amp;"_"&amp;Table2[[#This Row],[Column1]]</f>
        <v>California_Kings</v>
      </c>
    </row>
    <row r="82" spans="1:15" x14ac:dyDescent="0.3">
      <c r="A82" t="s">
        <v>130</v>
      </c>
      <c r="B82" t="s">
        <v>160</v>
      </c>
      <c r="C82" t="s">
        <v>159</v>
      </c>
      <c r="D82">
        <v>64665</v>
      </c>
      <c r="E82" s="8" t="s">
        <v>2059</v>
      </c>
      <c r="F82" s="8" t="s">
        <v>2059</v>
      </c>
      <c r="G82" s="8" t="s">
        <v>2059</v>
      </c>
      <c r="H82" s="8" t="s">
        <v>2059</v>
      </c>
      <c r="I82" s="8">
        <v>5.3999999999999999E-2</v>
      </c>
      <c r="J82" s="8">
        <v>49</v>
      </c>
      <c r="K82" s="8">
        <v>6.3</v>
      </c>
      <c r="L82" s="8">
        <v>34</v>
      </c>
      <c r="M82" s="8" t="s">
        <v>2059</v>
      </c>
      <c r="N82" s="8" t="str">
        <f>LEFT(Table2[[#This Row],[County]],SEARCH("County",Table2[[#This Row],[County]])-2)</f>
        <v>Lake</v>
      </c>
      <c r="O82" s="8" t="str">
        <f>Table2[[#This Row],[State]]&amp;"_"&amp;Table2[[#This Row],[Column1]]</f>
        <v>California_Lake</v>
      </c>
    </row>
    <row r="83" spans="1:15" x14ac:dyDescent="0.3">
      <c r="A83" t="s">
        <v>130</v>
      </c>
      <c r="B83" t="s">
        <v>162</v>
      </c>
      <c r="C83" t="s">
        <v>161</v>
      </c>
      <c r="D83">
        <v>9818605</v>
      </c>
      <c r="E83" s="8">
        <v>3</v>
      </c>
      <c r="F83" s="8">
        <v>0.06</v>
      </c>
      <c r="G83" s="8">
        <v>25</v>
      </c>
      <c r="H83" s="8">
        <v>76</v>
      </c>
      <c r="I83" s="8">
        <v>9.7000000000000003E-2</v>
      </c>
      <c r="J83" s="8">
        <v>113</v>
      </c>
      <c r="K83" s="8">
        <v>13.4</v>
      </c>
      <c r="L83" s="8">
        <v>48</v>
      </c>
      <c r="M83" s="8">
        <v>4</v>
      </c>
      <c r="N83" s="8" t="str">
        <f>LEFT(Table2[[#This Row],[County]],SEARCH("County",Table2[[#This Row],[County]])-2)</f>
        <v>Los Angeles</v>
      </c>
      <c r="O83" s="8" t="str">
        <f>Table2[[#This Row],[State]]&amp;"_"&amp;Table2[[#This Row],[Column1]]</f>
        <v>California_Los Angeles</v>
      </c>
    </row>
    <row r="84" spans="1:15" x14ac:dyDescent="0.3">
      <c r="A84" t="s">
        <v>130</v>
      </c>
      <c r="B84" t="s">
        <v>164</v>
      </c>
      <c r="C84" t="s">
        <v>163</v>
      </c>
      <c r="D84">
        <v>150865</v>
      </c>
      <c r="E84" s="8" t="s">
        <v>2059</v>
      </c>
      <c r="F84" s="8" t="s">
        <v>2059</v>
      </c>
      <c r="G84" s="8">
        <v>6</v>
      </c>
      <c r="H84" s="8">
        <v>26</v>
      </c>
      <c r="I84" s="8">
        <v>8.5000000000000006E-2</v>
      </c>
      <c r="J84" s="8">
        <v>198</v>
      </c>
      <c r="K84" s="8">
        <v>12.4</v>
      </c>
      <c r="L84" s="8">
        <v>47</v>
      </c>
      <c r="M84" s="8" t="s">
        <v>2059</v>
      </c>
      <c r="N84" s="8" t="str">
        <f>LEFT(Table2[[#This Row],[County]],SEARCH("County",Table2[[#This Row],[County]])-2)</f>
        <v>Madera</v>
      </c>
      <c r="O84" s="8" t="str">
        <f>Table2[[#This Row],[State]]&amp;"_"&amp;Table2[[#This Row],[Column1]]</f>
        <v>California_Madera</v>
      </c>
    </row>
    <row r="85" spans="1:15" x14ac:dyDescent="0.3">
      <c r="A85" t="s">
        <v>130</v>
      </c>
      <c r="B85" t="s">
        <v>166</v>
      </c>
      <c r="C85" t="s">
        <v>165</v>
      </c>
      <c r="D85">
        <v>252409</v>
      </c>
      <c r="E85" s="8">
        <v>1</v>
      </c>
      <c r="F85" s="8" t="s">
        <v>2059</v>
      </c>
      <c r="G85" s="8">
        <v>6</v>
      </c>
      <c r="H85" s="8">
        <v>33</v>
      </c>
      <c r="I85" s="8">
        <v>0.06</v>
      </c>
      <c r="J85" s="8">
        <v>27</v>
      </c>
      <c r="K85" s="8">
        <v>7</v>
      </c>
      <c r="L85" s="8">
        <v>18</v>
      </c>
      <c r="M85" s="8" t="s">
        <v>2059</v>
      </c>
      <c r="N85" s="8" t="str">
        <f>LEFT(Table2[[#This Row],[County]],SEARCH("County",Table2[[#This Row],[County]])-2)</f>
        <v>Marin</v>
      </c>
      <c r="O85" s="8" t="str">
        <f>Table2[[#This Row],[State]]&amp;"_"&amp;Table2[[#This Row],[Column1]]</f>
        <v>California_Marin</v>
      </c>
    </row>
    <row r="86" spans="1:15" x14ac:dyDescent="0.3">
      <c r="A86" t="s">
        <v>130</v>
      </c>
      <c r="B86" t="s">
        <v>168</v>
      </c>
      <c r="C86" t="s">
        <v>167</v>
      </c>
      <c r="D86">
        <v>18251</v>
      </c>
      <c r="E86" s="8" t="s">
        <v>2059</v>
      </c>
      <c r="F86" s="8" t="s">
        <v>2059</v>
      </c>
      <c r="G86" s="8" t="s">
        <v>2059</v>
      </c>
      <c r="H86" s="8" t="s">
        <v>2059</v>
      </c>
      <c r="I86" s="8">
        <v>8.1000000000000003E-2</v>
      </c>
      <c r="J86" s="8">
        <v>79</v>
      </c>
      <c r="K86" s="8" t="s">
        <v>2059</v>
      </c>
      <c r="L86" s="8" t="s">
        <v>2059</v>
      </c>
      <c r="M86" s="8" t="s">
        <v>2059</v>
      </c>
      <c r="N86" s="8" t="str">
        <f>LEFT(Table2[[#This Row],[County]],SEARCH("County",Table2[[#This Row],[County]])-2)</f>
        <v>Mariposa</v>
      </c>
      <c r="O86" s="8" t="str">
        <f>Table2[[#This Row],[State]]&amp;"_"&amp;Table2[[#This Row],[Column1]]</f>
        <v>California_Mariposa</v>
      </c>
    </row>
    <row r="87" spans="1:15" x14ac:dyDescent="0.3">
      <c r="A87" t="s">
        <v>130</v>
      </c>
      <c r="B87" t="s">
        <v>170</v>
      </c>
      <c r="C87" t="s">
        <v>169</v>
      </c>
      <c r="D87">
        <v>87841</v>
      </c>
      <c r="E87" s="8" t="s">
        <v>2059</v>
      </c>
      <c r="F87" s="8" t="s">
        <v>2059</v>
      </c>
      <c r="G87" s="8" t="s">
        <v>2059</v>
      </c>
      <c r="H87" s="8" t="s">
        <v>2059</v>
      </c>
      <c r="I87" s="8">
        <v>6.0999999999999999E-2</v>
      </c>
      <c r="J87" s="8">
        <v>44</v>
      </c>
      <c r="K87" s="8">
        <v>10.1</v>
      </c>
      <c r="L87" s="8">
        <v>33</v>
      </c>
      <c r="M87" s="8" t="s">
        <v>2059</v>
      </c>
      <c r="N87" s="8" t="str">
        <f>LEFT(Table2[[#This Row],[County]],SEARCH("County",Table2[[#This Row],[County]])-2)</f>
        <v>Mendocino</v>
      </c>
      <c r="O87" s="8" t="str">
        <f>Table2[[#This Row],[State]]&amp;"_"&amp;Table2[[#This Row],[Column1]]</f>
        <v>California_Mendocino</v>
      </c>
    </row>
    <row r="88" spans="1:15" x14ac:dyDescent="0.3">
      <c r="A88" t="s">
        <v>130</v>
      </c>
      <c r="B88" t="s">
        <v>172</v>
      </c>
      <c r="C88" t="s">
        <v>171</v>
      </c>
      <c r="D88">
        <v>255793</v>
      </c>
      <c r="E88" s="8" t="s">
        <v>2059</v>
      </c>
      <c r="F88" s="8" t="s">
        <v>2059</v>
      </c>
      <c r="G88" s="8">
        <v>7</v>
      </c>
      <c r="H88" s="8">
        <v>33</v>
      </c>
      <c r="I88" s="8">
        <v>7.9000000000000001E-2</v>
      </c>
      <c r="J88" s="8">
        <v>79</v>
      </c>
      <c r="K88" s="8">
        <v>11.3</v>
      </c>
      <c r="L88" s="8">
        <v>41</v>
      </c>
      <c r="M88" s="8" t="s">
        <v>2059</v>
      </c>
      <c r="N88" s="8" t="str">
        <f>LEFT(Table2[[#This Row],[County]],SEARCH("County",Table2[[#This Row],[County]])-2)</f>
        <v>Merced</v>
      </c>
      <c r="O88" s="8" t="str">
        <f>Table2[[#This Row],[State]]&amp;"_"&amp;Table2[[#This Row],[Column1]]</f>
        <v>California_Merced</v>
      </c>
    </row>
    <row r="89" spans="1:15" x14ac:dyDescent="0.3">
      <c r="A89" t="s">
        <v>130</v>
      </c>
      <c r="B89" t="s">
        <v>174</v>
      </c>
      <c r="C89" t="s">
        <v>173</v>
      </c>
      <c r="D89">
        <v>9686</v>
      </c>
      <c r="E89" s="8" t="s">
        <v>2059</v>
      </c>
      <c r="F89" s="8" t="s">
        <v>2059</v>
      </c>
      <c r="G89" s="8" t="s">
        <v>2059</v>
      </c>
      <c r="H89" s="8" t="s">
        <v>2059</v>
      </c>
      <c r="I89" s="8" t="s">
        <v>2059</v>
      </c>
      <c r="J89" s="8" t="s">
        <v>2059</v>
      </c>
      <c r="K89" s="8" t="s">
        <v>2060</v>
      </c>
      <c r="L89" s="8" t="s">
        <v>2060</v>
      </c>
      <c r="M89" s="8" t="s">
        <v>2059</v>
      </c>
      <c r="N89" s="8" t="str">
        <f>LEFT(Table2[[#This Row],[County]],SEARCH("County",Table2[[#This Row],[County]])-2)</f>
        <v>Modoc</v>
      </c>
      <c r="O89" s="8" t="str">
        <f>Table2[[#This Row],[State]]&amp;"_"&amp;Table2[[#This Row],[Column1]]</f>
        <v>California_Modoc</v>
      </c>
    </row>
    <row r="90" spans="1:15" x14ac:dyDescent="0.3">
      <c r="A90" t="s">
        <v>130</v>
      </c>
      <c r="B90" t="s">
        <v>176</v>
      </c>
      <c r="C90" t="s">
        <v>175</v>
      </c>
      <c r="D90">
        <v>14202</v>
      </c>
      <c r="E90" s="8" t="s">
        <v>2059</v>
      </c>
      <c r="F90" s="8" t="s">
        <v>2059</v>
      </c>
      <c r="G90" s="8" t="s">
        <v>2059</v>
      </c>
      <c r="H90" s="8" t="s">
        <v>2059</v>
      </c>
      <c r="I90" s="8" t="s">
        <v>2059</v>
      </c>
      <c r="J90" s="8">
        <v>1230</v>
      </c>
      <c r="K90" s="8" t="s">
        <v>2060</v>
      </c>
      <c r="L90" s="8">
        <v>71</v>
      </c>
      <c r="M90" s="8" t="s">
        <v>2059</v>
      </c>
      <c r="N90" s="8" t="str">
        <f>LEFT(Table2[[#This Row],[County]],SEARCH("County",Table2[[#This Row],[County]])-2)</f>
        <v>Mono</v>
      </c>
      <c r="O90" s="8" t="str">
        <f>Table2[[#This Row],[State]]&amp;"_"&amp;Table2[[#This Row],[Column1]]</f>
        <v>California_Mono</v>
      </c>
    </row>
    <row r="91" spans="1:15" x14ac:dyDescent="0.3">
      <c r="A91" t="s">
        <v>130</v>
      </c>
      <c r="B91" t="s">
        <v>178</v>
      </c>
      <c r="C91" t="s">
        <v>177</v>
      </c>
      <c r="D91">
        <v>415057</v>
      </c>
      <c r="E91" s="8">
        <v>1</v>
      </c>
      <c r="F91" s="8" t="s">
        <v>2059</v>
      </c>
      <c r="G91" s="8">
        <v>3</v>
      </c>
      <c r="H91" s="8">
        <v>23</v>
      </c>
      <c r="I91" s="8">
        <v>6.0999999999999999E-2</v>
      </c>
      <c r="J91" s="8">
        <v>70</v>
      </c>
      <c r="K91" s="8">
        <v>6.7</v>
      </c>
      <c r="L91" s="8">
        <v>14</v>
      </c>
      <c r="M91" s="8" t="s">
        <v>2059</v>
      </c>
      <c r="N91" s="8" t="str">
        <f>LEFT(Table2[[#This Row],[County]],SEARCH("County",Table2[[#This Row],[County]])-2)</f>
        <v>Monterey</v>
      </c>
      <c r="O91" s="8" t="str">
        <f>Table2[[#This Row],[State]]&amp;"_"&amp;Table2[[#This Row],[Column1]]</f>
        <v>California_Monterey</v>
      </c>
    </row>
    <row r="92" spans="1:15" x14ac:dyDescent="0.3">
      <c r="A92" t="s">
        <v>130</v>
      </c>
      <c r="B92" t="s">
        <v>180</v>
      </c>
      <c r="C92" t="s">
        <v>179</v>
      </c>
      <c r="D92">
        <v>136484</v>
      </c>
      <c r="E92" s="8">
        <v>1</v>
      </c>
      <c r="F92" s="8" t="s">
        <v>2059</v>
      </c>
      <c r="G92" s="8" t="s">
        <v>2060</v>
      </c>
      <c r="H92" s="8" t="s">
        <v>2060</v>
      </c>
      <c r="I92" s="8">
        <v>4.7E-2</v>
      </c>
      <c r="J92" s="8" t="s">
        <v>2060</v>
      </c>
      <c r="K92" s="8" t="s">
        <v>2060</v>
      </c>
      <c r="L92" s="8" t="s">
        <v>2060</v>
      </c>
      <c r="M92" s="8" t="s">
        <v>2059</v>
      </c>
      <c r="N92" s="8" t="str">
        <f>LEFT(Table2[[#This Row],[County]],SEARCH("County",Table2[[#This Row],[County]])-2)</f>
        <v>Napa</v>
      </c>
      <c r="O92" s="8" t="str">
        <f>Table2[[#This Row],[State]]&amp;"_"&amp;Table2[[#This Row],[Column1]]</f>
        <v>California_Napa</v>
      </c>
    </row>
    <row r="93" spans="1:15" x14ac:dyDescent="0.3">
      <c r="A93" t="s">
        <v>130</v>
      </c>
      <c r="B93" t="s">
        <v>182</v>
      </c>
      <c r="C93" t="s">
        <v>181</v>
      </c>
      <c r="D93">
        <v>98764</v>
      </c>
      <c r="E93" s="8" t="s">
        <v>2059</v>
      </c>
      <c r="F93" s="8" t="s">
        <v>2059</v>
      </c>
      <c r="G93" s="8" t="s">
        <v>2059</v>
      </c>
      <c r="H93" s="8" t="s">
        <v>2059</v>
      </c>
      <c r="I93" s="8">
        <v>0.09</v>
      </c>
      <c r="J93" s="8" t="s">
        <v>2059</v>
      </c>
      <c r="K93" s="8">
        <v>8.6999999999999993</v>
      </c>
      <c r="L93" s="8">
        <v>74</v>
      </c>
      <c r="M93" s="8" t="s">
        <v>2059</v>
      </c>
      <c r="N93" s="8" t="str">
        <f>LEFT(Table2[[#This Row],[County]],SEARCH("County",Table2[[#This Row],[County]])-2)</f>
        <v>Nevada</v>
      </c>
      <c r="O93" s="8" t="str">
        <f>Table2[[#This Row],[State]]&amp;"_"&amp;Table2[[#This Row],[Column1]]</f>
        <v>California_Nevada</v>
      </c>
    </row>
    <row r="94" spans="1:15" x14ac:dyDescent="0.3">
      <c r="A94" t="s">
        <v>130</v>
      </c>
      <c r="B94" t="s">
        <v>184</v>
      </c>
      <c r="C94" t="s">
        <v>183</v>
      </c>
      <c r="D94">
        <v>3010232</v>
      </c>
      <c r="E94" s="8">
        <v>2</v>
      </c>
      <c r="F94" s="8" t="s">
        <v>2059</v>
      </c>
      <c r="G94" s="8">
        <v>19</v>
      </c>
      <c r="H94" s="8">
        <v>56</v>
      </c>
      <c r="I94" s="8">
        <v>7.8E-2</v>
      </c>
      <c r="J94" s="8">
        <v>103</v>
      </c>
      <c r="K94" s="8">
        <v>11.5</v>
      </c>
      <c r="L94" s="8">
        <v>37</v>
      </c>
      <c r="M94" s="8" t="s">
        <v>2059</v>
      </c>
      <c r="N94" s="8" t="str">
        <f>LEFT(Table2[[#This Row],[County]],SEARCH("County",Table2[[#This Row],[County]])-2)</f>
        <v>Orange</v>
      </c>
      <c r="O94" s="8" t="str">
        <f>Table2[[#This Row],[State]]&amp;"_"&amp;Table2[[#This Row],[Column1]]</f>
        <v>California_Orange</v>
      </c>
    </row>
    <row r="95" spans="1:15" x14ac:dyDescent="0.3">
      <c r="A95" t="s">
        <v>130</v>
      </c>
      <c r="B95" t="s">
        <v>186</v>
      </c>
      <c r="C95" t="s">
        <v>185</v>
      </c>
      <c r="D95">
        <v>348432</v>
      </c>
      <c r="E95" s="8" t="s">
        <v>2059</v>
      </c>
      <c r="F95" s="8" t="s">
        <v>2059</v>
      </c>
      <c r="G95" s="8">
        <v>6</v>
      </c>
      <c r="H95" s="8">
        <v>34</v>
      </c>
      <c r="I95" s="8">
        <v>8.5000000000000006E-2</v>
      </c>
      <c r="J95" s="8">
        <v>137</v>
      </c>
      <c r="K95" s="8">
        <v>11.3</v>
      </c>
      <c r="L95" s="8">
        <v>57</v>
      </c>
      <c r="M95" s="8" t="s">
        <v>2059</v>
      </c>
      <c r="N95" s="8" t="str">
        <f>LEFT(Table2[[#This Row],[County]],SEARCH("County",Table2[[#This Row],[County]])-2)</f>
        <v>Placer</v>
      </c>
      <c r="O95" s="8" t="str">
        <f>Table2[[#This Row],[State]]&amp;"_"&amp;Table2[[#This Row],[Column1]]</f>
        <v>California_Placer</v>
      </c>
    </row>
    <row r="96" spans="1:15" x14ac:dyDescent="0.3">
      <c r="A96" t="s">
        <v>130</v>
      </c>
      <c r="B96" t="s">
        <v>188</v>
      </c>
      <c r="C96" t="s">
        <v>187</v>
      </c>
      <c r="D96">
        <v>20007</v>
      </c>
      <c r="E96" s="8" t="s">
        <v>2059</v>
      </c>
      <c r="F96" s="8" t="s">
        <v>2059</v>
      </c>
      <c r="G96" s="8" t="s">
        <v>2059</v>
      </c>
      <c r="H96" s="8" t="s">
        <v>2059</v>
      </c>
      <c r="I96" s="8" t="s">
        <v>2059</v>
      </c>
      <c r="J96" s="8" t="s">
        <v>2059</v>
      </c>
      <c r="K96" s="8">
        <v>16.399999999999999</v>
      </c>
      <c r="L96" s="8">
        <v>84</v>
      </c>
      <c r="M96" s="8" t="s">
        <v>2059</v>
      </c>
      <c r="N96" s="8" t="str">
        <f>LEFT(Table2[[#This Row],[County]],SEARCH("County",Table2[[#This Row],[County]])-2)</f>
        <v>Plumas</v>
      </c>
      <c r="O96" s="8" t="str">
        <f>Table2[[#This Row],[State]]&amp;"_"&amp;Table2[[#This Row],[Column1]]</f>
        <v>California_Plumas</v>
      </c>
    </row>
    <row r="97" spans="1:15" x14ac:dyDescent="0.3">
      <c r="A97" t="s">
        <v>130</v>
      </c>
      <c r="B97" t="s">
        <v>190</v>
      </c>
      <c r="C97" t="s">
        <v>189</v>
      </c>
      <c r="D97">
        <v>2189641</v>
      </c>
      <c r="E97" s="8">
        <v>2</v>
      </c>
      <c r="F97" s="8">
        <v>0.01</v>
      </c>
      <c r="G97" s="8">
        <v>14</v>
      </c>
      <c r="H97" s="8">
        <v>52</v>
      </c>
      <c r="I97" s="8">
        <v>0.10199999999999999</v>
      </c>
      <c r="J97" s="8">
        <v>345</v>
      </c>
      <c r="K97" s="8">
        <v>14.4</v>
      </c>
      <c r="L97" s="8">
        <v>40</v>
      </c>
      <c r="M97" s="8">
        <v>2</v>
      </c>
      <c r="N97" s="8" t="str">
        <f>LEFT(Table2[[#This Row],[County]],SEARCH("County",Table2[[#This Row],[County]])-2)</f>
        <v>Riverside</v>
      </c>
      <c r="O97" s="8" t="str">
        <f>Table2[[#This Row],[State]]&amp;"_"&amp;Table2[[#This Row],[Column1]]</f>
        <v>California_Riverside</v>
      </c>
    </row>
    <row r="98" spans="1:15" x14ac:dyDescent="0.3">
      <c r="A98" t="s">
        <v>130</v>
      </c>
      <c r="B98" t="s">
        <v>192</v>
      </c>
      <c r="C98" t="s">
        <v>191</v>
      </c>
      <c r="D98">
        <v>1418788</v>
      </c>
      <c r="E98" s="8">
        <v>1</v>
      </c>
      <c r="F98" s="8" t="s">
        <v>2059</v>
      </c>
      <c r="G98" s="8">
        <v>7</v>
      </c>
      <c r="H98" s="8">
        <v>41</v>
      </c>
      <c r="I98" s="8">
        <v>8.5000000000000006E-2</v>
      </c>
      <c r="J98" s="8">
        <v>124</v>
      </c>
      <c r="K98" s="8">
        <v>10.199999999999999</v>
      </c>
      <c r="L98" s="8">
        <v>44</v>
      </c>
      <c r="M98" s="8" t="s">
        <v>2060</v>
      </c>
      <c r="N98" s="8" t="str">
        <f>LEFT(Table2[[#This Row],[County]],SEARCH("County",Table2[[#This Row],[County]])-2)</f>
        <v>Sacramento</v>
      </c>
      <c r="O98" s="8" t="str">
        <f>Table2[[#This Row],[State]]&amp;"_"&amp;Table2[[#This Row],[Column1]]</f>
        <v>California_Sacramento</v>
      </c>
    </row>
    <row r="99" spans="1:15" x14ac:dyDescent="0.3">
      <c r="A99" t="s">
        <v>130</v>
      </c>
      <c r="B99" t="s">
        <v>194</v>
      </c>
      <c r="C99" t="s">
        <v>193</v>
      </c>
      <c r="D99">
        <v>55269</v>
      </c>
      <c r="E99" s="8" t="s">
        <v>2059</v>
      </c>
      <c r="F99" s="8" t="s">
        <v>2059</v>
      </c>
      <c r="G99" s="8" t="s">
        <v>2059</v>
      </c>
      <c r="H99" s="8" t="s">
        <v>2059</v>
      </c>
      <c r="I99" s="8">
        <v>6.8000000000000005E-2</v>
      </c>
      <c r="J99" s="8">
        <v>76</v>
      </c>
      <c r="K99" s="8">
        <v>5.6</v>
      </c>
      <c r="L99" s="8">
        <v>13</v>
      </c>
      <c r="M99" s="8" t="s">
        <v>2059</v>
      </c>
      <c r="N99" s="8" t="str">
        <f>LEFT(Table2[[#This Row],[County]],SEARCH("County",Table2[[#This Row],[County]])-2)</f>
        <v>San Benito</v>
      </c>
      <c r="O99" s="8" t="str">
        <f>Table2[[#This Row],[State]]&amp;"_"&amp;Table2[[#This Row],[Column1]]</f>
        <v>California_San Benito</v>
      </c>
    </row>
    <row r="100" spans="1:15" x14ac:dyDescent="0.3">
      <c r="A100" t="s">
        <v>130</v>
      </c>
      <c r="B100" t="s">
        <v>196</v>
      </c>
      <c r="C100" t="s">
        <v>195</v>
      </c>
      <c r="D100">
        <v>2035210</v>
      </c>
      <c r="E100" s="8">
        <v>1</v>
      </c>
      <c r="F100" s="8">
        <v>0.01</v>
      </c>
      <c r="G100" s="8">
        <v>30</v>
      </c>
      <c r="H100" s="8">
        <v>73</v>
      </c>
      <c r="I100" s="8">
        <v>0.112</v>
      </c>
      <c r="J100" s="8">
        <v>181</v>
      </c>
      <c r="K100" s="8">
        <v>14.7</v>
      </c>
      <c r="L100" s="8">
        <v>49</v>
      </c>
      <c r="M100" s="8">
        <v>2</v>
      </c>
      <c r="N100" s="8" t="str">
        <f>LEFT(Table2[[#This Row],[County]],SEARCH("County",Table2[[#This Row],[County]])-2)</f>
        <v>San Bernardino</v>
      </c>
      <c r="O100" s="8" t="str">
        <f>Table2[[#This Row],[State]]&amp;"_"&amp;Table2[[#This Row],[Column1]]</f>
        <v>California_San Bernardino</v>
      </c>
    </row>
    <row r="101" spans="1:15" x14ac:dyDescent="0.3">
      <c r="A101" t="s">
        <v>130</v>
      </c>
      <c r="B101" t="s">
        <v>198</v>
      </c>
      <c r="C101" t="s">
        <v>197</v>
      </c>
      <c r="D101">
        <v>3095313</v>
      </c>
      <c r="E101" s="8">
        <v>1</v>
      </c>
      <c r="F101" s="8">
        <v>0.02</v>
      </c>
      <c r="G101" s="8">
        <v>13</v>
      </c>
      <c r="H101" s="8">
        <v>54</v>
      </c>
      <c r="I101" s="8">
        <v>7.8E-2</v>
      </c>
      <c r="J101" s="8">
        <v>119</v>
      </c>
      <c r="K101" s="8">
        <v>11.2</v>
      </c>
      <c r="L101" s="8">
        <v>24</v>
      </c>
      <c r="M101" s="8">
        <v>1</v>
      </c>
      <c r="N101" s="8" t="str">
        <f>LEFT(Table2[[#This Row],[County]],SEARCH("County",Table2[[#This Row],[County]])-2)</f>
        <v>San Diego</v>
      </c>
      <c r="O101" s="8" t="str">
        <f>Table2[[#This Row],[State]]&amp;"_"&amp;Table2[[#This Row],[Column1]]</f>
        <v>California_San Diego</v>
      </c>
    </row>
    <row r="102" spans="1:15" x14ac:dyDescent="0.3">
      <c r="A102" t="s">
        <v>130</v>
      </c>
      <c r="B102" t="s">
        <v>200</v>
      </c>
      <c r="C102" t="s">
        <v>199</v>
      </c>
      <c r="D102">
        <v>805235</v>
      </c>
      <c r="E102" s="8">
        <v>1</v>
      </c>
      <c r="F102" s="8" t="s">
        <v>2059</v>
      </c>
      <c r="G102" s="8">
        <v>8</v>
      </c>
      <c r="H102" s="8">
        <v>38</v>
      </c>
      <c r="I102" s="8">
        <v>5.0999999999999997E-2</v>
      </c>
      <c r="J102" s="8" t="s">
        <v>2060</v>
      </c>
      <c r="K102" s="8">
        <v>7.2</v>
      </c>
      <c r="L102" s="8">
        <v>19</v>
      </c>
      <c r="M102" s="8" t="s">
        <v>2059</v>
      </c>
      <c r="N102" s="8" t="str">
        <f>LEFT(Table2[[#This Row],[County]],SEARCH("County",Table2[[#This Row],[County]])-2)</f>
        <v>San Francisco</v>
      </c>
      <c r="O102" s="8" t="str">
        <f>Table2[[#This Row],[State]]&amp;"_"&amp;Table2[[#This Row],[Column1]]</f>
        <v>California_San Francisco</v>
      </c>
    </row>
    <row r="103" spans="1:15" x14ac:dyDescent="0.3">
      <c r="A103" t="s">
        <v>130</v>
      </c>
      <c r="B103" t="s">
        <v>202</v>
      </c>
      <c r="C103" t="s">
        <v>201</v>
      </c>
      <c r="D103">
        <v>685306</v>
      </c>
      <c r="E103" s="8">
        <v>1</v>
      </c>
      <c r="F103" s="8" t="s">
        <v>2059</v>
      </c>
      <c r="G103" s="8">
        <v>10</v>
      </c>
      <c r="H103" s="8">
        <v>27</v>
      </c>
      <c r="I103" s="8">
        <v>6.9000000000000006E-2</v>
      </c>
      <c r="J103" s="8">
        <v>162</v>
      </c>
      <c r="K103" s="8">
        <v>12.1</v>
      </c>
      <c r="L103" s="8">
        <v>40</v>
      </c>
      <c r="M103" s="8" t="s">
        <v>2059</v>
      </c>
      <c r="N103" s="8" t="str">
        <f>LEFT(Table2[[#This Row],[County]],SEARCH("County",Table2[[#This Row],[County]])-2)</f>
        <v>San Joaquin</v>
      </c>
      <c r="O103" s="8" t="str">
        <f>Table2[[#This Row],[State]]&amp;"_"&amp;Table2[[#This Row],[Column1]]</f>
        <v>California_San Joaquin</v>
      </c>
    </row>
    <row r="104" spans="1:15" x14ac:dyDescent="0.3">
      <c r="A104" t="s">
        <v>130</v>
      </c>
      <c r="B104" t="s">
        <v>204</v>
      </c>
      <c r="C104" t="s">
        <v>203</v>
      </c>
      <c r="D104">
        <v>269637</v>
      </c>
      <c r="E104" s="8" t="s">
        <v>2059</v>
      </c>
      <c r="F104" s="8" t="s">
        <v>2059</v>
      </c>
      <c r="G104" s="8">
        <v>4</v>
      </c>
      <c r="H104" s="8">
        <v>22</v>
      </c>
      <c r="I104" s="8">
        <v>7.1999999999999995E-2</v>
      </c>
      <c r="J104" s="8">
        <v>115</v>
      </c>
      <c r="K104" s="8">
        <v>8</v>
      </c>
      <c r="L104" s="8">
        <v>21</v>
      </c>
      <c r="M104" s="8">
        <v>2</v>
      </c>
      <c r="N104" s="8" t="str">
        <f>LEFT(Table2[[#This Row],[County]],SEARCH("County",Table2[[#This Row],[County]])-2)</f>
        <v>San Luis Obispo</v>
      </c>
      <c r="O104" s="8" t="str">
        <f>Table2[[#This Row],[State]]&amp;"_"&amp;Table2[[#This Row],[Column1]]</f>
        <v>California_San Luis Obispo</v>
      </c>
    </row>
    <row r="105" spans="1:15" x14ac:dyDescent="0.3">
      <c r="A105" t="s">
        <v>130</v>
      </c>
      <c r="B105" t="s">
        <v>206</v>
      </c>
      <c r="C105" t="s">
        <v>205</v>
      </c>
      <c r="D105">
        <v>718451</v>
      </c>
      <c r="E105" s="8">
        <v>1</v>
      </c>
      <c r="F105" s="8" t="s">
        <v>2059</v>
      </c>
      <c r="G105" s="8">
        <v>8</v>
      </c>
      <c r="H105" s="8">
        <v>35</v>
      </c>
      <c r="I105" s="8">
        <v>5.8999999999999997E-2</v>
      </c>
      <c r="J105" s="8" t="s">
        <v>2059</v>
      </c>
      <c r="K105" s="8">
        <v>6.1</v>
      </c>
      <c r="L105" s="8">
        <v>17</v>
      </c>
      <c r="M105" s="8" t="s">
        <v>2059</v>
      </c>
      <c r="N105" s="8" t="str">
        <f>LEFT(Table2[[#This Row],[County]],SEARCH("County",Table2[[#This Row],[County]])-2)</f>
        <v>San Mateo</v>
      </c>
      <c r="O105" s="8" t="str">
        <f>Table2[[#This Row],[State]]&amp;"_"&amp;Table2[[#This Row],[Column1]]</f>
        <v>California_San Mateo</v>
      </c>
    </row>
    <row r="106" spans="1:15" x14ac:dyDescent="0.3">
      <c r="A106" t="s">
        <v>130</v>
      </c>
      <c r="B106" t="s">
        <v>208</v>
      </c>
      <c r="C106" t="s">
        <v>207</v>
      </c>
      <c r="D106">
        <v>423895</v>
      </c>
      <c r="E106" s="8">
        <v>1</v>
      </c>
      <c r="F106" s="8" t="s">
        <v>2059</v>
      </c>
      <c r="G106" s="8">
        <v>3</v>
      </c>
      <c r="H106" s="8">
        <v>20</v>
      </c>
      <c r="I106" s="8">
        <v>6.2E-2</v>
      </c>
      <c r="J106" s="8">
        <v>48</v>
      </c>
      <c r="K106" s="8">
        <v>6.7</v>
      </c>
      <c r="L106" s="8">
        <v>18</v>
      </c>
      <c r="M106" s="8">
        <v>4</v>
      </c>
      <c r="N106" s="8" t="str">
        <f>LEFT(Table2[[#This Row],[County]],SEARCH("County",Table2[[#This Row],[County]])-2)</f>
        <v>Santa Barbara</v>
      </c>
      <c r="O106" s="8" t="str">
        <f>Table2[[#This Row],[State]]&amp;"_"&amp;Table2[[#This Row],[Column1]]</f>
        <v>California_Santa Barbara</v>
      </c>
    </row>
    <row r="107" spans="1:15" x14ac:dyDescent="0.3">
      <c r="A107" t="s">
        <v>130</v>
      </c>
      <c r="B107" t="s">
        <v>210</v>
      </c>
      <c r="C107" t="s">
        <v>209</v>
      </c>
      <c r="D107">
        <v>1781642</v>
      </c>
      <c r="E107" s="8">
        <v>1</v>
      </c>
      <c r="F107" s="8" t="s">
        <v>2060</v>
      </c>
      <c r="G107" s="8">
        <v>12</v>
      </c>
      <c r="H107" s="8">
        <v>39</v>
      </c>
      <c r="I107" s="8">
        <v>7.3999999999999996E-2</v>
      </c>
      <c r="J107" s="8">
        <v>41</v>
      </c>
      <c r="K107" s="8">
        <v>10.9</v>
      </c>
      <c r="L107" s="8">
        <v>25</v>
      </c>
      <c r="M107" s="8">
        <v>2</v>
      </c>
      <c r="N107" s="8" t="str">
        <f>LEFT(Table2[[#This Row],[County]],SEARCH("County",Table2[[#This Row],[County]])-2)</f>
        <v>Santa Clara</v>
      </c>
      <c r="O107" s="8" t="str">
        <f>Table2[[#This Row],[State]]&amp;"_"&amp;Table2[[#This Row],[Column1]]</f>
        <v>California_Santa Clara</v>
      </c>
    </row>
    <row r="108" spans="1:15" x14ac:dyDescent="0.3">
      <c r="A108" t="s">
        <v>130</v>
      </c>
      <c r="B108" t="s">
        <v>79</v>
      </c>
      <c r="C108" t="s">
        <v>211</v>
      </c>
      <c r="D108">
        <v>262382</v>
      </c>
      <c r="E108" s="8" t="s">
        <v>2059</v>
      </c>
      <c r="F108" s="8" t="s">
        <v>2059</v>
      </c>
      <c r="G108" s="8" t="s">
        <v>2059</v>
      </c>
      <c r="H108" s="8" t="s">
        <v>2059</v>
      </c>
      <c r="I108" s="8">
        <v>5.1999999999999998E-2</v>
      </c>
      <c r="J108" s="8" t="s">
        <v>2059</v>
      </c>
      <c r="K108" s="8">
        <v>5.7</v>
      </c>
      <c r="L108" s="8">
        <v>15</v>
      </c>
      <c r="M108" s="8" t="s">
        <v>2059</v>
      </c>
      <c r="N108" s="8" t="str">
        <f>LEFT(Table2[[#This Row],[County]],SEARCH("County",Table2[[#This Row],[County]])-2)</f>
        <v>Santa Cruz</v>
      </c>
      <c r="O108" s="8" t="str">
        <f>Table2[[#This Row],[State]]&amp;"_"&amp;Table2[[#This Row],[Column1]]</f>
        <v>California_Santa Cruz</v>
      </c>
    </row>
    <row r="109" spans="1:15" x14ac:dyDescent="0.3">
      <c r="A109" t="s">
        <v>130</v>
      </c>
      <c r="B109" t="s">
        <v>213</v>
      </c>
      <c r="C109" t="s">
        <v>212</v>
      </c>
      <c r="D109">
        <v>177223</v>
      </c>
      <c r="E109" s="8" t="s">
        <v>2059</v>
      </c>
      <c r="F109" s="8" t="s">
        <v>2059</v>
      </c>
      <c r="G109" s="8" t="s">
        <v>2059</v>
      </c>
      <c r="H109" s="8" t="s">
        <v>2059</v>
      </c>
      <c r="I109" s="8">
        <v>7.4999999999999997E-2</v>
      </c>
      <c r="J109" s="8">
        <v>100</v>
      </c>
      <c r="K109" s="8">
        <v>11.8</v>
      </c>
      <c r="L109" s="8">
        <v>106</v>
      </c>
      <c r="M109" s="8" t="s">
        <v>2059</v>
      </c>
      <c r="N109" s="8" t="str">
        <f>LEFT(Table2[[#This Row],[County]],SEARCH("County",Table2[[#This Row],[County]])-2)</f>
        <v>Shasta</v>
      </c>
      <c r="O109" s="8" t="str">
        <f>Table2[[#This Row],[State]]&amp;"_"&amp;Table2[[#This Row],[Column1]]</f>
        <v>California_Shasta</v>
      </c>
    </row>
    <row r="110" spans="1:15" x14ac:dyDescent="0.3">
      <c r="A110" t="s">
        <v>130</v>
      </c>
      <c r="B110" t="s">
        <v>215</v>
      </c>
      <c r="C110" t="s">
        <v>214</v>
      </c>
      <c r="D110">
        <v>44900</v>
      </c>
      <c r="E110" s="8" t="s">
        <v>2059</v>
      </c>
      <c r="F110" s="8" t="s">
        <v>2059</v>
      </c>
      <c r="G110" s="8" t="s">
        <v>2059</v>
      </c>
      <c r="H110" s="8" t="s">
        <v>2059</v>
      </c>
      <c r="I110" s="8">
        <v>5.1999999999999998E-2</v>
      </c>
      <c r="J110" s="8" t="s">
        <v>2059</v>
      </c>
      <c r="K110" s="8" t="s">
        <v>2060</v>
      </c>
      <c r="L110" s="8" t="s">
        <v>2060</v>
      </c>
      <c r="M110" s="8" t="s">
        <v>2059</v>
      </c>
      <c r="N110" s="8" t="str">
        <f>LEFT(Table2[[#This Row],[County]],SEARCH("County",Table2[[#This Row],[County]])-2)</f>
        <v>Siskiyou</v>
      </c>
      <c r="O110" s="8" t="str">
        <f>Table2[[#This Row],[State]]&amp;"_"&amp;Table2[[#This Row],[Column1]]</f>
        <v>California_Siskiyou</v>
      </c>
    </row>
    <row r="111" spans="1:15" x14ac:dyDescent="0.3">
      <c r="A111" t="s">
        <v>130</v>
      </c>
      <c r="B111" t="s">
        <v>217</v>
      </c>
      <c r="C111" t="s">
        <v>216</v>
      </c>
      <c r="D111">
        <v>413344</v>
      </c>
      <c r="E111" s="8">
        <v>2</v>
      </c>
      <c r="F111" s="8" t="s">
        <v>2059</v>
      </c>
      <c r="G111" s="8">
        <v>6</v>
      </c>
      <c r="H111" s="8" t="s">
        <v>2060</v>
      </c>
      <c r="I111" s="8">
        <v>6.9000000000000006E-2</v>
      </c>
      <c r="J111" s="8">
        <v>47</v>
      </c>
      <c r="K111" s="8">
        <v>8.4</v>
      </c>
      <c r="L111" s="8">
        <v>24</v>
      </c>
      <c r="M111" s="8">
        <v>4</v>
      </c>
      <c r="N111" s="8" t="str">
        <f>LEFT(Table2[[#This Row],[County]],SEARCH("County",Table2[[#This Row],[County]])-2)</f>
        <v>Solano</v>
      </c>
      <c r="O111" s="8" t="str">
        <f>Table2[[#This Row],[State]]&amp;"_"&amp;Table2[[#This Row],[Column1]]</f>
        <v>California_Solano</v>
      </c>
    </row>
    <row r="112" spans="1:15" x14ac:dyDescent="0.3">
      <c r="A112" t="s">
        <v>130</v>
      </c>
      <c r="B112" t="s">
        <v>219</v>
      </c>
      <c r="C112" t="s">
        <v>218</v>
      </c>
      <c r="D112">
        <v>483878</v>
      </c>
      <c r="E112" s="8">
        <v>1</v>
      </c>
      <c r="F112" s="8" t="s">
        <v>2059</v>
      </c>
      <c r="G112" s="8">
        <v>3</v>
      </c>
      <c r="H112" s="8">
        <v>20</v>
      </c>
      <c r="I112" s="8">
        <v>5.5E-2</v>
      </c>
      <c r="J112" s="8">
        <v>53</v>
      </c>
      <c r="K112" s="8" t="s">
        <v>2060</v>
      </c>
      <c r="L112" s="8" t="s">
        <v>2060</v>
      </c>
      <c r="M112" s="8" t="s">
        <v>2059</v>
      </c>
      <c r="N112" s="8" t="str">
        <f>LEFT(Table2[[#This Row],[County]],SEARCH("County",Table2[[#This Row],[County]])-2)</f>
        <v>Sonoma</v>
      </c>
      <c r="O112" s="8" t="str">
        <f>Table2[[#This Row],[State]]&amp;"_"&amp;Table2[[#This Row],[Column1]]</f>
        <v>California_Sonoma</v>
      </c>
    </row>
    <row r="113" spans="1:15" x14ac:dyDescent="0.3">
      <c r="A113" t="s">
        <v>130</v>
      </c>
      <c r="B113" t="s">
        <v>221</v>
      </c>
      <c r="C113" t="s">
        <v>220</v>
      </c>
      <c r="D113">
        <v>514453</v>
      </c>
      <c r="E113" s="8">
        <v>1</v>
      </c>
      <c r="F113" s="8" t="s">
        <v>2059</v>
      </c>
      <c r="G113" s="8">
        <v>7</v>
      </c>
      <c r="H113" s="8">
        <v>34</v>
      </c>
      <c r="I113" s="8">
        <v>8.3000000000000004E-2</v>
      </c>
      <c r="J113" s="8">
        <v>129</v>
      </c>
      <c r="K113" s="8">
        <v>15</v>
      </c>
      <c r="L113" s="8">
        <v>43</v>
      </c>
      <c r="M113" s="8" t="s">
        <v>2059</v>
      </c>
      <c r="N113" s="8" t="str">
        <f>LEFT(Table2[[#This Row],[County]],SEARCH("County",Table2[[#This Row],[County]])-2)</f>
        <v>Stanislaus</v>
      </c>
      <c r="O113" s="8" t="str">
        <f>Table2[[#This Row],[State]]&amp;"_"&amp;Table2[[#This Row],[Column1]]</f>
        <v>California_Stanislaus</v>
      </c>
    </row>
    <row r="114" spans="1:15" x14ac:dyDescent="0.3">
      <c r="A114" t="s">
        <v>130</v>
      </c>
      <c r="B114" t="s">
        <v>223</v>
      </c>
      <c r="C114" t="s">
        <v>222</v>
      </c>
      <c r="D114">
        <v>94737</v>
      </c>
      <c r="E114" s="8" t="s">
        <v>2059</v>
      </c>
      <c r="F114" s="8" t="s">
        <v>2059</v>
      </c>
      <c r="G114" s="8">
        <v>5</v>
      </c>
      <c r="H114" s="8">
        <v>34</v>
      </c>
      <c r="I114" s="8">
        <v>7.6999999999999999E-2</v>
      </c>
      <c r="J114" s="8">
        <v>107</v>
      </c>
      <c r="K114" s="8">
        <v>14.5</v>
      </c>
      <c r="L114" s="8">
        <v>45</v>
      </c>
      <c r="M114" s="8" t="s">
        <v>2059</v>
      </c>
      <c r="N114" s="8" t="str">
        <f>LEFT(Table2[[#This Row],[County]],SEARCH("County",Table2[[#This Row],[County]])-2)</f>
        <v>Sutter</v>
      </c>
      <c r="O114" s="8" t="str">
        <f>Table2[[#This Row],[State]]&amp;"_"&amp;Table2[[#This Row],[Column1]]</f>
        <v>California_Sutter</v>
      </c>
    </row>
    <row r="115" spans="1:15" x14ac:dyDescent="0.3">
      <c r="A115" t="s">
        <v>130</v>
      </c>
      <c r="B115" t="s">
        <v>225</v>
      </c>
      <c r="C115" t="s">
        <v>224</v>
      </c>
      <c r="D115">
        <v>63463</v>
      </c>
      <c r="E115" s="8" t="s">
        <v>2059</v>
      </c>
      <c r="F115" s="8" t="s">
        <v>2059</v>
      </c>
      <c r="G115" s="8" t="s">
        <v>2059</v>
      </c>
      <c r="H115" s="8" t="s">
        <v>2059</v>
      </c>
      <c r="I115" s="8">
        <v>7.6999999999999999E-2</v>
      </c>
      <c r="J115" s="8">
        <v>91</v>
      </c>
      <c r="K115" s="8">
        <v>10.7</v>
      </c>
      <c r="L115" s="8">
        <v>71</v>
      </c>
      <c r="M115" s="8" t="s">
        <v>2059</v>
      </c>
      <c r="N115" s="8" t="str">
        <f>LEFT(Table2[[#This Row],[County]],SEARCH("County",Table2[[#This Row],[County]])-2)</f>
        <v>Tehama</v>
      </c>
      <c r="O115" s="8" t="str">
        <f>Table2[[#This Row],[State]]&amp;"_"&amp;Table2[[#This Row],[Column1]]</f>
        <v>California_Tehama</v>
      </c>
    </row>
    <row r="116" spans="1:15" x14ac:dyDescent="0.3">
      <c r="A116" t="s">
        <v>130</v>
      </c>
      <c r="B116" t="s">
        <v>227</v>
      </c>
      <c r="C116" t="s">
        <v>226</v>
      </c>
      <c r="D116">
        <v>13786</v>
      </c>
      <c r="E116" s="8" t="s">
        <v>2059</v>
      </c>
      <c r="F116" s="8" t="s">
        <v>2059</v>
      </c>
      <c r="G116" s="8" t="s">
        <v>2059</v>
      </c>
      <c r="H116" s="8" t="s">
        <v>2059</v>
      </c>
      <c r="I116" s="8" t="s">
        <v>2059</v>
      </c>
      <c r="J116" s="8" t="s">
        <v>2059</v>
      </c>
      <c r="K116" s="8" t="s">
        <v>2060</v>
      </c>
      <c r="L116" s="8" t="s">
        <v>2060</v>
      </c>
      <c r="M116" s="8" t="s">
        <v>2059</v>
      </c>
      <c r="N116" s="8" t="str">
        <f>LEFT(Table2[[#This Row],[County]],SEARCH("County",Table2[[#This Row],[County]])-2)</f>
        <v>Trinity</v>
      </c>
      <c r="O116" s="8" t="str">
        <f>Table2[[#This Row],[State]]&amp;"_"&amp;Table2[[#This Row],[Column1]]</f>
        <v>California_Trinity</v>
      </c>
    </row>
    <row r="117" spans="1:15" x14ac:dyDescent="0.3">
      <c r="A117" t="s">
        <v>130</v>
      </c>
      <c r="B117" t="s">
        <v>229</v>
      </c>
      <c r="C117" t="s">
        <v>228</v>
      </c>
      <c r="D117">
        <v>442179</v>
      </c>
      <c r="E117" s="8" t="s">
        <v>2059</v>
      </c>
      <c r="F117" s="8" t="s">
        <v>2059</v>
      </c>
      <c r="G117" s="8">
        <v>8</v>
      </c>
      <c r="H117" s="8">
        <v>39</v>
      </c>
      <c r="I117" s="8">
        <v>9.4E-2</v>
      </c>
      <c r="J117" s="8">
        <v>198</v>
      </c>
      <c r="K117" s="8">
        <v>20.7</v>
      </c>
      <c r="L117" s="8">
        <v>69</v>
      </c>
      <c r="M117" s="8" t="s">
        <v>2059</v>
      </c>
      <c r="N117" s="8" t="str">
        <f>LEFT(Table2[[#This Row],[County]],SEARCH("County",Table2[[#This Row],[County]])-2)</f>
        <v>Tulare</v>
      </c>
      <c r="O117" s="8" t="str">
        <f>Table2[[#This Row],[State]]&amp;"_"&amp;Table2[[#This Row],[Column1]]</f>
        <v>California_Tulare</v>
      </c>
    </row>
    <row r="118" spans="1:15" x14ac:dyDescent="0.3">
      <c r="A118" t="s">
        <v>130</v>
      </c>
      <c r="B118" t="s">
        <v>231</v>
      </c>
      <c r="C118" t="s">
        <v>230</v>
      </c>
      <c r="D118">
        <v>55365</v>
      </c>
      <c r="E118" s="8" t="s">
        <v>2059</v>
      </c>
      <c r="F118" s="8" t="s">
        <v>2059</v>
      </c>
      <c r="G118" s="8" t="s">
        <v>2059</v>
      </c>
      <c r="H118" s="8" t="s">
        <v>2059</v>
      </c>
      <c r="I118" s="8">
        <v>6.8000000000000005E-2</v>
      </c>
      <c r="J118" s="8" t="s">
        <v>2059</v>
      </c>
      <c r="K118" s="8" t="s">
        <v>2059</v>
      </c>
      <c r="L118" s="8" t="s">
        <v>2059</v>
      </c>
      <c r="M118" s="8" t="s">
        <v>2059</v>
      </c>
      <c r="N118" s="8" t="str">
        <f>LEFT(Table2[[#This Row],[County]],SEARCH("County",Table2[[#This Row],[County]])-2)</f>
        <v>Tuolumne</v>
      </c>
      <c r="O118" s="8" t="str">
        <f>Table2[[#This Row],[State]]&amp;"_"&amp;Table2[[#This Row],[Column1]]</f>
        <v>California_Tuolumne</v>
      </c>
    </row>
    <row r="119" spans="1:15" x14ac:dyDescent="0.3">
      <c r="A119" t="s">
        <v>130</v>
      </c>
      <c r="B119" t="s">
        <v>233</v>
      </c>
      <c r="C119" t="s">
        <v>232</v>
      </c>
      <c r="D119">
        <v>823318</v>
      </c>
      <c r="E119" s="8" t="s">
        <v>2059</v>
      </c>
      <c r="F119" s="8" t="s">
        <v>2059</v>
      </c>
      <c r="G119" s="8">
        <v>7</v>
      </c>
      <c r="H119" s="8">
        <v>32</v>
      </c>
      <c r="I119" s="8">
        <v>7.1999999999999995E-2</v>
      </c>
      <c r="J119" s="8">
        <v>127</v>
      </c>
      <c r="K119" s="8">
        <v>8.6999999999999993</v>
      </c>
      <c r="L119" s="8">
        <v>20</v>
      </c>
      <c r="M119" s="8" t="s">
        <v>2059</v>
      </c>
      <c r="N119" s="8" t="str">
        <f>LEFT(Table2[[#This Row],[County]],SEARCH("County",Table2[[#This Row],[County]])-2)</f>
        <v>Ventura</v>
      </c>
      <c r="O119" s="8" t="str">
        <f>Table2[[#This Row],[State]]&amp;"_"&amp;Table2[[#This Row],[Column1]]</f>
        <v>California_Ventura</v>
      </c>
    </row>
    <row r="120" spans="1:15" x14ac:dyDescent="0.3">
      <c r="A120" t="s">
        <v>130</v>
      </c>
      <c r="B120" t="s">
        <v>235</v>
      </c>
      <c r="C120" t="s">
        <v>234</v>
      </c>
      <c r="D120">
        <v>200849</v>
      </c>
      <c r="E120" s="8" t="s">
        <v>2059</v>
      </c>
      <c r="F120" s="8" t="s">
        <v>2059</v>
      </c>
      <c r="G120" s="8">
        <v>4</v>
      </c>
      <c r="H120" s="8">
        <v>21</v>
      </c>
      <c r="I120" s="8">
        <v>7.0000000000000007E-2</v>
      </c>
      <c r="J120" s="8">
        <v>59</v>
      </c>
      <c r="K120" s="8">
        <v>8.9</v>
      </c>
      <c r="L120" s="8">
        <v>20</v>
      </c>
      <c r="M120" s="8" t="s">
        <v>2059</v>
      </c>
      <c r="N120" s="8" t="str">
        <f>LEFT(Table2[[#This Row],[County]],SEARCH("County",Table2[[#This Row],[County]])-2)</f>
        <v>Yolo</v>
      </c>
      <c r="O120" s="8" t="str">
        <f>Table2[[#This Row],[State]]&amp;"_"&amp;Table2[[#This Row],[Column1]]</f>
        <v>California_Yolo</v>
      </c>
    </row>
    <row r="121" spans="1:15" x14ac:dyDescent="0.3">
      <c r="A121" t="s">
        <v>238</v>
      </c>
      <c r="B121" t="s">
        <v>237</v>
      </c>
      <c r="C121" t="s">
        <v>236</v>
      </c>
      <c r="D121">
        <v>441603</v>
      </c>
      <c r="E121" s="8">
        <v>1</v>
      </c>
      <c r="F121" s="8" t="s">
        <v>2059</v>
      </c>
      <c r="G121" s="8">
        <v>15</v>
      </c>
      <c r="H121" s="8">
        <v>55</v>
      </c>
      <c r="I121" s="8">
        <v>7.9000000000000001E-2</v>
      </c>
      <c r="J121" s="8">
        <v>96</v>
      </c>
      <c r="K121" s="8">
        <v>10.3</v>
      </c>
      <c r="L121" s="8">
        <v>30</v>
      </c>
      <c r="M121" s="8">
        <v>6</v>
      </c>
      <c r="N121" s="8" t="str">
        <f>LEFT(Table2[[#This Row],[County]],SEARCH("County",Table2[[#This Row],[County]])-2)</f>
        <v>Adams</v>
      </c>
      <c r="O121" s="8" t="str">
        <f>Table2[[#This Row],[State]]&amp;"_"&amp;Table2[[#This Row],[Column1]]</f>
        <v>Colorado_Adams</v>
      </c>
    </row>
    <row r="122" spans="1:15" x14ac:dyDescent="0.3">
      <c r="A122" t="s">
        <v>238</v>
      </c>
      <c r="B122" t="s">
        <v>240</v>
      </c>
      <c r="C122" t="s">
        <v>239</v>
      </c>
      <c r="D122">
        <v>572003</v>
      </c>
      <c r="E122" s="8" t="s">
        <v>2059</v>
      </c>
      <c r="F122" s="8" t="s">
        <v>2059</v>
      </c>
      <c r="G122" s="8" t="s">
        <v>2059</v>
      </c>
      <c r="H122" s="8" t="s">
        <v>2059</v>
      </c>
      <c r="I122" s="8">
        <v>8.4000000000000005E-2</v>
      </c>
      <c r="J122" s="8" t="s">
        <v>2059</v>
      </c>
      <c r="K122" s="8" t="s">
        <v>2060</v>
      </c>
      <c r="L122" s="8" t="s">
        <v>2060</v>
      </c>
      <c r="M122" s="8" t="s">
        <v>2059</v>
      </c>
      <c r="N122" s="8" t="str">
        <f>LEFT(Table2[[#This Row],[County]],SEARCH("County",Table2[[#This Row],[County]])-2)</f>
        <v>Arapahoe</v>
      </c>
      <c r="O122" s="8" t="str">
        <f>Table2[[#This Row],[State]]&amp;"_"&amp;Table2[[#This Row],[Column1]]</f>
        <v>Colorado_Arapahoe</v>
      </c>
    </row>
    <row r="123" spans="1:15" x14ac:dyDescent="0.3">
      <c r="A123" t="s">
        <v>238</v>
      </c>
      <c r="B123" t="s">
        <v>242</v>
      </c>
      <c r="C123" t="s">
        <v>241</v>
      </c>
      <c r="D123">
        <v>12084</v>
      </c>
      <c r="E123" s="8" t="s">
        <v>2059</v>
      </c>
      <c r="F123" s="8" t="s">
        <v>2059</v>
      </c>
      <c r="G123" s="8">
        <v>3</v>
      </c>
      <c r="H123" s="8">
        <v>15</v>
      </c>
      <c r="I123" s="8" t="s">
        <v>2059</v>
      </c>
      <c r="J123" s="8">
        <v>58</v>
      </c>
      <c r="K123" s="8" t="s">
        <v>2060</v>
      </c>
      <c r="L123" s="8" t="s">
        <v>2060</v>
      </c>
      <c r="M123" s="8">
        <v>8</v>
      </c>
      <c r="N123" s="8" t="str">
        <f>LEFT(Table2[[#This Row],[County]],SEARCH("County",Table2[[#This Row],[County]])-2)</f>
        <v>Archuleta</v>
      </c>
      <c r="O123" s="8" t="str">
        <f>Table2[[#This Row],[State]]&amp;"_"&amp;Table2[[#This Row],[Column1]]</f>
        <v>Colorado_Archuleta</v>
      </c>
    </row>
    <row r="124" spans="1:15" x14ac:dyDescent="0.3">
      <c r="A124" t="s">
        <v>238</v>
      </c>
      <c r="B124" t="s">
        <v>244</v>
      </c>
      <c r="C124" t="s">
        <v>243</v>
      </c>
      <c r="D124">
        <v>294567</v>
      </c>
      <c r="E124" s="8" t="s">
        <v>2059</v>
      </c>
      <c r="F124" s="8" t="s">
        <v>2059</v>
      </c>
      <c r="G124" s="8" t="s">
        <v>2059</v>
      </c>
      <c r="H124" s="8" t="s">
        <v>2059</v>
      </c>
      <c r="I124" s="8">
        <v>8.2000000000000003E-2</v>
      </c>
      <c r="J124" s="8">
        <v>51</v>
      </c>
      <c r="K124" s="8">
        <v>10</v>
      </c>
      <c r="L124" s="8">
        <v>54</v>
      </c>
      <c r="M124" s="8" t="s">
        <v>2059</v>
      </c>
      <c r="N124" s="8" t="str">
        <f>LEFT(Table2[[#This Row],[County]],SEARCH("County",Table2[[#This Row],[County]])-2)</f>
        <v>Boulder</v>
      </c>
      <c r="O124" s="8" t="str">
        <f>Table2[[#This Row],[State]]&amp;"_"&amp;Table2[[#This Row],[Column1]]</f>
        <v>Colorado_Boulder</v>
      </c>
    </row>
    <row r="125" spans="1:15" x14ac:dyDescent="0.3">
      <c r="A125" t="s">
        <v>238</v>
      </c>
      <c r="B125" t="s">
        <v>246</v>
      </c>
      <c r="C125" t="s">
        <v>245</v>
      </c>
      <c r="D125">
        <v>9088</v>
      </c>
      <c r="E125" s="8" t="s">
        <v>2059</v>
      </c>
      <c r="F125" s="8" t="s">
        <v>2059</v>
      </c>
      <c r="G125" s="8" t="s">
        <v>2059</v>
      </c>
      <c r="H125" s="8" t="s">
        <v>2059</v>
      </c>
      <c r="I125" s="8">
        <v>4.8000000000000001E-2</v>
      </c>
      <c r="J125" s="8" t="s">
        <v>2059</v>
      </c>
      <c r="K125" s="8" t="s">
        <v>2059</v>
      </c>
      <c r="L125" s="8" t="s">
        <v>2059</v>
      </c>
      <c r="M125" s="8" t="s">
        <v>2059</v>
      </c>
      <c r="N125" s="8" t="str">
        <f>LEFT(Table2[[#This Row],[County]],SEARCH("County",Table2[[#This Row],[County]])-2)</f>
        <v>Clear Creek</v>
      </c>
      <c r="O125" s="8" t="str">
        <f>Table2[[#This Row],[State]]&amp;"_"&amp;Table2[[#This Row],[Column1]]</f>
        <v>Colorado_Clear Creek</v>
      </c>
    </row>
    <row r="126" spans="1:15" x14ac:dyDescent="0.3">
      <c r="A126" t="s">
        <v>238</v>
      </c>
      <c r="B126" t="s">
        <v>248</v>
      </c>
      <c r="C126" t="s">
        <v>247</v>
      </c>
      <c r="D126">
        <v>30952</v>
      </c>
      <c r="E126" s="8" t="s">
        <v>2059</v>
      </c>
      <c r="F126" s="8" t="s">
        <v>2059</v>
      </c>
      <c r="G126" s="8">
        <v>2</v>
      </c>
      <c r="H126" s="8">
        <v>12</v>
      </c>
      <c r="I126" s="8">
        <v>3.6999999999999998E-2</v>
      </c>
      <c r="J126" s="8">
        <v>88</v>
      </c>
      <c r="K126" s="8" t="s">
        <v>2060</v>
      </c>
      <c r="L126" s="8" t="s">
        <v>2060</v>
      </c>
      <c r="M126" s="8" t="s">
        <v>2059</v>
      </c>
      <c r="N126" s="8" t="str">
        <f>LEFT(Table2[[#This Row],[County]],SEARCH("County",Table2[[#This Row],[County]])-2)</f>
        <v>Delta</v>
      </c>
      <c r="O126" s="8" t="str">
        <f>Table2[[#This Row],[State]]&amp;"_"&amp;Table2[[#This Row],[Column1]]</f>
        <v>Colorado_Delta</v>
      </c>
    </row>
    <row r="127" spans="1:15" x14ac:dyDescent="0.3">
      <c r="A127" t="s">
        <v>238</v>
      </c>
      <c r="B127" t="s">
        <v>250</v>
      </c>
      <c r="C127" t="s">
        <v>249</v>
      </c>
      <c r="D127">
        <v>600158</v>
      </c>
      <c r="E127" s="8">
        <v>2</v>
      </c>
      <c r="F127" s="8" t="s">
        <v>2059</v>
      </c>
      <c r="G127" s="8">
        <v>26</v>
      </c>
      <c r="H127" s="8">
        <v>71</v>
      </c>
      <c r="I127" s="8">
        <v>8.3000000000000004E-2</v>
      </c>
      <c r="J127" s="8">
        <v>63</v>
      </c>
      <c r="K127" s="8">
        <v>10.1</v>
      </c>
      <c r="L127" s="8">
        <v>37</v>
      </c>
      <c r="M127" s="8">
        <v>7</v>
      </c>
      <c r="N127" s="8" t="str">
        <f>LEFT(Table2[[#This Row],[County]],SEARCH("County",Table2[[#This Row],[County]])-2)</f>
        <v>Denver</v>
      </c>
      <c r="O127" s="8" t="str">
        <f>Table2[[#This Row],[State]]&amp;"_"&amp;Table2[[#This Row],[Column1]]</f>
        <v>Colorado_Denver</v>
      </c>
    </row>
    <row r="128" spans="1:15" x14ac:dyDescent="0.3">
      <c r="A128" t="s">
        <v>238</v>
      </c>
      <c r="B128" t="s">
        <v>252</v>
      </c>
      <c r="C128" t="s">
        <v>251</v>
      </c>
      <c r="D128">
        <v>285465</v>
      </c>
      <c r="E128" s="8" t="s">
        <v>2059</v>
      </c>
      <c r="F128" s="8" t="s">
        <v>2059</v>
      </c>
      <c r="G128" s="8" t="s">
        <v>2059</v>
      </c>
      <c r="H128" s="8" t="s">
        <v>2059</v>
      </c>
      <c r="I128" s="8">
        <v>8.8999999999999996E-2</v>
      </c>
      <c r="J128" s="8" t="s">
        <v>2059</v>
      </c>
      <c r="K128" s="8">
        <v>7.9</v>
      </c>
      <c r="L128" s="8">
        <v>41</v>
      </c>
      <c r="M128" s="8" t="s">
        <v>2059</v>
      </c>
      <c r="N128" s="8" t="str">
        <f>LEFT(Table2[[#This Row],[County]],SEARCH("County",Table2[[#This Row],[County]])-2)</f>
        <v>Douglas</v>
      </c>
      <c r="O128" s="8" t="str">
        <f>Table2[[#This Row],[State]]&amp;"_"&amp;Table2[[#This Row],[Column1]]</f>
        <v>Colorado_Douglas</v>
      </c>
    </row>
    <row r="129" spans="1:15" x14ac:dyDescent="0.3">
      <c r="A129" t="s">
        <v>238</v>
      </c>
      <c r="B129" t="s">
        <v>254</v>
      </c>
      <c r="C129" t="s">
        <v>253</v>
      </c>
      <c r="D129">
        <v>23086</v>
      </c>
      <c r="E129" s="8" t="s">
        <v>2059</v>
      </c>
      <c r="F129" s="8" t="s">
        <v>2059</v>
      </c>
      <c r="G129" s="8" t="s">
        <v>2059</v>
      </c>
      <c r="H129" s="8" t="s">
        <v>2059</v>
      </c>
      <c r="I129" s="8" t="s">
        <v>2059</v>
      </c>
      <c r="J129" s="8" t="s">
        <v>2059</v>
      </c>
      <c r="K129" s="8" t="s">
        <v>2060</v>
      </c>
      <c r="L129" s="8" t="s">
        <v>2060</v>
      </c>
      <c r="M129" s="8" t="s">
        <v>2059</v>
      </c>
      <c r="N129" s="8" t="str">
        <f>LEFT(Table2[[#This Row],[County]],SEARCH("County",Table2[[#This Row],[County]])-2)</f>
        <v>Elbert</v>
      </c>
      <c r="O129" s="8" t="str">
        <f>Table2[[#This Row],[State]]&amp;"_"&amp;Table2[[#This Row],[Column1]]</f>
        <v>Colorado_Elbert</v>
      </c>
    </row>
    <row r="130" spans="1:15" x14ac:dyDescent="0.3">
      <c r="A130" t="s">
        <v>238</v>
      </c>
      <c r="B130" t="s">
        <v>256</v>
      </c>
      <c r="C130" t="s">
        <v>255</v>
      </c>
      <c r="D130">
        <v>622263</v>
      </c>
      <c r="E130" s="8">
        <v>1</v>
      </c>
      <c r="F130" s="8" t="s">
        <v>2059</v>
      </c>
      <c r="G130" s="8" t="s">
        <v>2059</v>
      </c>
      <c r="H130" s="8" t="s">
        <v>2059</v>
      </c>
      <c r="I130" s="8">
        <v>7.8E-2</v>
      </c>
      <c r="J130" s="8">
        <v>39</v>
      </c>
      <c r="K130" s="8">
        <v>6</v>
      </c>
      <c r="L130" s="8">
        <v>21</v>
      </c>
      <c r="M130" s="8">
        <v>10</v>
      </c>
      <c r="N130" s="8" t="str">
        <f>LEFT(Table2[[#This Row],[County]],SEARCH("County",Table2[[#This Row],[County]])-2)</f>
        <v>El Paso</v>
      </c>
      <c r="O130" s="8" t="str">
        <f>Table2[[#This Row],[State]]&amp;"_"&amp;Table2[[#This Row],[Column1]]</f>
        <v>Colorado_El Paso</v>
      </c>
    </row>
    <row r="131" spans="1:15" x14ac:dyDescent="0.3">
      <c r="A131" t="s">
        <v>238</v>
      </c>
      <c r="B131" t="s">
        <v>258</v>
      </c>
      <c r="C131" t="s">
        <v>257</v>
      </c>
      <c r="D131">
        <v>46824</v>
      </c>
      <c r="E131" s="8" t="s">
        <v>2059</v>
      </c>
      <c r="F131" s="8" t="s">
        <v>2059</v>
      </c>
      <c r="G131" s="8" t="s">
        <v>2059</v>
      </c>
      <c r="H131" s="8" t="s">
        <v>2059</v>
      </c>
      <c r="I131" s="8" t="s">
        <v>2059</v>
      </c>
      <c r="J131" s="8">
        <v>39</v>
      </c>
      <c r="K131" s="8" t="s">
        <v>2059</v>
      </c>
      <c r="L131" s="8" t="s">
        <v>2059</v>
      </c>
      <c r="M131" s="8" t="s">
        <v>2059</v>
      </c>
      <c r="N131" s="8" t="str">
        <f>LEFT(Table2[[#This Row],[County]],SEARCH("County",Table2[[#This Row],[County]])-2)</f>
        <v>Fremont</v>
      </c>
      <c r="O131" s="8" t="str">
        <f>Table2[[#This Row],[State]]&amp;"_"&amp;Table2[[#This Row],[Column1]]</f>
        <v>Colorado_Fremont</v>
      </c>
    </row>
    <row r="132" spans="1:15" x14ac:dyDescent="0.3">
      <c r="A132" t="s">
        <v>238</v>
      </c>
      <c r="B132" t="s">
        <v>260</v>
      </c>
      <c r="C132" t="s">
        <v>259</v>
      </c>
      <c r="D132">
        <v>56389</v>
      </c>
      <c r="E132" s="8" t="s">
        <v>2059</v>
      </c>
      <c r="F132" s="8" t="s">
        <v>2059</v>
      </c>
      <c r="G132" s="8">
        <v>3</v>
      </c>
      <c r="H132" s="8" t="s">
        <v>2060</v>
      </c>
      <c r="I132" s="8">
        <v>6.5000000000000002E-2</v>
      </c>
      <c r="J132" s="8">
        <v>60</v>
      </c>
      <c r="K132" s="8">
        <v>5.3</v>
      </c>
      <c r="L132" s="8">
        <v>23</v>
      </c>
      <c r="M132" s="8" t="s">
        <v>2059</v>
      </c>
      <c r="N132" s="8" t="str">
        <f>LEFT(Table2[[#This Row],[County]],SEARCH("County",Table2[[#This Row],[County]])-2)</f>
        <v>Garfield</v>
      </c>
      <c r="O132" s="8" t="str">
        <f>Table2[[#This Row],[State]]&amp;"_"&amp;Table2[[#This Row],[Column1]]</f>
        <v>Colorado_Garfield</v>
      </c>
    </row>
    <row r="133" spans="1:15" x14ac:dyDescent="0.3">
      <c r="A133" t="s">
        <v>238</v>
      </c>
      <c r="B133" t="s">
        <v>262</v>
      </c>
      <c r="C133" t="s">
        <v>261</v>
      </c>
      <c r="D133">
        <v>5441</v>
      </c>
      <c r="E133" s="8" t="s">
        <v>2059</v>
      </c>
      <c r="F133" s="8" t="s">
        <v>2059</v>
      </c>
      <c r="G133" s="8" t="s">
        <v>2059</v>
      </c>
      <c r="H133" s="8" t="s">
        <v>2059</v>
      </c>
      <c r="I133" s="8">
        <v>8.2000000000000003E-2</v>
      </c>
      <c r="J133" s="8" t="s">
        <v>2059</v>
      </c>
      <c r="K133" s="8" t="s">
        <v>2059</v>
      </c>
      <c r="L133" s="8" t="s">
        <v>2059</v>
      </c>
      <c r="M133" s="8" t="s">
        <v>2059</v>
      </c>
      <c r="N133" s="8" t="str">
        <f>LEFT(Table2[[#This Row],[County]],SEARCH("County",Table2[[#This Row],[County]])-2)</f>
        <v>Gilpin</v>
      </c>
      <c r="O133" s="8" t="str">
        <f>Table2[[#This Row],[State]]&amp;"_"&amp;Table2[[#This Row],[Column1]]</f>
        <v>Colorado_Gilpin</v>
      </c>
    </row>
    <row r="134" spans="1:15" x14ac:dyDescent="0.3">
      <c r="A134" t="s">
        <v>238</v>
      </c>
      <c r="B134" t="s">
        <v>264</v>
      </c>
      <c r="C134" t="s">
        <v>263</v>
      </c>
      <c r="D134">
        <v>15324</v>
      </c>
      <c r="E134" s="8" t="s">
        <v>2059</v>
      </c>
      <c r="F134" s="8" t="s">
        <v>2059</v>
      </c>
      <c r="G134" s="8" t="s">
        <v>2059</v>
      </c>
      <c r="H134" s="8" t="s">
        <v>2059</v>
      </c>
      <c r="I134" s="8">
        <v>6.5000000000000002E-2</v>
      </c>
      <c r="J134" s="8" t="s">
        <v>2059</v>
      </c>
      <c r="K134" s="8" t="s">
        <v>2060</v>
      </c>
      <c r="L134" s="8" t="s">
        <v>2060</v>
      </c>
      <c r="M134" s="8" t="s">
        <v>2059</v>
      </c>
      <c r="N134" s="8" t="str">
        <f>LEFT(Table2[[#This Row],[County]],SEARCH("County",Table2[[#This Row],[County]])-2)</f>
        <v>Gunnison</v>
      </c>
      <c r="O134" s="8" t="str">
        <f>Table2[[#This Row],[State]]&amp;"_"&amp;Table2[[#This Row],[Column1]]</f>
        <v>Colorado_Gunnison</v>
      </c>
    </row>
    <row r="135" spans="1:15" x14ac:dyDescent="0.3">
      <c r="A135" t="s">
        <v>238</v>
      </c>
      <c r="B135" t="s">
        <v>18</v>
      </c>
      <c r="C135" t="s">
        <v>265</v>
      </c>
      <c r="D135">
        <v>534543</v>
      </c>
      <c r="E135" s="8" t="s">
        <v>2059</v>
      </c>
      <c r="F135" s="8" t="s">
        <v>2059</v>
      </c>
      <c r="G135" s="8">
        <v>3</v>
      </c>
      <c r="H135" s="8">
        <v>25</v>
      </c>
      <c r="I135" s="8">
        <v>8.8999999999999996E-2</v>
      </c>
      <c r="J135" s="8" t="s">
        <v>2059</v>
      </c>
      <c r="K135" s="8" t="s">
        <v>2059</v>
      </c>
      <c r="L135" s="8" t="s">
        <v>2059</v>
      </c>
      <c r="M135" s="8" t="s">
        <v>2059</v>
      </c>
      <c r="N135" s="8" t="str">
        <f>LEFT(Table2[[#This Row],[County]],SEARCH("County",Table2[[#This Row],[County]])-2)</f>
        <v>Jefferson</v>
      </c>
      <c r="O135" s="8" t="str">
        <f>Table2[[#This Row],[State]]&amp;"_"&amp;Table2[[#This Row],[Column1]]</f>
        <v>Colorado_Jefferson</v>
      </c>
    </row>
    <row r="136" spans="1:15" x14ac:dyDescent="0.3">
      <c r="A136" t="s">
        <v>238</v>
      </c>
      <c r="B136" t="s">
        <v>267</v>
      </c>
      <c r="C136" t="s">
        <v>266</v>
      </c>
      <c r="D136">
        <v>51334</v>
      </c>
      <c r="E136" s="8">
        <v>0</v>
      </c>
      <c r="F136" s="8" t="s">
        <v>2059</v>
      </c>
      <c r="G136" s="8">
        <v>5</v>
      </c>
      <c r="H136" s="8">
        <v>23</v>
      </c>
      <c r="I136" s="8">
        <v>6.8000000000000005E-2</v>
      </c>
      <c r="J136" s="8">
        <v>92</v>
      </c>
      <c r="K136" s="8">
        <v>5.8</v>
      </c>
      <c r="L136" s="8">
        <v>47</v>
      </c>
      <c r="M136" s="8" t="s">
        <v>2059</v>
      </c>
      <c r="N136" s="8" t="str">
        <f>LEFT(Table2[[#This Row],[County]],SEARCH("County",Table2[[#This Row],[County]])-2)</f>
        <v>La Plata</v>
      </c>
      <c r="O136" s="8" t="str">
        <f>Table2[[#This Row],[State]]&amp;"_"&amp;Table2[[#This Row],[Column1]]</f>
        <v>Colorado_La Plata</v>
      </c>
    </row>
    <row r="137" spans="1:15" x14ac:dyDescent="0.3">
      <c r="A137" t="s">
        <v>238</v>
      </c>
      <c r="B137" t="s">
        <v>269</v>
      </c>
      <c r="C137" t="s">
        <v>268</v>
      </c>
      <c r="D137">
        <v>299630</v>
      </c>
      <c r="E137" s="8">
        <v>1</v>
      </c>
      <c r="F137" s="8" t="s">
        <v>2059</v>
      </c>
      <c r="G137" s="8" t="s">
        <v>2059</v>
      </c>
      <c r="H137" s="8" t="s">
        <v>2059</v>
      </c>
      <c r="I137" s="8">
        <v>8.5000000000000006E-2</v>
      </c>
      <c r="J137" s="8" t="s">
        <v>2059</v>
      </c>
      <c r="K137" s="8">
        <v>8.5</v>
      </c>
      <c r="L137" s="8">
        <v>29</v>
      </c>
      <c r="M137" s="8" t="s">
        <v>2059</v>
      </c>
      <c r="N137" s="8" t="str">
        <f>LEFT(Table2[[#This Row],[County]],SEARCH("County",Table2[[#This Row],[County]])-2)</f>
        <v>Larimer</v>
      </c>
      <c r="O137" s="8" t="str">
        <f>Table2[[#This Row],[State]]&amp;"_"&amp;Table2[[#This Row],[Column1]]</f>
        <v>Colorado_Larimer</v>
      </c>
    </row>
    <row r="138" spans="1:15" x14ac:dyDescent="0.3">
      <c r="A138" t="s">
        <v>238</v>
      </c>
      <c r="B138" t="s">
        <v>271</v>
      </c>
      <c r="C138" t="s">
        <v>270</v>
      </c>
      <c r="D138">
        <v>146723</v>
      </c>
      <c r="E138" s="8" t="s">
        <v>2059</v>
      </c>
      <c r="F138" s="8" t="s">
        <v>2059</v>
      </c>
      <c r="G138" s="8" t="s">
        <v>2059</v>
      </c>
      <c r="H138" s="8" t="s">
        <v>2059</v>
      </c>
      <c r="I138" s="8">
        <v>6.8000000000000005E-2</v>
      </c>
      <c r="J138" s="8">
        <v>44</v>
      </c>
      <c r="K138" s="8">
        <v>6.2</v>
      </c>
      <c r="L138" s="8">
        <v>18</v>
      </c>
      <c r="M138" s="8" t="s">
        <v>2059</v>
      </c>
      <c r="N138" s="8" t="str">
        <f>LEFT(Table2[[#This Row],[County]],SEARCH("County",Table2[[#This Row],[County]])-2)</f>
        <v>Mesa</v>
      </c>
      <c r="O138" s="8" t="str">
        <f>Table2[[#This Row],[State]]&amp;"_"&amp;Table2[[#This Row],[Column1]]</f>
        <v>Colorado_Mesa</v>
      </c>
    </row>
    <row r="139" spans="1:15" x14ac:dyDescent="0.3">
      <c r="A139" t="s">
        <v>238</v>
      </c>
      <c r="B139" t="s">
        <v>273</v>
      </c>
      <c r="C139" t="s">
        <v>272</v>
      </c>
      <c r="D139">
        <v>25535</v>
      </c>
      <c r="E139" s="8" t="s">
        <v>2059</v>
      </c>
      <c r="F139" s="8" t="s">
        <v>2059</v>
      </c>
      <c r="G139" s="8" t="s">
        <v>2059</v>
      </c>
      <c r="H139" s="8" t="s">
        <v>2059</v>
      </c>
      <c r="I139" s="8">
        <v>6.7000000000000004E-2</v>
      </c>
      <c r="J139" s="8" t="s">
        <v>2059</v>
      </c>
      <c r="K139" s="8" t="s">
        <v>2060</v>
      </c>
      <c r="L139" s="8" t="s">
        <v>2060</v>
      </c>
      <c r="M139" s="8" t="s">
        <v>2059</v>
      </c>
      <c r="N139" s="8" t="str">
        <f>LEFT(Table2[[#This Row],[County]],SEARCH("County",Table2[[#This Row],[County]])-2)</f>
        <v>Montezuma</v>
      </c>
      <c r="O139" s="8" t="str">
        <f>Table2[[#This Row],[State]]&amp;"_"&amp;Table2[[#This Row],[Column1]]</f>
        <v>Colorado_Montezuma</v>
      </c>
    </row>
    <row r="140" spans="1:15" x14ac:dyDescent="0.3">
      <c r="A140" t="s">
        <v>238</v>
      </c>
      <c r="B140" t="s">
        <v>275</v>
      </c>
      <c r="C140" t="s">
        <v>274</v>
      </c>
      <c r="D140">
        <v>16206</v>
      </c>
      <c r="E140" s="8" t="s">
        <v>2059</v>
      </c>
      <c r="F140" s="8" t="s">
        <v>2059</v>
      </c>
      <c r="G140" s="8" t="s">
        <v>2059</v>
      </c>
      <c r="H140" s="8" t="s">
        <v>2059</v>
      </c>
      <c r="I140" s="8" t="s">
        <v>2059</v>
      </c>
      <c r="J140" s="8" t="s">
        <v>2059</v>
      </c>
      <c r="K140" s="8" t="s">
        <v>2060</v>
      </c>
      <c r="L140" s="8" t="s">
        <v>2060</v>
      </c>
      <c r="M140" s="8" t="s">
        <v>2059</v>
      </c>
      <c r="N140" s="8" t="str">
        <f>LEFT(Table2[[#This Row],[County]],SEARCH("County",Table2[[#This Row],[County]])-2)</f>
        <v>Park</v>
      </c>
      <c r="O140" s="8" t="str">
        <f>Table2[[#This Row],[State]]&amp;"_"&amp;Table2[[#This Row],[Column1]]</f>
        <v>Colorado_Park</v>
      </c>
    </row>
    <row r="141" spans="1:15" x14ac:dyDescent="0.3">
      <c r="A141" t="s">
        <v>238</v>
      </c>
      <c r="B141" t="s">
        <v>277</v>
      </c>
      <c r="C141" t="s">
        <v>276</v>
      </c>
      <c r="D141">
        <v>17148</v>
      </c>
      <c r="E141" s="8" t="s">
        <v>2059</v>
      </c>
      <c r="F141" s="8" t="s">
        <v>2059</v>
      </c>
      <c r="G141" s="8" t="s">
        <v>2059</v>
      </c>
      <c r="H141" s="8" t="s">
        <v>2059</v>
      </c>
      <c r="I141" s="8" t="s">
        <v>2059</v>
      </c>
      <c r="J141" s="8">
        <v>43</v>
      </c>
      <c r="K141" s="8" t="s">
        <v>2059</v>
      </c>
      <c r="L141" s="8" t="s">
        <v>2059</v>
      </c>
      <c r="M141" s="8" t="s">
        <v>2059</v>
      </c>
      <c r="N141" s="8" t="str">
        <f>LEFT(Table2[[#This Row],[County]],SEARCH("County",Table2[[#This Row],[County]])-2)</f>
        <v>Pitkin</v>
      </c>
      <c r="O141" s="8" t="str">
        <f>Table2[[#This Row],[State]]&amp;"_"&amp;Table2[[#This Row],[Column1]]</f>
        <v>Colorado_Pitkin</v>
      </c>
    </row>
    <row r="142" spans="1:15" x14ac:dyDescent="0.3">
      <c r="A142" t="s">
        <v>238</v>
      </c>
      <c r="B142" t="s">
        <v>279</v>
      </c>
      <c r="C142" t="s">
        <v>278</v>
      </c>
      <c r="D142">
        <v>12551</v>
      </c>
      <c r="E142" s="8" t="s">
        <v>2059</v>
      </c>
      <c r="F142" s="8" t="s">
        <v>2059</v>
      </c>
      <c r="G142" s="8" t="s">
        <v>2059</v>
      </c>
      <c r="H142" s="8" t="s">
        <v>2059</v>
      </c>
      <c r="I142" s="8" t="s">
        <v>2059</v>
      </c>
      <c r="J142" s="8">
        <v>176</v>
      </c>
      <c r="K142" s="8" t="s">
        <v>2059</v>
      </c>
      <c r="L142" s="8" t="s">
        <v>2059</v>
      </c>
      <c r="M142" s="8" t="s">
        <v>2059</v>
      </c>
      <c r="N142" s="8" t="str">
        <f>LEFT(Table2[[#This Row],[County]],SEARCH("County",Table2[[#This Row],[County]])-2)</f>
        <v>Prowers</v>
      </c>
      <c r="O142" s="8" t="str">
        <f>Table2[[#This Row],[State]]&amp;"_"&amp;Table2[[#This Row],[Column1]]</f>
        <v>Colorado_Prowers</v>
      </c>
    </row>
    <row r="143" spans="1:15" x14ac:dyDescent="0.3">
      <c r="A143" t="s">
        <v>238</v>
      </c>
      <c r="B143" t="s">
        <v>281</v>
      </c>
      <c r="C143" t="s">
        <v>280</v>
      </c>
      <c r="D143">
        <v>159063</v>
      </c>
      <c r="E143" s="8" t="s">
        <v>2059</v>
      </c>
      <c r="F143" s="8" t="s">
        <v>2059</v>
      </c>
      <c r="G143" s="8" t="s">
        <v>2059</v>
      </c>
      <c r="H143" s="8" t="s">
        <v>2059</v>
      </c>
      <c r="I143" s="8" t="s">
        <v>2059</v>
      </c>
      <c r="J143" s="8">
        <v>78</v>
      </c>
      <c r="K143" s="8" t="s">
        <v>2060</v>
      </c>
      <c r="L143" s="8" t="s">
        <v>2060</v>
      </c>
      <c r="M143" s="8" t="s">
        <v>2059</v>
      </c>
      <c r="N143" s="8" t="str">
        <f>LEFT(Table2[[#This Row],[County]],SEARCH("County",Table2[[#This Row],[County]])-2)</f>
        <v>Pueblo</v>
      </c>
      <c r="O143" s="8" t="str">
        <f>Table2[[#This Row],[State]]&amp;"_"&amp;Table2[[#This Row],[Column1]]</f>
        <v>Colorado_Pueblo</v>
      </c>
    </row>
    <row r="144" spans="1:15" x14ac:dyDescent="0.3">
      <c r="A144" t="s">
        <v>238</v>
      </c>
      <c r="B144" t="s">
        <v>283</v>
      </c>
      <c r="C144" t="s">
        <v>282</v>
      </c>
      <c r="D144">
        <v>6666</v>
      </c>
      <c r="E144" s="8" t="s">
        <v>2059</v>
      </c>
      <c r="F144" s="8" t="s">
        <v>2059</v>
      </c>
      <c r="G144" s="8">
        <v>2</v>
      </c>
      <c r="H144" s="8">
        <v>22</v>
      </c>
      <c r="I144" s="8">
        <v>7.0000000000000007E-2</v>
      </c>
      <c r="J144" s="8" t="s">
        <v>2059</v>
      </c>
      <c r="K144" s="8">
        <v>9.5</v>
      </c>
      <c r="L144" s="8">
        <v>26</v>
      </c>
      <c r="M144" s="8" t="s">
        <v>2059</v>
      </c>
      <c r="N144" s="8" t="str">
        <f>LEFT(Table2[[#This Row],[County]],SEARCH("County",Table2[[#This Row],[County]])-2)</f>
        <v>Rio Blanco</v>
      </c>
      <c r="O144" s="8" t="str">
        <f>Table2[[#This Row],[State]]&amp;"_"&amp;Table2[[#This Row],[Column1]]</f>
        <v>Colorado_Rio Blanco</v>
      </c>
    </row>
    <row r="145" spans="1:15" x14ac:dyDescent="0.3">
      <c r="A145" t="s">
        <v>238</v>
      </c>
      <c r="B145" t="s">
        <v>285</v>
      </c>
      <c r="C145" t="s">
        <v>284</v>
      </c>
      <c r="D145">
        <v>23509</v>
      </c>
      <c r="E145" s="8" t="s">
        <v>2059</v>
      </c>
      <c r="F145" s="8" t="s">
        <v>2059</v>
      </c>
      <c r="G145" s="8" t="s">
        <v>2059</v>
      </c>
      <c r="H145" s="8" t="s">
        <v>2059</v>
      </c>
      <c r="I145" s="8" t="s">
        <v>2059</v>
      </c>
      <c r="J145" s="8">
        <v>69</v>
      </c>
      <c r="K145" s="8" t="s">
        <v>2060</v>
      </c>
      <c r="L145" s="8" t="s">
        <v>2060</v>
      </c>
      <c r="M145" s="8" t="s">
        <v>2059</v>
      </c>
      <c r="N145" s="8" t="str">
        <f>LEFT(Table2[[#This Row],[County]],SEARCH("County",Table2[[#This Row],[County]])-2)</f>
        <v>Routt</v>
      </c>
      <c r="O145" s="8" t="str">
        <f>Table2[[#This Row],[State]]&amp;"_"&amp;Table2[[#This Row],[Column1]]</f>
        <v>Colorado_Routt</v>
      </c>
    </row>
    <row r="146" spans="1:15" x14ac:dyDescent="0.3">
      <c r="A146" t="s">
        <v>238</v>
      </c>
      <c r="B146" t="s">
        <v>287</v>
      </c>
      <c r="C146" t="s">
        <v>286</v>
      </c>
      <c r="D146">
        <v>7359</v>
      </c>
      <c r="E146" s="8" t="s">
        <v>2059</v>
      </c>
      <c r="F146" s="8" t="s">
        <v>2059</v>
      </c>
      <c r="G146" s="8" t="s">
        <v>2059</v>
      </c>
      <c r="H146" s="8" t="s">
        <v>2059</v>
      </c>
      <c r="I146" s="8" t="s">
        <v>2059</v>
      </c>
      <c r="J146" s="8">
        <v>55</v>
      </c>
      <c r="K146" s="8" t="s">
        <v>2060</v>
      </c>
      <c r="L146" s="8" t="s">
        <v>2060</v>
      </c>
      <c r="M146" s="8" t="s">
        <v>2059</v>
      </c>
      <c r="N146" s="8" t="str">
        <f>LEFT(Table2[[#This Row],[County]],SEARCH("County",Table2[[#This Row],[County]])-2)</f>
        <v>San Miguel</v>
      </c>
      <c r="O146" s="8" t="str">
        <f>Table2[[#This Row],[State]]&amp;"_"&amp;Table2[[#This Row],[Column1]]</f>
        <v>Colorado_San Miguel</v>
      </c>
    </row>
    <row r="147" spans="1:15" x14ac:dyDescent="0.3">
      <c r="A147" t="s">
        <v>238</v>
      </c>
      <c r="B147" t="s">
        <v>289</v>
      </c>
      <c r="C147" t="s">
        <v>288</v>
      </c>
      <c r="D147">
        <v>252825</v>
      </c>
      <c r="E147" s="8">
        <v>1</v>
      </c>
      <c r="F147" s="8" t="s">
        <v>2059</v>
      </c>
      <c r="G147" s="8">
        <v>6</v>
      </c>
      <c r="H147" s="8">
        <v>42</v>
      </c>
      <c r="I147" s="8">
        <v>8.3000000000000004E-2</v>
      </c>
      <c r="J147" s="8" t="s">
        <v>2059</v>
      </c>
      <c r="K147" s="8">
        <v>9.8000000000000007</v>
      </c>
      <c r="L147" s="8">
        <v>31</v>
      </c>
      <c r="M147" s="8" t="s">
        <v>2059</v>
      </c>
      <c r="N147" s="8" t="str">
        <f>LEFT(Table2[[#This Row],[County]],SEARCH("County",Table2[[#This Row],[County]])-2)</f>
        <v>Weld</v>
      </c>
      <c r="O147" s="8" t="str">
        <f>Table2[[#This Row],[State]]&amp;"_"&amp;Table2[[#This Row],[Column1]]</f>
        <v>Colorado_Weld</v>
      </c>
    </row>
    <row r="148" spans="1:15" x14ac:dyDescent="0.3">
      <c r="A148" t="s">
        <v>292</v>
      </c>
      <c r="B148" t="s">
        <v>291</v>
      </c>
      <c r="C148" t="s">
        <v>290</v>
      </c>
      <c r="D148">
        <v>916829</v>
      </c>
      <c r="E148" s="8" t="s">
        <v>2059</v>
      </c>
      <c r="F148" s="8" t="s">
        <v>2059</v>
      </c>
      <c r="G148" s="8">
        <v>8</v>
      </c>
      <c r="H148" s="8">
        <v>41</v>
      </c>
      <c r="I148" s="8">
        <v>8.5999999999999993E-2</v>
      </c>
      <c r="J148" s="8">
        <v>48</v>
      </c>
      <c r="K148" s="8">
        <v>8.1999999999999993</v>
      </c>
      <c r="L148" s="8">
        <v>21</v>
      </c>
      <c r="M148" s="8">
        <v>3</v>
      </c>
      <c r="N148" s="8" t="str">
        <f>LEFT(Table2[[#This Row],[County]],SEARCH("County",Table2[[#This Row],[County]])-2)</f>
        <v>Fairfield</v>
      </c>
      <c r="O148" s="8" t="str">
        <f>Table2[[#This Row],[State]]&amp;"_"&amp;Table2[[#This Row],[Column1]]</f>
        <v>Connecticut_Fairfield</v>
      </c>
    </row>
    <row r="149" spans="1:15" x14ac:dyDescent="0.3">
      <c r="A149" t="s">
        <v>292</v>
      </c>
      <c r="B149" t="s">
        <v>294</v>
      </c>
      <c r="C149" t="s">
        <v>293</v>
      </c>
      <c r="D149">
        <v>894014</v>
      </c>
      <c r="E149" s="8">
        <v>1</v>
      </c>
      <c r="F149" s="8" t="s">
        <v>2059</v>
      </c>
      <c r="G149" s="8">
        <v>12</v>
      </c>
      <c r="H149" s="8">
        <v>39</v>
      </c>
      <c r="I149" s="8">
        <v>6.6000000000000003E-2</v>
      </c>
      <c r="J149" s="8">
        <v>59</v>
      </c>
      <c r="K149" s="8">
        <v>8</v>
      </c>
      <c r="L149" s="8">
        <v>19</v>
      </c>
      <c r="M149" s="8" t="s">
        <v>2059</v>
      </c>
      <c r="N149" s="8" t="str">
        <f>LEFT(Table2[[#This Row],[County]],SEARCH("County",Table2[[#This Row],[County]])-2)</f>
        <v>Hartford</v>
      </c>
      <c r="O149" s="8" t="str">
        <f>Table2[[#This Row],[State]]&amp;"_"&amp;Table2[[#This Row],[Column1]]</f>
        <v>Connecticut_Hartford</v>
      </c>
    </row>
    <row r="150" spans="1:15" x14ac:dyDescent="0.3">
      <c r="A150" t="s">
        <v>292</v>
      </c>
      <c r="B150" t="s">
        <v>296</v>
      </c>
      <c r="C150" t="s">
        <v>295</v>
      </c>
      <c r="D150">
        <v>189927</v>
      </c>
      <c r="E150" s="8">
        <v>1</v>
      </c>
      <c r="F150" s="8" t="s">
        <v>2059</v>
      </c>
      <c r="G150" s="8" t="s">
        <v>2059</v>
      </c>
      <c r="H150" s="8" t="s">
        <v>2059</v>
      </c>
      <c r="I150" s="8">
        <v>6.8000000000000005E-2</v>
      </c>
      <c r="J150" s="8">
        <v>68</v>
      </c>
      <c r="K150" s="8">
        <v>5.6</v>
      </c>
      <c r="L150" s="8">
        <v>15</v>
      </c>
      <c r="M150" s="8">
        <v>1</v>
      </c>
      <c r="N150" s="8" t="str">
        <f>LEFT(Table2[[#This Row],[County]],SEARCH("County",Table2[[#This Row],[County]])-2)</f>
        <v>Litchfield</v>
      </c>
      <c r="O150" s="8" t="str">
        <f>Table2[[#This Row],[State]]&amp;"_"&amp;Table2[[#This Row],[Column1]]</f>
        <v>Connecticut_Litchfield</v>
      </c>
    </row>
    <row r="151" spans="1:15" x14ac:dyDescent="0.3">
      <c r="A151" t="s">
        <v>292</v>
      </c>
      <c r="B151" t="s">
        <v>298</v>
      </c>
      <c r="C151" t="s">
        <v>297</v>
      </c>
      <c r="D151">
        <v>165676</v>
      </c>
      <c r="E151" s="8" t="s">
        <v>2059</v>
      </c>
      <c r="F151" s="8" t="s">
        <v>2059</v>
      </c>
      <c r="G151" s="8" t="s">
        <v>2059</v>
      </c>
      <c r="H151" s="8" t="s">
        <v>2059</v>
      </c>
      <c r="I151" s="8">
        <v>7.8E-2</v>
      </c>
      <c r="J151" s="8" t="s">
        <v>2059</v>
      </c>
      <c r="K151" s="8" t="s">
        <v>2059</v>
      </c>
      <c r="L151" s="8" t="s">
        <v>2059</v>
      </c>
      <c r="M151" s="8" t="s">
        <v>2059</v>
      </c>
      <c r="N151" s="8" t="str">
        <f>LEFT(Table2[[#This Row],[County]],SEARCH("County",Table2[[#This Row],[County]])-2)</f>
        <v>Middlesex</v>
      </c>
      <c r="O151" s="8" t="str">
        <f>Table2[[#This Row],[State]]&amp;"_"&amp;Table2[[#This Row],[Column1]]</f>
        <v>Connecticut_Middlesex</v>
      </c>
    </row>
    <row r="152" spans="1:15" x14ac:dyDescent="0.3">
      <c r="A152" t="s">
        <v>292</v>
      </c>
      <c r="B152" t="s">
        <v>300</v>
      </c>
      <c r="C152" t="s">
        <v>299</v>
      </c>
      <c r="D152">
        <v>862477</v>
      </c>
      <c r="E152" s="8">
        <v>1</v>
      </c>
      <c r="F152" s="8" t="s">
        <v>2059</v>
      </c>
      <c r="G152" s="8">
        <v>12</v>
      </c>
      <c r="H152" s="8">
        <v>48</v>
      </c>
      <c r="I152" s="8">
        <v>8.3000000000000004E-2</v>
      </c>
      <c r="J152" s="8">
        <v>68</v>
      </c>
      <c r="K152" s="8">
        <v>8.8000000000000007</v>
      </c>
      <c r="L152" s="8">
        <v>22</v>
      </c>
      <c r="M152" s="8">
        <v>3</v>
      </c>
      <c r="N152" s="8" t="str">
        <f>LEFT(Table2[[#This Row],[County]],SEARCH("County",Table2[[#This Row],[County]])-2)</f>
        <v>New Haven</v>
      </c>
      <c r="O152" s="8" t="str">
        <f>Table2[[#This Row],[State]]&amp;"_"&amp;Table2[[#This Row],[Column1]]</f>
        <v>Connecticut_New Haven</v>
      </c>
    </row>
    <row r="153" spans="1:15" x14ac:dyDescent="0.3">
      <c r="A153" t="s">
        <v>292</v>
      </c>
      <c r="B153" t="s">
        <v>302</v>
      </c>
      <c r="C153" t="s">
        <v>301</v>
      </c>
      <c r="D153">
        <v>274055</v>
      </c>
      <c r="E153" s="8" t="s">
        <v>2059</v>
      </c>
      <c r="F153" s="8" t="s">
        <v>2059</v>
      </c>
      <c r="G153" s="8" t="s">
        <v>2059</v>
      </c>
      <c r="H153" s="8" t="s">
        <v>2059</v>
      </c>
      <c r="I153" s="8">
        <v>7.4999999999999997E-2</v>
      </c>
      <c r="J153" s="8">
        <v>43</v>
      </c>
      <c r="K153" s="8">
        <v>7.2</v>
      </c>
      <c r="L153" s="8">
        <v>17</v>
      </c>
      <c r="M153" s="8" t="s">
        <v>2059</v>
      </c>
      <c r="N153" s="8" t="str">
        <f>LEFT(Table2[[#This Row],[County]],SEARCH("County",Table2[[#This Row],[County]])-2)</f>
        <v>New London</v>
      </c>
      <c r="O153" s="8" t="str">
        <f>Table2[[#This Row],[State]]&amp;"_"&amp;Table2[[#This Row],[Column1]]</f>
        <v>Connecticut_New London</v>
      </c>
    </row>
    <row r="154" spans="1:15" x14ac:dyDescent="0.3">
      <c r="A154" t="s">
        <v>292</v>
      </c>
      <c r="B154" t="s">
        <v>304</v>
      </c>
      <c r="C154" t="s">
        <v>303</v>
      </c>
      <c r="D154">
        <v>152691</v>
      </c>
      <c r="E154" s="8" t="s">
        <v>2059</v>
      </c>
      <c r="F154" s="8" t="s">
        <v>2059</v>
      </c>
      <c r="G154" s="8" t="s">
        <v>2059</v>
      </c>
      <c r="H154" s="8" t="s">
        <v>2059</v>
      </c>
      <c r="I154" s="8">
        <v>6.7000000000000004E-2</v>
      </c>
      <c r="J154" s="8" t="s">
        <v>2059</v>
      </c>
      <c r="K154" s="8" t="s">
        <v>2059</v>
      </c>
      <c r="L154" s="8" t="s">
        <v>2059</v>
      </c>
      <c r="M154" s="8" t="s">
        <v>2059</v>
      </c>
      <c r="N154" s="8" t="str">
        <f>LEFT(Table2[[#This Row],[County]],SEARCH("County",Table2[[#This Row],[County]])-2)</f>
        <v>Tolland</v>
      </c>
      <c r="O154" s="8" t="str">
        <f>Table2[[#This Row],[State]]&amp;"_"&amp;Table2[[#This Row],[Column1]]</f>
        <v>Connecticut_Tolland</v>
      </c>
    </row>
    <row r="155" spans="1:15" x14ac:dyDescent="0.3">
      <c r="A155" t="s">
        <v>292</v>
      </c>
      <c r="B155" t="s">
        <v>306</v>
      </c>
      <c r="C155" t="s">
        <v>305</v>
      </c>
      <c r="D155">
        <v>118428</v>
      </c>
      <c r="E155" s="8" t="s">
        <v>2059</v>
      </c>
      <c r="F155" s="8" t="s">
        <v>2059</v>
      </c>
      <c r="G155" s="8" t="s">
        <v>2059</v>
      </c>
      <c r="H155" s="8" t="s">
        <v>2059</v>
      </c>
      <c r="I155" s="8">
        <v>6.8000000000000005E-2</v>
      </c>
      <c r="J155" s="8" t="s">
        <v>2059</v>
      </c>
      <c r="K155" s="8" t="s">
        <v>2059</v>
      </c>
      <c r="L155" s="8" t="s">
        <v>2059</v>
      </c>
      <c r="M155" s="8" t="s">
        <v>2059</v>
      </c>
      <c r="N155" s="8" t="str">
        <f>LEFT(Table2[[#This Row],[County]],SEARCH("County",Table2[[#This Row],[County]])-2)</f>
        <v>Windham</v>
      </c>
      <c r="O155" s="8" t="str">
        <f>Table2[[#This Row],[State]]&amp;"_"&amp;Table2[[#This Row],[Column1]]</f>
        <v>Connecticut_Windham</v>
      </c>
    </row>
    <row r="156" spans="1:15" x14ac:dyDescent="0.3">
      <c r="A156" t="s">
        <v>309</v>
      </c>
      <c r="B156" t="s">
        <v>308</v>
      </c>
      <c r="C156" t="s">
        <v>307</v>
      </c>
      <c r="D156">
        <v>162310</v>
      </c>
      <c r="E156" s="8" t="s">
        <v>2059</v>
      </c>
      <c r="F156" s="8" t="s">
        <v>2059</v>
      </c>
      <c r="G156" s="8" t="s">
        <v>2059</v>
      </c>
      <c r="H156" s="8" t="s">
        <v>2059</v>
      </c>
      <c r="I156" s="8">
        <v>6.7000000000000004E-2</v>
      </c>
      <c r="J156" s="8" t="s">
        <v>2059</v>
      </c>
      <c r="K156" s="8" t="s">
        <v>2060</v>
      </c>
      <c r="L156" s="8" t="s">
        <v>2060</v>
      </c>
      <c r="M156" s="8" t="s">
        <v>2059</v>
      </c>
      <c r="N156" s="8" t="str">
        <f>LEFT(Table2[[#This Row],[County]],SEARCH("County",Table2[[#This Row],[County]])-2)</f>
        <v>Kent</v>
      </c>
      <c r="O156" s="8" t="str">
        <f>Table2[[#This Row],[State]]&amp;"_"&amp;Table2[[#This Row],[Column1]]</f>
        <v>Delaware_Kent</v>
      </c>
    </row>
    <row r="157" spans="1:15" x14ac:dyDescent="0.3">
      <c r="A157" t="s">
        <v>309</v>
      </c>
      <c r="B157" t="s">
        <v>311</v>
      </c>
      <c r="C157" t="s">
        <v>310</v>
      </c>
      <c r="D157">
        <v>538479</v>
      </c>
      <c r="E157" s="8">
        <v>1</v>
      </c>
      <c r="F157" s="8" t="s">
        <v>2059</v>
      </c>
      <c r="G157" s="8" t="s">
        <v>2060</v>
      </c>
      <c r="H157" s="8" t="s">
        <v>2060</v>
      </c>
      <c r="I157" s="8">
        <v>6.6000000000000003E-2</v>
      </c>
      <c r="J157" s="8" t="s">
        <v>2059</v>
      </c>
      <c r="K157" s="8" t="s">
        <v>2060</v>
      </c>
      <c r="L157" s="8" t="s">
        <v>2060</v>
      </c>
      <c r="M157" s="8" t="s">
        <v>2060</v>
      </c>
      <c r="N157" s="8" t="str">
        <f>LEFT(Table2[[#This Row],[County]],SEARCH("County",Table2[[#This Row],[County]])-2)</f>
        <v>New Castle</v>
      </c>
      <c r="O157" s="8" t="str">
        <f>Table2[[#This Row],[State]]&amp;"_"&amp;Table2[[#This Row],[Column1]]</f>
        <v>Delaware_New Castle</v>
      </c>
    </row>
    <row r="158" spans="1:15" x14ac:dyDescent="0.3">
      <c r="A158" t="s">
        <v>309</v>
      </c>
      <c r="B158" t="s">
        <v>313</v>
      </c>
      <c r="C158" t="s">
        <v>312</v>
      </c>
      <c r="D158">
        <v>197145</v>
      </c>
      <c r="E158" s="8" t="s">
        <v>2059</v>
      </c>
      <c r="F158" s="8" t="s">
        <v>2059</v>
      </c>
      <c r="G158" s="8" t="s">
        <v>2059</v>
      </c>
      <c r="H158" s="8" t="s">
        <v>2059</v>
      </c>
      <c r="I158" s="8">
        <v>6.3E-2</v>
      </c>
      <c r="J158" s="8" t="s">
        <v>2059</v>
      </c>
      <c r="K158" s="8" t="s">
        <v>2060</v>
      </c>
      <c r="L158" s="8" t="s">
        <v>2060</v>
      </c>
      <c r="M158" s="8" t="s">
        <v>2060</v>
      </c>
      <c r="N158" s="8" t="str">
        <f>LEFT(Table2[[#This Row],[County]],SEARCH("County",Table2[[#This Row],[County]])-2)</f>
        <v>Sussex</v>
      </c>
      <c r="O158" s="8" t="str">
        <f>Table2[[#This Row],[State]]&amp;"_"&amp;Table2[[#This Row],[Column1]]</f>
        <v>Delaware_Sussex</v>
      </c>
    </row>
    <row r="159" spans="1:15" x14ac:dyDescent="0.3">
      <c r="A159" t="s">
        <v>315</v>
      </c>
      <c r="B159" t="s">
        <v>315</v>
      </c>
      <c r="C159" t="s">
        <v>314</v>
      </c>
      <c r="D159">
        <v>601723</v>
      </c>
      <c r="E159" s="8">
        <v>2</v>
      </c>
      <c r="F159" s="8" t="s">
        <v>2059</v>
      </c>
      <c r="G159" s="8">
        <v>15</v>
      </c>
      <c r="H159" s="8">
        <v>50</v>
      </c>
      <c r="I159" s="8">
        <v>7.1999999999999995E-2</v>
      </c>
      <c r="J159" s="8">
        <v>47</v>
      </c>
      <c r="K159" s="8">
        <v>9.6</v>
      </c>
      <c r="L159" s="8">
        <v>21</v>
      </c>
      <c r="M159" s="8">
        <v>3</v>
      </c>
      <c r="N159" s="8" t="e">
        <f>LEFT(Table2[[#This Row],[County]],SEARCH("County",Table2[[#This Row],[County]])-2)</f>
        <v>#VALUE!</v>
      </c>
      <c r="O159" s="8" t="e">
        <f>Table2[[#This Row],[State]]&amp;"_"&amp;Table2[[#This Row],[Column1]]</f>
        <v>#VALUE!</v>
      </c>
    </row>
    <row r="160" spans="1:15" x14ac:dyDescent="0.3">
      <c r="A160" t="s">
        <v>318</v>
      </c>
      <c r="B160" t="s">
        <v>317</v>
      </c>
      <c r="C160" t="s">
        <v>316</v>
      </c>
      <c r="D160">
        <v>247336</v>
      </c>
      <c r="E160" s="8" t="s">
        <v>2059</v>
      </c>
      <c r="F160" s="8" t="s">
        <v>2059</v>
      </c>
      <c r="G160" s="8" t="s">
        <v>2059</v>
      </c>
      <c r="H160" s="8" t="s">
        <v>2059</v>
      </c>
      <c r="I160" s="8">
        <v>5.8000000000000003E-2</v>
      </c>
      <c r="J160" s="8" t="s">
        <v>2059</v>
      </c>
      <c r="K160" s="8">
        <v>6.9</v>
      </c>
      <c r="L160" s="8">
        <v>11</v>
      </c>
      <c r="M160" s="8" t="s">
        <v>2059</v>
      </c>
      <c r="N160" s="8" t="str">
        <f>LEFT(Table2[[#This Row],[County]],SEARCH("County",Table2[[#This Row],[County]])-2)</f>
        <v>Alachua</v>
      </c>
      <c r="O160" s="8" t="str">
        <f>Table2[[#This Row],[State]]&amp;"_"&amp;Table2[[#This Row],[Column1]]</f>
        <v>Florida_Alachua</v>
      </c>
    </row>
    <row r="161" spans="1:15" x14ac:dyDescent="0.3">
      <c r="A161" t="s">
        <v>318</v>
      </c>
      <c r="B161" t="s">
        <v>320</v>
      </c>
      <c r="C161" t="s">
        <v>319</v>
      </c>
      <c r="D161">
        <v>27115</v>
      </c>
      <c r="E161" s="8" t="s">
        <v>2059</v>
      </c>
      <c r="F161" s="8" t="s">
        <v>2059</v>
      </c>
      <c r="G161" s="8" t="s">
        <v>2059</v>
      </c>
      <c r="H161" s="8" t="s">
        <v>2059</v>
      </c>
      <c r="I161" s="8">
        <v>0.06</v>
      </c>
      <c r="J161" s="8" t="s">
        <v>2059</v>
      </c>
      <c r="K161" s="8" t="s">
        <v>2059</v>
      </c>
      <c r="L161" s="8" t="s">
        <v>2059</v>
      </c>
      <c r="M161" s="8" t="s">
        <v>2059</v>
      </c>
      <c r="N161" s="8" t="str">
        <f>LEFT(Table2[[#This Row],[County]],SEARCH("County",Table2[[#This Row],[County]])-2)</f>
        <v>Baker</v>
      </c>
      <c r="O161" s="8" t="str">
        <f>Table2[[#This Row],[State]]&amp;"_"&amp;Table2[[#This Row],[Column1]]</f>
        <v>Florida_Baker</v>
      </c>
    </row>
    <row r="162" spans="1:15" x14ac:dyDescent="0.3">
      <c r="A162" t="s">
        <v>318</v>
      </c>
      <c r="B162" t="s">
        <v>322</v>
      </c>
      <c r="C162" t="s">
        <v>321</v>
      </c>
      <c r="D162">
        <v>168852</v>
      </c>
      <c r="E162" s="8" t="s">
        <v>2059</v>
      </c>
      <c r="F162" s="8" t="s">
        <v>2059</v>
      </c>
      <c r="G162" s="8" t="s">
        <v>2059</v>
      </c>
      <c r="H162" s="8" t="s">
        <v>2059</v>
      </c>
      <c r="I162" s="8">
        <v>5.3999999999999999E-2</v>
      </c>
      <c r="J162" s="8" t="s">
        <v>2059</v>
      </c>
      <c r="K162" s="8" t="s">
        <v>2060</v>
      </c>
      <c r="L162" s="8" t="s">
        <v>2060</v>
      </c>
      <c r="M162" s="8" t="s">
        <v>2059</v>
      </c>
      <c r="N162" s="8" t="str">
        <f>LEFT(Table2[[#This Row],[County]],SEARCH("County",Table2[[#This Row],[County]])-2)</f>
        <v>Bay</v>
      </c>
      <c r="O162" s="8" t="str">
        <f>Table2[[#This Row],[State]]&amp;"_"&amp;Table2[[#This Row],[Column1]]</f>
        <v>Florida_Bay</v>
      </c>
    </row>
    <row r="163" spans="1:15" x14ac:dyDescent="0.3">
      <c r="A163" t="s">
        <v>318</v>
      </c>
      <c r="B163" t="s">
        <v>324</v>
      </c>
      <c r="C163" t="s">
        <v>323</v>
      </c>
      <c r="D163">
        <v>543376</v>
      </c>
      <c r="E163" s="8" t="s">
        <v>2059</v>
      </c>
      <c r="F163" s="8" t="s">
        <v>2059</v>
      </c>
      <c r="G163" s="8" t="s">
        <v>2059</v>
      </c>
      <c r="H163" s="8" t="s">
        <v>2059</v>
      </c>
      <c r="I163" s="8">
        <v>5.8999999999999997E-2</v>
      </c>
      <c r="J163" s="8">
        <v>67</v>
      </c>
      <c r="K163" s="8">
        <v>8.3000000000000007</v>
      </c>
      <c r="L163" s="8">
        <v>19</v>
      </c>
      <c r="M163" s="8" t="s">
        <v>2059</v>
      </c>
      <c r="N163" s="8" t="str">
        <f>LEFT(Table2[[#This Row],[County]],SEARCH("County",Table2[[#This Row],[County]])-2)</f>
        <v>Brevard</v>
      </c>
      <c r="O163" s="8" t="str">
        <f>Table2[[#This Row],[State]]&amp;"_"&amp;Table2[[#This Row],[Column1]]</f>
        <v>Florida_Brevard</v>
      </c>
    </row>
    <row r="164" spans="1:15" x14ac:dyDescent="0.3">
      <c r="A164" t="s">
        <v>318</v>
      </c>
      <c r="B164" t="s">
        <v>326</v>
      </c>
      <c r="C164" t="s">
        <v>325</v>
      </c>
      <c r="D164">
        <v>1748066</v>
      </c>
      <c r="E164" s="8">
        <v>1</v>
      </c>
      <c r="F164" s="8" t="s">
        <v>2059</v>
      </c>
      <c r="G164" s="8">
        <v>13</v>
      </c>
      <c r="H164" s="8" t="s">
        <v>2060</v>
      </c>
      <c r="I164" s="8">
        <v>5.7000000000000002E-2</v>
      </c>
      <c r="J164" s="8">
        <v>73</v>
      </c>
      <c r="K164" s="8">
        <v>9.5</v>
      </c>
      <c r="L164" s="8">
        <v>20</v>
      </c>
      <c r="M164" s="8">
        <v>2</v>
      </c>
      <c r="N164" s="8" t="str">
        <f>LEFT(Table2[[#This Row],[County]],SEARCH("County",Table2[[#This Row],[County]])-2)</f>
        <v>Broward</v>
      </c>
      <c r="O164" s="8" t="str">
        <f>Table2[[#This Row],[State]]&amp;"_"&amp;Table2[[#This Row],[Column1]]</f>
        <v>Florida_Broward</v>
      </c>
    </row>
    <row r="165" spans="1:15" x14ac:dyDescent="0.3">
      <c r="A165" t="s">
        <v>318</v>
      </c>
      <c r="B165" t="s">
        <v>328</v>
      </c>
      <c r="C165" t="s">
        <v>327</v>
      </c>
      <c r="D165">
        <v>141236</v>
      </c>
      <c r="E165" s="8" t="s">
        <v>2059</v>
      </c>
      <c r="F165" s="8" t="s">
        <v>2059</v>
      </c>
      <c r="G165" s="8" t="s">
        <v>2059</v>
      </c>
      <c r="H165" s="8" t="s">
        <v>2059</v>
      </c>
      <c r="I165" s="8" t="s">
        <v>2059</v>
      </c>
      <c r="J165" s="8" t="s">
        <v>2059</v>
      </c>
      <c r="K165" s="8" t="s">
        <v>2060</v>
      </c>
      <c r="L165" s="8" t="s">
        <v>2060</v>
      </c>
      <c r="M165" s="8">
        <v>15</v>
      </c>
      <c r="N165" s="8" t="str">
        <f>LEFT(Table2[[#This Row],[County]],SEARCH("County",Table2[[#This Row],[County]])-2)</f>
        <v>Citrus</v>
      </c>
      <c r="O165" s="8" t="str">
        <f>Table2[[#This Row],[State]]&amp;"_"&amp;Table2[[#This Row],[Column1]]</f>
        <v>Florida_Citrus</v>
      </c>
    </row>
    <row r="166" spans="1:15" x14ac:dyDescent="0.3">
      <c r="A166" t="s">
        <v>318</v>
      </c>
      <c r="B166" t="s">
        <v>330</v>
      </c>
      <c r="C166" t="s">
        <v>329</v>
      </c>
      <c r="D166">
        <v>321520</v>
      </c>
      <c r="E166" s="8" t="s">
        <v>2059</v>
      </c>
      <c r="F166" s="8" t="s">
        <v>2059</v>
      </c>
      <c r="G166" s="8" t="s">
        <v>2059</v>
      </c>
      <c r="H166" s="8" t="s">
        <v>2059</v>
      </c>
      <c r="I166" s="8">
        <v>5.8000000000000003E-2</v>
      </c>
      <c r="J166" s="8" t="s">
        <v>2059</v>
      </c>
      <c r="K166" s="8" t="s">
        <v>2059</v>
      </c>
      <c r="L166" s="8" t="s">
        <v>2059</v>
      </c>
      <c r="M166" s="8" t="s">
        <v>2059</v>
      </c>
      <c r="N166" s="8" t="str">
        <f>LEFT(Table2[[#This Row],[County]],SEARCH("County",Table2[[#This Row],[County]])-2)</f>
        <v>Collier</v>
      </c>
      <c r="O166" s="8" t="str">
        <f>Table2[[#This Row],[State]]&amp;"_"&amp;Table2[[#This Row],[Column1]]</f>
        <v>Florida_Collier</v>
      </c>
    </row>
    <row r="167" spans="1:15" x14ac:dyDescent="0.3">
      <c r="A167" t="s">
        <v>318</v>
      </c>
      <c r="B167" t="s">
        <v>332</v>
      </c>
      <c r="C167" t="s">
        <v>331</v>
      </c>
      <c r="D167">
        <v>67531</v>
      </c>
      <c r="E167" s="8" t="s">
        <v>2059</v>
      </c>
      <c r="F167" s="8" t="s">
        <v>2059</v>
      </c>
      <c r="G167" s="8" t="s">
        <v>2059</v>
      </c>
      <c r="H167" s="8" t="s">
        <v>2059</v>
      </c>
      <c r="I167" s="8">
        <v>5.7000000000000002E-2</v>
      </c>
      <c r="J167" s="8" t="s">
        <v>2059</v>
      </c>
      <c r="K167" s="8" t="s">
        <v>2059</v>
      </c>
      <c r="L167" s="8" t="s">
        <v>2059</v>
      </c>
      <c r="M167" s="8" t="s">
        <v>2059</v>
      </c>
      <c r="N167" s="8" t="str">
        <f>LEFT(Table2[[#This Row],[County]],SEARCH("County",Table2[[#This Row],[County]])-2)</f>
        <v>Columbia</v>
      </c>
      <c r="O167" s="8" t="str">
        <f>Table2[[#This Row],[State]]&amp;"_"&amp;Table2[[#This Row],[Column1]]</f>
        <v>Florida_Columbia</v>
      </c>
    </row>
    <row r="168" spans="1:15" x14ac:dyDescent="0.3">
      <c r="A168" t="s">
        <v>318</v>
      </c>
      <c r="B168" t="s">
        <v>334</v>
      </c>
      <c r="C168" t="s">
        <v>333</v>
      </c>
      <c r="D168">
        <v>864263</v>
      </c>
      <c r="E168" s="8">
        <v>1</v>
      </c>
      <c r="F168" s="8" t="s">
        <v>2059</v>
      </c>
      <c r="G168" s="8">
        <v>11</v>
      </c>
      <c r="H168" s="8">
        <v>41</v>
      </c>
      <c r="I168" s="8">
        <v>6.0999999999999999E-2</v>
      </c>
      <c r="J168" s="8">
        <v>54</v>
      </c>
      <c r="K168" s="8">
        <v>8.8000000000000007</v>
      </c>
      <c r="L168" s="8">
        <v>18</v>
      </c>
      <c r="M168" s="8">
        <v>12</v>
      </c>
      <c r="N168" s="8" t="str">
        <f>LEFT(Table2[[#This Row],[County]],SEARCH("County",Table2[[#This Row],[County]])-2)</f>
        <v>Duval</v>
      </c>
      <c r="O168" s="8" t="str">
        <f>Table2[[#This Row],[State]]&amp;"_"&amp;Table2[[#This Row],[Column1]]</f>
        <v>Florida_Duval</v>
      </c>
    </row>
    <row r="169" spans="1:15" x14ac:dyDescent="0.3">
      <c r="A169" t="s">
        <v>318</v>
      </c>
      <c r="B169" t="s">
        <v>12</v>
      </c>
      <c r="C169" t="s">
        <v>335</v>
      </c>
      <c r="D169">
        <v>297619</v>
      </c>
      <c r="E169" s="8" t="s">
        <v>2059</v>
      </c>
      <c r="F169" s="8" t="s">
        <v>2059</v>
      </c>
      <c r="G169" s="8" t="s">
        <v>2059</v>
      </c>
      <c r="H169" s="8" t="s">
        <v>2059</v>
      </c>
      <c r="I169" s="8">
        <v>5.7000000000000002E-2</v>
      </c>
      <c r="J169" s="8">
        <v>40</v>
      </c>
      <c r="K169" s="8">
        <v>9.4</v>
      </c>
      <c r="L169" s="8">
        <v>20</v>
      </c>
      <c r="M169" s="8">
        <v>5</v>
      </c>
      <c r="N169" s="8" t="str">
        <f>LEFT(Table2[[#This Row],[County]],SEARCH("County",Table2[[#This Row],[County]])-2)</f>
        <v>Escambia</v>
      </c>
      <c r="O169" s="8" t="str">
        <f>Table2[[#This Row],[State]]&amp;"_"&amp;Table2[[#This Row],[Column1]]</f>
        <v>Florida_Escambia</v>
      </c>
    </row>
    <row r="170" spans="1:15" x14ac:dyDescent="0.3">
      <c r="A170" t="s">
        <v>318</v>
      </c>
      <c r="B170" t="s">
        <v>337</v>
      </c>
      <c r="C170" t="s">
        <v>336</v>
      </c>
      <c r="D170">
        <v>95696</v>
      </c>
      <c r="E170" s="8" t="s">
        <v>2059</v>
      </c>
      <c r="F170" s="8" t="s">
        <v>2059</v>
      </c>
      <c r="G170" s="8" t="s">
        <v>2059</v>
      </c>
      <c r="H170" s="8" t="s">
        <v>2059</v>
      </c>
      <c r="I170" s="8">
        <v>5.6000000000000001E-2</v>
      </c>
      <c r="J170" s="8" t="s">
        <v>2059</v>
      </c>
      <c r="K170" s="8" t="s">
        <v>2059</v>
      </c>
      <c r="L170" s="8" t="s">
        <v>2059</v>
      </c>
      <c r="M170" s="8" t="s">
        <v>2059</v>
      </c>
      <c r="N170" s="8" t="str">
        <f>LEFT(Table2[[#This Row],[County]],SEARCH("County",Table2[[#This Row],[County]])-2)</f>
        <v>Flagler</v>
      </c>
      <c r="O170" s="8" t="str">
        <f>Table2[[#This Row],[State]]&amp;"_"&amp;Table2[[#This Row],[Column1]]</f>
        <v>Florida_Flagler</v>
      </c>
    </row>
    <row r="171" spans="1:15" x14ac:dyDescent="0.3">
      <c r="A171" t="s">
        <v>318</v>
      </c>
      <c r="B171" t="s">
        <v>339</v>
      </c>
      <c r="C171" t="s">
        <v>338</v>
      </c>
      <c r="D171">
        <v>14799</v>
      </c>
      <c r="E171" s="8" t="s">
        <v>2059</v>
      </c>
      <c r="F171" s="8" t="s">
        <v>2059</v>
      </c>
      <c r="G171" s="8" t="s">
        <v>2059</v>
      </c>
      <c r="H171" s="8" t="s">
        <v>2059</v>
      </c>
      <c r="I171" s="8" t="s">
        <v>2059</v>
      </c>
      <c r="J171" s="8" t="s">
        <v>2059</v>
      </c>
      <c r="K171" s="8" t="s">
        <v>2059</v>
      </c>
      <c r="L171" s="8" t="s">
        <v>2059</v>
      </c>
      <c r="M171" s="8">
        <v>7</v>
      </c>
      <c r="N171" s="8" t="str">
        <f>LEFT(Table2[[#This Row],[County]],SEARCH("County",Table2[[#This Row],[County]])-2)</f>
        <v>Hamilton</v>
      </c>
      <c r="O171" s="8" t="str">
        <f>Table2[[#This Row],[State]]&amp;"_"&amp;Table2[[#This Row],[Column1]]</f>
        <v>Florida_Hamilton</v>
      </c>
    </row>
    <row r="172" spans="1:15" x14ac:dyDescent="0.3">
      <c r="A172" t="s">
        <v>318</v>
      </c>
      <c r="B172" t="s">
        <v>341</v>
      </c>
      <c r="C172" t="s">
        <v>340</v>
      </c>
      <c r="D172">
        <v>98786</v>
      </c>
      <c r="E172" s="8" t="s">
        <v>2059</v>
      </c>
      <c r="F172" s="8" t="s">
        <v>2059</v>
      </c>
      <c r="G172" s="8" t="s">
        <v>2059</v>
      </c>
      <c r="H172" s="8" t="s">
        <v>2059</v>
      </c>
      <c r="I172" s="8">
        <v>5.8999999999999997E-2</v>
      </c>
      <c r="J172" s="8" t="s">
        <v>2059</v>
      </c>
      <c r="K172" s="8" t="s">
        <v>2059</v>
      </c>
      <c r="L172" s="8" t="s">
        <v>2059</v>
      </c>
      <c r="M172" s="8" t="s">
        <v>2059</v>
      </c>
      <c r="N172" s="8" t="str">
        <f>LEFT(Table2[[#This Row],[County]],SEARCH("County",Table2[[#This Row],[County]])-2)</f>
        <v>Highlands</v>
      </c>
      <c r="O172" s="8" t="str">
        <f>Table2[[#This Row],[State]]&amp;"_"&amp;Table2[[#This Row],[Column1]]</f>
        <v>Florida_Highlands</v>
      </c>
    </row>
    <row r="173" spans="1:15" x14ac:dyDescent="0.3">
      <c r="A173" t="s">
        <v>318</v>
      </c>
      <c r="B173" t="s">
        <v>343</v>
      </c>
      <c r="C173" t="s">
        <v>342</v>
      </c>
      <c r="D173">
        <v>1229226</v>
      </c>
      <c r="E173" s="8">
        <v>1</v>
      </c>
      <c r="F173" s="8">
        <v>0.08</v>
      </c>
      <c r="G173" s="8">
        <v>9</v>
      </c>
      <c r="H173" s="8">
        <v>37</v>
      </c>
      <c r="I173" s="8">
        <v>6.3E-2</v>
      </c>
      <c r="J173" s="8">
        <v>60</v>
      </c>
      <c r="K173" s="8">
        <v>8.5</v>
      </c>
      <c r="L173" s="8">
        <v>18</v>
      </c>
      <c r="M173" s="8">
        <v>29</v>
      </c>
      <c r="N173" s="8" t="str">
        <f>LEFT(Table2[[#This Row],[County]],SEARCH("County",Table2[[#This Row],[County]])-2)</f>
        <v>Hillsborough</v>
      </c>
      <c r="O173" s="8" t="str">
        <f>Table2[[#This Row],[State]]&amp;"_"&amp;Table2[[#This Row],[Column1]]</f>
        <v>Florida_Hillsborough</v>
      </c>
    </row>
    <row r="174" spans="1:15" x14ac:dyDescent="0.3">
      <c r="A174" t="s">
        <v>318</v>
      </c>
      <c r="B174" t="s">
        <v>345</v>
      </c>
      <c r="C174" t="s">
        <v>344</v>
      </c>
      <c r="D174">
        <v>19927</v>
      </c>
      <c r="E174" s="8" t="s">
        <v>2059</v>
      </c>
      <c r="F174" s="8" t="s">
        <v>2059</v>
      </c>
      <c r="G174" s="8" t="s">
        <v>2059</v>
      </c>
      <c r="H174" s="8" t="s">
        <v>2059</v>
      </c>
      <c r="I174" s="8">
        <v>5.3999999999999999E-2</v>
      </c>
      <c r="J174" s="8" t="s">
        <v>2059</v>
      </c>
      <c r="K174" s="8" t="s">
        <v>2059</v>
      </c>
      <c r="L174" s="8" t="s">
        <v>2059</v>
      </c>
      <c r="M174" s="8" t="s">
        <v>2059</v>
      </c>
      <c r="N174" s="8" t="str">
        <f>LEFT(Table2[[#This Row],[County]],SEARCH("County",Table2[[#This Row],[County]])-2)</f>
        <v>Holmes</v>
      </c>
      <c r="O174" s="8" t="str">
        <f>Table2[[#This Row],[State]]&amp;"_"&amp;Table2[[#This Row],[Column1]]</f>
        <v>Florida_Holmes</v>
      </c>
    </row>
    <row r="175" spans="1:15" x14ac:dyDescent="0.3">
      <c r="A175" t="s">
        <v>318</v>
      </c>
      <c r="B175" t="s">
        <v>347</v>
      </c>
      <c r="C175" t="s">
        <v>346</v>
      </c>
      <c r="D175">
        <v>138028</v>
      </c>
      <c r="E175" s="8" t="s">
        <v>2059</v>
      </c>
      <c r="F175" s="8" t="s">
        <v>2059</v>
      </c>
      <c r="G175" s="8" t="s">
        <v>2059</v>
      </c>
      <c r="H175" s="8" t="s">
        <v>2059</v>
      </c>
      <c r="I175" s="8">
        <v>6.0999999999999999E-2</v>
      </c>
      <c r="J175" s="8" t="s">
        <v>2059</v>
      </c>
      <c r="K175" s="8" t="s">
        <v>2059</v>
      </c>
      <c r="L175" s="8" t="s">
        <v>2059</v>
      </c>
      <c r="M175" s="8" t="s">
        <v>2059</v>
      </c>
      <c r="N175" s="8" t="str">
        <f>LEFT(Table2[[#This Row],[County]],SEARCH("County",Table2[[#This Row],[County]])-2)</f>
        <v>Indian River</v>
      </c>
      <c r="O175" s="8" t="str">
        <f>Table2[[#This Row],[State]]&amp;"_"&amp;Table2[[#This Row],[Column1]]</f>
        <v>Florida_Indian River</v>
      </c>
    </row>
    <row r="176" spans="1:15" x14ac:dyDescent="0.3">
      <c r="A176" t="s">
        <v>318</v>
      </c>
      <c r="B176" t="s">
        <v>160</v>
      </c>
      <c r="C176" t="s">
        <v>348</v>
      </c>
      <c r="D176">
        <v>297052</v>
      </c>
      <c r="E176" s="8" t="s">
        <v>2059</v>
      </c>
      <c r="F176" s="8" t="s">
        <v>2059</v>
      </c>
      <c r="G176" s="8" t="s">
        <v>2059</v>
      </c>
      <c r="H176" s="8" t="s">
        <v>2059</v>
      </c>
      <c r="I176" s="8">
        <v>0.06</v>
      </c>
      <c r="J176" s="8" t="s">
        <v>2059</v>
      </c>
      <c r="K176" s="8" t="s">
        <v>2059</v>
      </c>
      <c r="L176" s="8" t="s">
        <v>2059</v>
      </c>
      <c r="M176" s="8" t="s">
        <v>2059</v>
      </c>
      <c r="N176" s="8" t="str">
        <f>LEFT(Table2[[#This Row],[County]],SEARCH("County",Table2[[#This Row],[County]])-2)</f>
        <v>Lake</v>
      </c>
      <c r="O176" s="8" t="str">
        <f>Table2[[#This Row],[State]]&amp;"_"&amp;Table2[[#This Row],[Column1]]</f>
        <v>Florida_Lake</v>
      </c>
    </row>
    <row r="177" spans="1:15" x14ac:dyDescent="0.3">
      <c r="A177" t="s">
        <v>318</v>
      </c>
      <c r="B177" t="s">
        <v>350</v>
      </c>
      <c r="C177" t="s">
        <v>349</v>
      </c>
      <c r="D177">
        <v>618754</v>
      </c>
      <c r="E177" s="8" t="s">
        <v>2059</v>
      </c>
      <c r="F177" s="8" t="s">
        <v>2059</v>
      </c>
      <c r="G177" s="8" t="s">
        <v>2059</v>
      </c>
      <c r="H177" s="8" t="s">
        <v>2059</v>
      </c>
      <c r="I177" s="8">
        <v>5.5E-2</v>
      </c>
      <c r="J177" s="8">
        <v>54</v>
      </c>
      <c r="K177" s="8">
        <v>7.3</v>
      </c>
      <c r="L177" s="8">
        <v>17</v>
      </c>
      <c r="M177" s="8" t="s">
        <v>2059</v>
      </c>
      <c r="N177" s="8" t="str">
        <f>LEFT(Table2[[#This Row],[County]],SEARCH("County",Table2[[#This Row],[County]])-2)</f>
        <v>Lee</v>
      </c>
      <c r="O177" s="8" t="str">
        <f>Table2[[#This Row],[State]]&amp;"_"&amp;Table2[[#This Row],[Column1]]</f>
        <v>Florida_Lee</v>
      </c>
    </row>
    <row r="178" spans="1:15" x14ac:dyDescent="0.3">
      <c r="A178" t="s">
        <v>318</v>
      </c>
      <c r="B178" t="s">
        <v>352</v>
      </c>
      <c r="C178" t="s">
        <v>351</v>
      </c>
      <c r="D178">
        <v>275487</v>
      </c>
      <c r="E178" s="8" t="s">
        <v>2059</v>
      </c>
      <c r="F178" s="8" t="s">
        <v>2059</v>
      </c>
      <c r="G178" s="8" t="s">
        <v>2059</v>
      </c>
      <c r="H178" s="8" t="s">
        <v>2059</v>
      </c>
      <c r="I178" s="8">
        <v>5.8000000000000003E-2</v>
      </c>
      <c r="J178" s="8" t="s">
        <v>2059</v>
      </c>
      <c r="K178" s="8">
        <v>7</v>
      </c>
      <c r="L178" s="8">
        <v>14</v>
      </c>
      <c r="M178" s="8" t="s">
        <v>2059</v>
      </c>
      <c r="N178" s="8" t="str">
        <f>LEFT(Table2[[#This Row],[County]],SEARCH("County",Table2[[#This Row],[County]])-2)</f>
        <v>Leon</v>
      </c>
      <c r="O178" s="8" t="str">
        <f>Table2[[#This Row],[State]]&amp;"_"&amp;Table2[[#This Row],[Column1]]</f>
        <v>Florida_Leon</v>
      </c>
    </row>
    <row r="179" spans="1:15" x14ac:dyDescent="0.3">
      <c r="A179" t="s">
        <v>318</v>
      </c>
      <c r="B179" t="s">
        <v>354</v>
      </c>
      <c r="C179" t="s">
        <v>353</v>
      </c>
      <c r="D179">
        <v>8365</v>
      </c>
      <c r="E179" s="8" t="s">
        <v>2059</v>
      </c>
      <c r="F179" s="8" t="s">
        <v>2059</v>
      </c>
      <c r="G179" s="8" t="s">
        <v>2059</v>
      </c>
      <c r="H179" s="8" t="s">
        <v>2059</v>
      </c>
      <c r="I179" s="8">
        <v>5.6000000000000001E-2</v>
      </c>
      <c r="J179" s="8" t="s">
        <v>2059</v>
      </c>
      <c r="K179" s="8" t="s">
        <v>2059</v>
      </c>
      <c r="L179" s="8" t="s">
        <v>2059</v>
      </c>
      <c r="M179" s="8" t="s">
        <v>2059</v>
      </c>
      <c r="N179" s="8" t="str">
        <f>LEFT(Table2[[#This Row],[County]],SEARCH("County",Table2[[#This Row],[County]])-2)</f>
        <v>Liberty</v>
      </c>
      <c r="O179" s="8" t="str">
        <f>Table2[[#This Row],[State]]&amp;"_"&amp;Table2[[#This Row],[Column1]]</f>
        <v>Florida_Liberty</v>
      </c>
    </row>
    <row r="180" spans="1:15" x14ac:dyDescent="0.3">
      <c r="A180" t="s">
        <v>318</v>
      </c>
      <c r="B180" t="s">
        <v>356</v>
      </c>
      <c r="C180" t="s">
        <v>355</v>
      </c>
      <c r="D180">
        <v>322833</v>
      </c>
      <c r="E180" s="8" t="s">
        <v>2059</v>
      </c>
      <c r="F180" s="8" t="s">
        <v>2059</v>
      </c>
      <c r="G180" s="8" t="s">
        <v>2059</v>
      </c>
      <c r="H180" s="8" t="s">
        <v>2059</v>
      </c>
      <c r="I180" s="8">
        <v>5.8000000000000003E-2</v>
      </c>
      <c r="J180" s="8" t="s">
        <v>2059</v>
      </c>
      <c r="K180" s="8" t="s">
        <v>2060</v>
      </c>
      <c r="L180" s="8" t="s">
        <v>2060</v>
      </c>
      <c r="M180" s="8">
        <v>5</v>
      </c>
      <c r="N180" s="8" t="str">
        <f>LEFT(Table2[[#This Row],[County]],SEARCH("County",Table2[[#This Row],[County]])-2)</f>
        <v>Manatee</v>
      </c>
      <c r="O180" s="8" t="str">
        <f>Table2[[#This Row],[State]]&amp;"_"&amp;Table2[[#This Row],[Column1]]</f>
        <v>Florida_Manatee</v>
      </c>
    </row>
    <row r="181" spans="1:15" x14ac:dyDescent="0.3">
      <c r="A181" t="s">
        <v>318</v>
      </c>
      <c r="B181" t="s">
        <v>105</v>
      </c>
      <c r="C181" t="s">
        <v>357</v>
      </c>
      <c r="D181">
        <v>331298</v>
      </c>
      <c r="E181" s="8" t="s">
        <v>2059</v>
      </c>
      <c r="F181" s="8" t="s">
        <v>2059</v>
      </c>
      <c r="G181" s="8" t="s">
        <v>2059</v>
      </c>
      <c r="H181" s="8" t="s">
        <v>2059</v>
      </c>
      <c r="I181" s="8">
        <v>6.3E-2</v>
      </c>
      <c r="J181" s="8" t="s">
        <v>2059</v>
      </c>
      <c r="K181" s="8" t="s">
        <v>2060</v>
      </c>
      <c r="L181" s="8" t="s">
        <v>2060</v>
      </c>
      <c r="M181" s="8" t="s">
        <v>2059</v>
      </c>
      <c r="N181" s="8" t="str">
        <f>LEFT(Table2[[#This Row],[County]],SEARCH("County",Table2[[#This Row],[County]])-2)</f>
        <v>Marion</v>
      </c>
      <c r="O181" s="8" t="str">
        <f>Table2[[#This Row],[State]]&amp;"_"&amp;Table2[[#This Row],[Column1]]</f>
        <v>Florida_Marion</v>
      </c>
    </row>
    <row r="182" spans="1:15" x14ac:dyDescent="0.3">
      <c r="A182" t="s">
        <v>318</v>
      </c>
      <c r="B182" t="s">
        <v>359</v>
      </c>
      <c r="C182" t="s">
        <v>358</v>
      </c>
      <c r="D182">
        <v>146318</v>
      </c>
      <c r="E182" s="8" t="s">
        <v>2059</v>
      </c>
      <c r="F182" s="8" t="s">
        <v>2059</v>
      </c>
      <c r="G182" s="8" t="s">
        <v>2059</v>
      </c>
      <c r="H182" s="8" t="s">
        <v>2059</v>
      </c>
      <c r="I182" s="8">
        <v>5.5E-2</v>
      </c>
      <c r="J182" s="8" t="s">
        <v>2059</v>
      </c>
      <c r="K182" s="8" t="s">
        <v>2059</v>
      </c>
      <c r="L182" s="8" t="s">
        <v>2059</v>
      </c>
      <c r="M182" s="8" t="s">
        <v>2059</v>
      </c>
      <c r="N182" s="8" t="str">
        <f>LEFT(Table2[[#This Row],[County]],SEARCH("County",Table2[[#This Row],[County]])-2)</f>
        <v>Martin</v>
      </c>
      <c r="O182" s="8" t="str">
        <f>Table2[[#This Row],[State]]&amp;"_"&amp;Table2[[#This Row],[Column1]]</f>
        <v>Florida_Martin</v>
      </c>
    </row>
    <row r="183" spans="1:15" x14ac:dyDescent="0.3">
      <c r="A183" t="s">
        <v>318</v>
      </c>
      <c r="B183" t="s">
        <v>361</v>
      </c>
      <c r="C183" t="s">
        <v>360</v>
      </c>
      <c r="D183">
        <v>2496435</v>
      </c>
      <c r="E183" s="8">
        <v>1</v>
      </c>
      <c r="F183" s="8" t="s">
        <v>2059</v>
      </c>
      <c r="G183" s="8">
        <v>12</v>
      </c>
      <c r="H183" s="8">
        <v>49</v>
      </c>
      <c r="I183" s="8">
        <v>5.8000000000000003E-2</v>
      </c>
      <c r="J183" s="8">
        <v>46</v>
      </c>
      <c r="K183" s="8">
        <v>7.7</v>
      </c>
      <c r="L183" s="8">
        <v>26</v>
      </c>
      <c r="M183" s="8">
        <v>2</v>
      </c>
      <c r="N183" s="8" t="str">
        <f>LEFT(Table2[[#This Row],[County]],SEARCH("County",Table2[[#This Row],[County]])-2)</f>
        <v>Miami-Dade</v>
      </c>
      <c r="O183" s="8" t="str">
        <f>Table2[[#This Row],[State]]&amp;"_"&amp;Table2[[#This Row],[Column1]]</f>
        <v>Florida_Miami-Dade</v>
      </c>
    </row>
    <row r="184" spans="1:15" x14ac:dyDescent="0.3">
      <c r="A184" t="s">
        <v>318</v>
      </c>
      <c r="B184" t="s">
        <v>363</v>
      </c>
      <c r="C184" t="s">
        <v>362</v>
      </c>
      <c r="D184">
        <v>73314</v>
      </c>
      <c r="E184" s="8" t="s">
        <v>2059</v>
      </c>
      <c r="F184" s="8" t="s">
        <v>2059</v>
      </c>
      <c r="G184" s="8" t="s">
        <v>2059</v>
      </c>
      <c r="H184" s="8" t="s">
        <v>2059</v>
      </c>
      <c r="I184" s="8" t="s">
        <v>2059</v>
      </c>
      <c r="J184" s="8" t="s">
        <v>2059</v>
      </c>
      <c r="K184" s="8" t="s">
        <v>2059</v>
      </c>
      <c r="L184" s="8" t="s">
        <v>2059</v>
      </c>
      <c r="M184" s="8">
        <v>39</v>
      </c>
      <c r="N184" s="8" t="str">
        <f>LEFT(Table2[[#This Row],[County]],SEARCH("County",Table2[[#This Row],[County]])-2)</f>
        <v>Nassau</v>
      </c>
      <c r="O184" s="8" t="str">
        <f>Table2[[#This Row],[State]]&amp;"_"&amp;Table2[[#This Row],[Column1]]</f>
        <v>Florida_Nassau</v>
      </c>
    </row>
    <row r="185" spans="1:15" x14ac:dyDescent="0.3">
      <c r="A185" t="s">
        <v>318</v>
      </c>
      <c r="B185" t="s">
        <v>365</v>
      </c>
      <c r="C185" t="s">
        <v>364</v>
      </c>
      <c r="D185">
        <v>180822</v>
      </c>
      <c r="E185" s="8" t="s">
        <v>2059</v>
      </c>
      <c r="F185" s="8" t="s">
        <v>2059</v>
      </c>
      <c r="G185" s="8" t="s">
        <v>2059</v>
      </c>
      <c r="H185" s="8" t="s">
        <v>2059</v>
      </c>
      <c r="I185" s="8">
        <v>5.5E-2</v>
      </c>
      <c r="J185" s="8">
        <v>38</v>
      </c>
      <c r="K185" s="8" t="s">
        <v>2059</v>
      </c>
      <c r="L185" s="8" t="s">
        <v>2059</v>
      </c>
      <c r="M185" s="8" t="s">
        <v>2059</v>
      </c>
      <c r="N185" s="8" t="str">
        <f>LEFT(Table2[[#This Row],[County]],SEARCH("County",Table2[[#This Row],[County]])-2)</f>
        <v>Okaloosa</v>
      </c>
      <c r="O185" s="8" t="str">
        <f>Table2[[#This Row],[State]]&amp;"_"&amp;Table2[[#This Row],[Column1]]</f>
        <v>Florida_Okaloosa</v>
      </c>
    </row>
    <row r="186" spans="1:15" x14ac:dyDescent="0.3">
      <c r="A186" t="s">
        <v>318</v>
      </c>
      <c r="B186" t="s">
        <v>184</v>
      </c>
      <c r="C186" t="s">
        <v>366</v>
      </c>
      <c r="D186">
        <v>1145956</v>
      </c>
      <c r="E186" s="8">
        <v>1</v>
      </c>
      <c r="F186" s="8" t="s">
        <v>2059</v>
      </c>
      <c r="G186" s="8" t="s">
        <v>2060</v>
      </c>
      <c r="H186" s="8" t="s">
        <v>2060</v>
      </c>
      <c r="I186" s="8">
        <v>6.2E-2</v>
      </c>
      <c r="J186" s="8">
        <v>48</v>
      </c>
      <c r="K186" s="8" t="s">
        <v>2060</v>
      </c>
      <c r="L186" s="8" t="s">
        <v>2060</v>
      </c>
      <c r="M186" s="8" t="s">
        <v>2060</v>
      </c>
      <c r="N186" s="8" t="str">
        <f>LEFT(Table2[[#This Row],[County]],SEARCH("County",Table2[[#This Row],[County]])-2)</f>
        <v>Orange</v>
      </c>
      <c r="O186" s="8" t="str">
        <f>Table2[[#This Row],[State]]&amp;"_"&amp;Table2[[#This Row],[Column1]]</f>
        <v>Florida_Orange</v>
      </c>
    </row>
    <row r="187" spans="1:15" x14ac:dyDescent="0.3">
      <c r="A187" t="s">
        <v>318</v>
      </c>
      <c r="B187" t="s">
        <v>368</v>
      </c>
      <c r="C187" t="s">
        <v>367</v>
      </c>
      <c r="D187">
        <v>268685</v>
      </c>
      <c r="E187" s="8" t="s">
        <v>2059</v>
      </c>
      <c r="F187" s="8" t="s">
        <v>2059</v>
      </c>
      <c r="G187" s="8" t="s">
        <v>2059</v>
      </c>
      <c r="H187" s="8" t="s">
        <v>2059</v>
      </c>
      <c r="I187" s="8">
        <v>6.2E-2</v>
      </c>
      <c r="J187" s="8" t="s">
        <v>2059</v>
      </c>
      <c r="K187" s="8" t="s">
        <v>2059</v>
      </c>
      <c r="L187" s="8" t="s">
        <v>2059</v>
      </c>
      <c r="M187" s="8" t="s">
        <v>2059</v>
      </c>
      <c r="N187" s="8" t="str">
        <f>LEFT(Table2[[#This Row],[County]],SEARCH("County",Table2[[#This Row],[County]])-2)</f>
        <v>Osceola</v>
      </c>
      <c r="O187" s="8" t="str">
        <f>Table2[[#This Row],[State]]&amp;"_"&amp;Table2[[#This Row],[Column1]]</f>
        <v>Florida_Osceola</v>
      </c>
    </row>
    <row r="188" spans="1:15" x14ac:dyDescent="0.3">
      <c r="A188" t="s">
        <v>318</v>
      </c>
      <c r="B188" t="s">
        <v>370</v>
      </c>
      <c r="C188" t="s">
        <v>369</v>
      </c>
      <c r="D188">
        <v>1320134</v>
      </c>
      <c r="E188" s="8" t="s">
        <v>2059</v>
      </c>
      <c r="F188" s="8" t="s">
        <v>2059</v>
      </c>
      <c r="G188" s="8" t="s">
        <v>2059</v>
      </c>
      <c r="H188" s="8" t="s">
        <v>2059</v>
      </c>
      <c r="I188" s="8">
        <v>5.6000000000000001E-2</v>
      </c>
      <c r="J188" s="8">
        <v>49</v>
      </c>
      <c r="K188" s="8">
        <v>6.5</v>
      </c>
      <c r="L188" s="8">
        <v>17</v>
      </c>
      <c r="M188" s="8" t="s">
        <v>2059</v>
      </c>
      <c r="N188" s="8" t="str">
        <f>LEFT(Table2[[#This Row],[County]],SEARCH("County",Table2[[#This Row],[County]])-2)</f>
        <v>Palm Beach</v>
      </c>
      <c r="O188" s="8" t="str">
        <f>Table2[[#This Row],[State]]&amp;"_"&amp;Table2[[#This Row],[Column1]]</f>
        <v>Florida_Palm Beach</v>
      </c>
    </row>
    <row r="189" spans="1:15" x14ac:dyDescent="0.3">
      <c r="A189" t="s">
        <v>318</v>
      </c>
      <c r="B189" t="s">
        <v>372</v>
      </c>
      <c r="C189" t="s">
        <v>371</v>
      </c>
      <c r="D189">
        <v>464697</v>
      </c>
      <c r="E189" s="8" t="s">
        <v>2059</v>
      </c>
      <c r="F189" s="8" t="s">
        <v>2059</v>
      </c>
      <c r="G189" s="8" t="s">
        <v>2059</v>
      </c>
      <c r="H189" s="8" t="s">
        <v>2059</v>
      </c>
      <c r="I189" s="8">
        <v>0.06</v>
      </c>
      <c r="J189" s="8" t="s">
        <v>2059</v>
      </c>
      <c r="K189" s="8" t="s">
        <v>2059</v>
      </c>
      <c r="L189" s="8" t="s">
        <v>2059</v>
      </c>
      <c r="M189" s="8" t="s">
        <v>2059</v>
      </c>
      <c r="N189" s="8" t="str">
        <f>LEFT(Table2[[#This Row],[County]],SEARCH("County",Table2[[#This Row],[County]])-2)</f>
        <v>Pasco</v>
      </c>
      <c r="O189" s="8" t="str">
        <f>Table2[[#This Row],[State]]&amp;"_"&amp;Table2[[#This Row],[Column1]]</f>
        <v>Florida_Pasco</v>
      </c>
    </row>
    <row r="190" spans="1:15" x14ac:dyDescent="0.3">
      <c r="A190" t="s">
        <v>318</v>
      </c>
      <c r="B190" t="s">
        <v>374</v>
      </c>
      <c r="C190" t="s">
        <v>373</v>
      </c>
      <c r="D190">
        <v>916542</v>
      </c>
      <c r="E190" s="8">
        <v>1</v>
      </c>
      <c r="F190" s="8" t="s">
        <v>2059</v>
      </c>
      <c r="G190" s="8">
        <v>8</v>
      </c>
      <c r="H190" s="8">
        <v>27</v>
      </c>
      <c r="I190" s="8">
        <v>6.0999999999999999E-2</v>
      </c>
      <c r="J190" s="8">
        <v>61</v>
      </c>
      <c r="K190" s="8">
        <v>7.8</v>
      </c>
      <c r="L190" s="8">
        <v>17</v>
      </c>
      <c r="M190" s="8">
        <v>9</v>
      </c>
      <c r="N190" s="8" t="str">
        <f>LEFT(Table2[[#This Row],[County]],SEARCH("County",Table2[[#This Row],[County]])-2)</f>
        <v>Pinellas</v>
      </c>
      <c r="O190" s="8" t="str">
        <f>Table2[[#This Row],[State]]&amp;"_"&amp;Table2[[#This Row],[Column1]]</f>
        <v>Florida_Pinellas</v>
      </c>
    </row>
    <row r="191" spans="1:15" x14ac:dyDescent="0.3">
      <c r="A191" t="s">
        <v>318</v>
      </c>
      <c r="B191" t="s">
        <v>115</v>
      </c>
      <c r="C191" t="s">
        <v>375</v>
      </c>
      <c r="D191">
        <v>602095</v>
      </c>
      <c r="E191" s="8" t="s">
        <v>2059</v>
      </c>
      <c r="F191" s="8" t="s">
        <v>2059</v>
      </c>
      <c r="G191" s="8" t="s">
        <v>2059</v>
      </c>
      <c r="H191" s="8" t="s">
        <v>2059</v>
      </c>
      <c r="I191" s="8">
        <v>6.0999999999999999E-2</v>
      </c>
      <c r="J191" s="8">
        <v>55</v>
      </c>
      <c r="K191" s="8">
        <v>8.5</v>
      </c>
      <c r="L191" s="8">
        <v>17</v>
      </c>
      <c r="M191" s="8">
        <v>16</v>
      </c>
      <c r="N191" s="8" t="str">
        <f>LEFT(Table2[[#This Row],[County]],SEARCH("County",Table2[[#This Row],[County]])-2)</f>
        <v>Polk</v>
      </c>
      <c r="O191" s="8" t="str">
        <f>Table2[[#This Row],[State]]&amp;"_"&amp;Table2[[#This Row],[Column1]]</f>
        <v>Florida_Polk</v>
      </c>
    </row>
    <row r="192" spans="1:15" x14ac:dyDescent="0.3">
      <c r="A192" t="s">
        <v>318</v>
      </c>
      <c r="B192" t="s">
        <v>377</v>
      </c>
      <c r="C192" t="s">
        <v>376</v>
      </c>
      <c r="D192">
        <v>74364</v>
      </c>
      <c r="E192" s="8" t="s">
        <v>2059</v>
      </c>
      <c r="F192" s="8" t="s">
        <v>2059</v>
      </c>
      <c r="G192" s="8" t="s">
        <v>2059</v>
      </c>
      <c r="H192" s="8" t="s">
        <v>2059</v>
      </c>
      <c r="I192" s="8" t="s">
        <v>2059</v>
      </c>
      <c r="J192" s="8">
        <v>48</v>
      </c>
      <c r="K192" s="8" t="s">
        <v>2059</v>
      </c>
      <c r="L192" s="8" t="s">
        <v>2059</v>
      </c>
      <c r="M192" s="8">
        <v>14</v>
      </c>
      <c r="N192" s="8" t="str">
        <f>LEFT(Table2[[#This Row],[County]],SEARCH("County",Table2[[#This Row],[County]])-2)</f>
        <v>Putnam</v>
      </c>
      <c r="O192" s="8" t="str">
        <f>Table2[[#This Row],[State]]&amp;"_"&amp;Table2[[#This Row],[Column1]]</f>
        <v>Florida_Putnam</v>
      </c>
    </row>
    <row r="193" spans="1:15" x14ac:dyDescent="0.3">
      <c r="A193" t="s">
        <v>318</v>
      </c>
      <c r="B193" t="s">
        <v>379</v>
      </c>
      <c r="C193" t="s">
        <v>378</v>
      </c>
      <c r="D193">
        <v>277789</v>
      </c>
      <c r="E193" s="8" t="s">
        <v>2059</v>
      </c>
      <c r="F193" s="8" t="s">
        <v>2059</v>
      </c>
      <c r="G193" s="8" t="s">
        <v>2059</v>
      </c>
      <c r="H193" s="8" t="s">
        <v>2059</v>
      </c>
      <c r="I193" s="8">
        <v>5.7000000000000002E-2</v>
      </c>
      <c r="J193" s="8" t="s">
        <v>2059</v>
      </c>
      <c r="K193" s="8" t="s">
        <v>2060</v>
      </c>
      <c r="L193" s="8" t="s">
        <v>2060</v>
      </c>
      <c r="M193" s="8" t="s">
        <v>2059</v>
      </c>
      <c r="N193" s="8" t="str">
        <f>LEFT(Table2[[#This Row],[County]],SEARCH("County",Table2[[#This Row],[County]])-2)</f>
        <v>St. Lucie</v>
      </c>
      <c r="O193" s="8" t="str">
        <f>Table2[[#This Row],[State]]&amp;"_"&amp;Table2[[#This Row],[Column1]]</f>
        <v>Florida_St. Lucie</v>
      </c>
    </row>
    <row r="194" spans="1:15" x14ac:dyDescent="0.3">
      <c r="A194" t="s">
        <v>318</v>
      </c>
      <c r="B194" t="s">
        <v>381</v>
      </c>
      <c r="C194" t="s">
        <v>380</v>
      </c>
      <c r="D194">
        <v>151372</v>
      </c>
      <c r="E194" s="8" t="s">
        <v>2059</v>
      </c>
      <c r="F194" s="8" t="s">
        <v>2059</v>
      </c>
      <c r="G194" s="8" t="s">
        <v>2059</v>
      </c>
      <c r="H194" s="8" t="s">
        <v>2059</v>
      </c>
      <c r="I194" s="8">
        <v>5.8000000000000003E-2</v>
      </c>
      <c r="J194" s="8" t="s">
        <v>2059</v>
      </c>
      <c r="K194" s="8" t="s">
        <v>2060</v>
      </c>
      <c r="L194" s="8" t="s">
        <v>2060</v>
      </c>
      <c r="M194" s="8" t="s">
        <v>2059</v>
      </c>
      <c r="N194" s="8" t="str">
        <f>LEFT(Table2[[#This Row],[County]],SEARCH("County",Table2[[#This Row],[County]])-2)</f>
        <v>Santa Rosa</v>
      </c>
      <c r="O194" s="8" t="str">
        <f>Table2[[#This Row],[State]]&amp;"_"&amp;Table2[[#This Row],[Column1]]</f>
        <v>Florida_Santa Rosa</v>
      </c>
    </row>
    <row r="195" spans="1:15" x14ac:dyDescent="0.3">
      <c r="A195" t="s">
        <v>318</v>
      </c>
      <c r="B195" t="s">
        <v>383</v>
      </c>
      <c r="C195" t="s">
        <v>382</v>
      </c>
      <c r="D195">
        <v>379448</v>
      </c>
      <c r="E195" s="8" t="s">
        <v>2059</v>
      </c>
      <c r="F195" s="8" t="s">
        <v>2059</v>
      </c>
      <c r="G195" s="8" t="s">
        <v>2059</v>
      </c>
      <c r="H195" s="8" t="s">
        <v>2059</v>
      </c>
      <c r="I195" s="8">
        <v>0.06</v>
      </c>
      <c r="J195" s="8">
        <v>55</v>
      </c>
      <c r="K195" s="8">
        <v>8</v>
      </c>
      <c r="L195" s="8">
        <v>18</v>
      </c>
      <c r="M195" s="8" t="s">
        <v>2059</v>
      </c>
      <c r="N195" s="8" t="str">
        <f>LEFT(Table2[[#This Row],[County]],SEARCH("County",Table2[[#This Row],[County]])-2)</f>
        <v>Sarasota</v>
      </c>
      <c r="O195" s="8" t="str">
        <f>Table2[[#This Row],[State]]&amp;"_"&amp;Table2[[#This Row],[Column1]]</f>
        <v>Florida_Sarasota</v>
      </c>
    </row>
    <row r="196" spans="1:15" x14ac:dyDescent="0.3">
      <c r="A196" t="s">
        <v>318</v>
      </c>
      <c r="B196" t="s">
        <v>385</v>
      </c>
      <c r="C196" t="s">
        <v>384</v>
      </c>
      <c r="D196">
        <v>422718</v>
      </c>
      <c r="E196" s="8" t="s">
        <v>2059</v>
      </c>
      <c r="F196" s="8" t="s">
        <v>2059</v>
      </c>
      <c r="G196" s="8" t="s">
        <v>2059</v>
      </c>
      <c r="H196" s="8" t="s">
        <v>2059</v>
      </c>
      <c r="I196" s="8">
        <v>6.2E-2</v>
      </c>
      <c r="J196" s="8">
        <v>51</v>
      </c>
      <c r="K196" s="8">
        <v>7.6</v>
      </c>
      <c r="L196" s="8">
        <v>15</v>
      </c>
      <c r="M196" s="8" t="s">
        <v>2059</v>
      </c>
      <c r="N196" s="8" t="str">
        <f>LEFT(Table2[[#This Row],[County]],SEARCH("County",Table2[[#This Row],[County]])-2)</f>
        <v>Seminole</v>
      </c>
      <c r="O196" s="8" t="str">
        <f>Table2[[#This Row],[State]]&amp;"_"&amp;Table2[[#This Row],[Column1]]</f>
        <v>Florida_Seminole</v>
      </c>
    </row>
    <row r="197" spans="1:15" x14ac:dyDescent="0.3">
      <c r="A197" t="s">
        <v>318</v>
      </c>
      <c r="B197" t="s">
        <v>387</v>
      </c>
      <c r="C197" t="s">
        <v>386</v>
      </c>
      <c r="D197">
        <v>494593</v>
      </c>
      <c r="E197" s="8" t="s">
        <v>2059</v>
      </c>
      <c r="F197" s="8" t="s">
        <v>2059</v>
      </c>
      <c r="G197" s="8" t="s">
        <v>2059</v>
      </c>
      <c r="H197" s="8" t="s">
        <v>2059</v>
      </c>
      <c r="I197" s="8">
        <v>5.7000000000000002E-2</v>
      </c>
      <c r="J197" s="8">
        <v>51</v>
      </c>
      <c r="K197" s="8">
        <v>8.5</v>
      </c>
      <c r="L197" s="8">
        <v>16</v>
      </c>
      <c r="M197" s="8" t="s">
        <v>2059</v>
      </c>
      <c r="N197" s="8" t="str">
        <f>LEFT(Table2[[#This Row],[County]],SEARCH("County",Table2[[#This Row],[County]])-2)</f>
        <v>Volusia</v>
      </c>
      <c r="O197" s="8" t="str">
        <f>Table2[[#This Row],[State]]&amp;"_"&amp;Table2[[#This Row],[Column1]]</f>
        <v>Florida_Volusia</v>
      </c>
    </row>
    <row r="198" spans="1:15" x14ac:dyDescent="0.3">
      <c r="A198" t="s">
        <v>318</v>
      </c>
      <c r="B198" t="s">
        <v>389</v>
      </c>
      <c r="C198" t="s">
        <v>388</v>
      </c>
      <c r="D198">
        <v>30776</v>
      </c>
      <c r="E198" s="8">
        <v>0</v>
      </c>
      <c r="F198" s="8" t="s">
        <v>2059</v>
      </c>
      <c r="G198" s="8" t="s">
        <v>2059</v>
      </c>
      <c r="H198" s="8" t="s">
        <v>2059</v>
      </c>
      <c r="I198" s="8">
        <v>5.3999999999999999E-2</v>
      </c>
      <c r="J198" s="8" t="s">
        <v>2059</v>
      </c>
      <c r="K198" s="8" t="s">
        <v>2059</v>
      </c>
      <c r="L198" s="8" t="s">
        <v>2059</v>
      </c>
      <c r="M198" s="8">
        <v>4</v>
      </c>
      <c r="N198" s="8" t="str">
        <f>LEFT(Table2[[#This Row],[County]],SEARCH("County",Table2[[#This Row],[County]])-2)</f>
        <v>Wakulla</v>
      </c>
      <c r="O198" s="8" t="str">
        <f>Table2[[#This Row],[State]]&amp;"_"&amp;Table2[[#This Row],[Column1]]</f>
        <v>Florida_Wakulla</v>
      </c>
    </row>
    <row r="199" spans="1:15" x14ac:dyDescent="0.3">
      <c r="A199" t="s">
        <v>392</v>
      </c>
      <c r="B199" t="s">
        <v>391</v>
      </c>
      <c r="C199" t="s">
        <v>390</v>
      </c>
      <c r="D199">
        <v>155547</v>
      </c>
      <c r="E199" s="8" t="s">
        <v>2059</v>
      </c>
      <c r="F199" s="8" t="s">
        <v>2059</v>
      </c>
      <c r="G199" s="8" t="s">
        <v>2059</v>
      </c>
      <c r="H199" s="8" t="s">
        <v>2059</v>
      </c>
      <c r="I199" s="8">
        <v>6.3E-2</v>
      </c>
      <c r="J199" s="8" t="s">
        <v>2059</v>
      </c>
      <c r="K199" s="8">
        <v>9.8000000000000007</v>
      </c>
      <c r="L199" s="8">
        <v>24</v>
      </c>
      <c r="M199" s="8">
        <v>3</v>
      </c>
      <c r="N199" s="8" t="str">
        <f>LEFT(Table2[[#This Row],[County]],SEARCH("County",Table2[[#This Row],[County]])-2)</f>
        <v>Bibb</v>
      </c>
      <c r="O199" s="8" t="str">
        <f>Table2[[#This Row],[State]]&amp;"_"&amp;Table2[[#This Row],[Column1]]</f>
        <v>Georgia_Bibb</v>
      </c>
    </row>
    <row r="200" spans="1:15" x14ac:dyDescent="0.3">
      <c r="A200" t="s">
        <v>392</v>
      </c>
      <c r="B200" t="s">
        <v>394</v>
      </c>
      <c r="C200" t="s">
        <v>393</v>
      </c>
      <c r="D200">
        <v>265128</v>
      </c>
      <c r="E200" s="8" t="s">
        <v>2059</v>
      </c>
      <c r="F200" s="8" t="s">
        <v>2059</v>
      </c>
      <c r="G200" s="8" t="s">
        <v>2059</v>
      </c>
      <c r="H200" s="8" t="s">
        <v>2059</v>
      </c>
      <c r="I200" s="8">
        <v>5.8000000000000003E-2</v>
      </c>
      <c r="J200" s="8" t="s">
        <v>2059</v>
      </c>
      <c r="K200" s="8">
        <v>10.1</v>
      </c>
      <c r="L200" s="8">
        <v>22</v>
      </c>
      <c r="M200" s="8">
        <v>50</v>
      </c>
      <c r="N200" s="8" t="str">
        <f>LEFT(Table2[[#This Row],[County]],SEARCH("County",Table2[[#This Row],[County]])-2)</f>
        <v>Chatham</v>
      </c>
      <c r="O200" s="8" t="str">
        <f>Table2[[#This Row],[State]]&amp;"_"&amp;Table2[[#This Row],[Column1]]</f>
        <v>Georgia_Chatham</v>
      </c>
    </row>
    <row r="201" spans="1:15" x14ac:dyDescent="0.3">
      <c r="A201" t="s">
        <v>392</v>
      </c>
      <c r="B201" t="s">
        <v>396</v>
      </c>
      <c r="C201" t="s">
        <v>395</v>
      </c>
      <c r="D201">
        <v>26015</v>
      </c>
      <c r="E201" s="8" t="s">
        <v>2059</v>
      </c>
      <c r="F201" s="8" t="s">
        <v>2059</v>
      </c>
      <c r="G201" s="8" t="s">
        <v>2059</v>
      </c>
      <c r="H201" s="8" t="s">
        <v>2059</v>
      </c>
      <c r="I201" s="8">
        <v>5.6000000000000001E-2</v>
      </c>
      <c r="J201" s="8" t="s">
        <v>2059</v>
      </c>
      <c r="K201" s="8" t="s">
        <v>2059</v>
      </c>
      <c r="L201" s="8" t="s">
        <v>2059</v>
      </c>
      <c r="M201" s="8" t="s">
        <v>2059</v>
      </c>
      <c r="N201" s="8" t="str">
        <f>LEFT(Table2[[#This Row],[County]],SEARCH("County",Table2[[#This Row],[County]])-2)</f>
        <v>Chattooga</v>
      </c>
      <c r="O201" s="8" t="str">
        <f>Table2[[#This Row],[State]]&amp;"_"&amp;Table2[[#This Row],[Column1]]</f>
        <v>Georgia_Chattooga</v>
      </c>
    </row>
    <row r="202" spans="1:15" x14ac:dyDescent="0.3">
      <c r="A202" t="s">
        <v>392</v>
      </c>
      <c r="B202" t="s">
        <v>398</v>
      </c>
      <c r="C202" t="s">
        <v>397</v>
      </c>
      <c r="D202">
        <v>116714</v>
      </c>
      <c r="E202" s="8" t="s">
        <v>2059</v>
      </c>
      <c r="F202" s="8" t="s">
        <v>2059</v>
      </c>
      <c r="G202" s="8" t="s">
        <v>2059</v>
      </c>
      <c r="H202" s="8" t="s">
        <v>2059</v>
      </c>
      <c r="I202" s="8">
        <v>0.06</v>
      </c>
      <c r="J202" s="8" t="s">
        <v>2059</v>
      </c>
      <c r="K202" s="8">
        <v>10.1</v>
      </c>
      <c r="L202" s="8">
        <v>25</v>
      </c>
      <c r="M202" s="8" t="s">
        <v>2059</v>
      </c>
      <c r="N202" s="8" t="str">
        <f>LEFT(Table2[[#This Row],[County]],SEARCH("County",Table2[[#This Row],[County]])-2)</f>
        <v>Clarke</v>
      </c>
      <c r="O202" s="8" t="str">
        <f>Table2[[#This Row],[State]]&amp;"_"&amp;Table2[[#This Row],[Column1]]</f>
        <v>Georgia_Clarke</v>
      </c>
    </row>
    <row r="203" spans="1:15" x14ac:dyDescent="0.3">
      <c r="A203" t="s">
        <v>392</v>
      </c>
      <c r="B203" t="s">
        <v>400</v>
      </c>
      <c r="C203" t="s">
        <v>399</v>
      </c>
      <c r="D203">
        <v>259424</v>
      </c>
      <c r="E203" s="8" t="s">
        <v>2059</v>
      </c>
      <c r="F203" s="8" t="s">
        <v>2059</v>
      </c>
      <c r="G203" s="8" t="s">
        <v>2059</v>
      </c>
      <c r="H203" s="8" t="s">
        <v>2059</v>
      </c>
      <c r="I203" s="8" t="s">
        <v>2059</v>
      </c>
      <c r="J203" s="8" t="s">
        <v>2059</v>
      </c>
      <c r="K203" s="8">
        <v>8.9</v>
      </c>
      <c r="L203" s="8">
        <v>19</v>
      </c>
      <c r="M203" s="8" t="s">
        <v>2059</v>
      </c>
      <c r="N203" s="8" t="str">
        <f>LEFT(Table2[[#This Row],[County]],SEARCH("County",Table2[[#This Row],[County]])-2)</f>
        <v>Clayton</v>
      </c>
      <c r="O203" s="8" t="str">
        <f>Table2[[#This Row],[State]]&amp;"_"&amp;Table2[[#This Row],[Column1]]</f>
        <v>Georgia_Clayton</v>
      </c>
    </row>
    <row r="204" spans="1:15" x14ac:dyDescent="0.3">
      <c r="A204" t="s">
        <v>392</v>
      </c>
      <c r="B204" t="s">
        <v>402</v>
      </c>
      <c r="C204" t="s">
        <v>401</v>
      </c>
      <c r="D204">
        <v>688078</v>
      </c>
      <c r="E204" s="8" t="s">
        <v>2059</v>
      </c>
      <c r="F204" s="8" t="s">
        <v>2059</v>
      </c>
      <c r="G204" s="8" t="s">
        <v>2059</v>
      </c>
      <c r="H204" s="8" t="s">
        <v>2059</v>
      </c>
      <c r="I204" s="8">
        <v>6.2E-2</v>
      </c>
      <c r="J204" s="8" t="s">
        <v>2059</v>
      </c>
      <c r="K204" s="8">
        <v>8.8000000000000007</v>
      </c>
      <c r="L204" s="8">
        <v>20</v>
      </c>
      <c r="M204" s="8" t="s">
        <v>2059</v>
      </c>
      <c r="N204" s="8" t="str">
        <f>LEFT(Table2[[#This Row],[County]],SEARCH("County",Table2[[#This Row],[County]])-2)</f>
        <v>Cobb</v>
      </c>
      <c r="O204" s="8" t="str">
        <f>Table2[[#This Row],[State]]&amp;"_"&amp;Table2[[#This Row],[Column1]]</f>
        <v>Georgia_Cobb</v>
      </c>
    </row>
    <row r="205" spans="1:15" x14ac:dyDescent="0.3">
      <c r="A205" t="s">
        <v>392</v>
      </c>
      <c r="B205" t="s">
        <v>404</v>
      </c>
      <c r="C205" t="s">
        <v>403</v>
      </c>
      <c r="D205">
        <v>42356</v>
      </c>
      <c r="E205" s="8" t="s">
        <v>2059</v>
      </c>
      <c r="F205" s="8" t="s">
        <v>2059</v>
      </c>
      <c r="G205" s="8" t="s">
        <v>2059</v>
      </c>
      <c r="H205" s="8" t="s">
        <v>2059</v>
      </c>
      <c r="I205" s="8" t="s">
        <v>2059</v>
      </c>
      <c r="J205" s="8" t="s">
        <v>2059</v>
      </c>
      <c r="K205" s="8">
        <v>6.8</v>
      </c>
      <c r="L205" s="8">
        <v>15</v>
      </c>
      <c r="M205" s="8" t="s">
        <v>2059</v>
      </c>
      <c r="N205" s="8" t="str">
        <f>LEFT(Table2[[#This Row],[County]],SEARCH("County",Table2[[#This Row],[County]])-2)</f>
        <v>Coffee</v>
      </c>
      <c r="O205" s="8" t="str">
        <f>Table2[[#This Row],[State]]&amp;"_"&amp;Table2[[#This Row],[Column1]]</f>
        <v>Georgia_Coffee</v>
      </c>
    </row>
    <row r="206" spans="1:15" x14ac:dyDescent="0.3">
      <c r="A206" t="s">
        <v>392</v>
      </c>
      <c r="B206" t="s">
        <v>332</v>
      </c>
      <c r="C206" t="s">
        <v>405</v>
      </c>
      <c r="D206">
        <v>124053</v>
      </c>
      <c r="E206" s="8" t="s">
        <v>2059</v>
      </c>
      <c r="F206" s="8" t="s">
        <v>2059</v>
      </c>
      <c r="G206" s="8" t="s">
        <v>2059</v>
      </c>
      <c r="H206" s="8" t="s">
        <v>2059</v>
      </c>
      <c r="I206" s="8">
        <v>5.6000000000000001E-2</v>
      </c>
      <c r="J206" s="8" t="s">
        <v>2059</v>
      </c>
      <c r="K206" s="8" t="s">
        <v>2059</v>
      </c>
      <c r="L206" s="8" t="s">
        <v>2059</v>
      </c>
      <c r="M206" s="8" t="s">
        <v>2059</v>
      </c>
      <c r="N206" s="8" t="str">
        <f>LEFT(Table2[[#This Row],[County]],SEARCH("County",Table2[[#This Row],[County]])-2)</f>
        <v>Columbia</v>
      </c>
      <c r="O206" s="8" t="str">
        <f>Table2[[#This Row],[State]]&amp;"_"&amp;Table2[[#This Row],[Column1]]</f>
        <v>Georgia_Columbia</v>
      </c>
    </row>
    <row r="207" spans="1:15" x14ac:dyDescent="0.3">
      <c r="A207" t="s">
        <v>392</v>
      </c>
      <c r="B207" t="s">
        <v>407</v>
      </c>
      <c r="C207" t="s">
        <v>406</v>
      </c>
      <c r="D207">
        <v>22330</v>
      </c>
      <c r="E207" s="8" t="s">
        <v>2059</v>
      </c>
      <c r="F207" s="8" t="s">
        <v>2059</v>
      </c>
      <c r="G207" s="8" t="s">
        <v>2059</v>
      </c>
      <c r="H207" s="8" t="s">
        <v>2059</v>
      </c>
      <c r="I207" s="8">
        <v>6.0999999999999999E-2</v>
      </c>
      <c r="J207" s="8" t="s">
        <v>2059</v>
      </c>
      <c r="K207" s="8" t="s">
        <v>2059</v>
      </c>
      <c r="L207" s="8" t="s">
        <v>2059</v>
      </c>
      <c r="M207" s="8" t="s">
        <v>2059</v>
      </c>
      <c r="N207" s="8" t="str">
        <f>LEFT(Table2[[#This Row],[County]],SEARCH("County",Table2[[#This Row],[County]])-2)</f>
        <v>Dawson</v>
      </c>
      <c r="O207" s="8" t="str">
        <f>Table2[[#This Row],[State]]&amp;"_"&amp;Table2[[#This Row],[Column1]]</f>
        <v>Georgia_Dawson</v>
      </c>
    </row>
    <row r="208" spans="1:15" x14ac:dyDescent="0.3">
      <c r="A208" t="s">
        <v>392</v>
      </c>
      <c r="B208" t="s">
        <v>8</v>
      </c>
      <c r="C208" t="s">
        <v>408</v>
      </c>
      <c r="D208">
        <v>691893</v>
      </c>
      <c r="E208" s="8">
        <v>1</v>
      </c>
      <c r="F208" s="8" t="s">
        <v>2059</v>
      </c>
      <c r="G208" s="8">
        <v>14</v>
      </c>
      <c r="H208" s="8">
        <v>50</v>
      </c>
      <c r="I208" s="8">
        <v>6.7000000000000004E-2</v>
      </c>
      <c r="J208" s="8">
        <v>44</v>
      </c>
      <c r="K208" s="8">
        <v>9.6999999999999993</v>
      </c>
      <c r="L208" s="8">
        <v>22</v>
      </c>
      <c r="M208" s="8">
        <v>2</v>
      </c>
      <c r="N208" s="8" t="str">
        <f>LEFT(Table2[[#This Row],[County]],SEARCH("County",Table2[[#This Row],[County]])-2)</f>
        <v>DeKalb</v>
      </c>
      <c r="O208" s="8" t="str">
        <f>Table2[[#This Row],[State]]&amp;"_"&amp;Table2[[#This Row],[Column1]]</f>
        <v>Georgia_DeKalb</v>
      </c>
    </row>
    <row r="209" spans="1:15" x14ac:dyDescent="0.3">
      <c r="A209" t="s">
        <v>392</v>
      </c>
      <c r="B209" t="s">
        <v>410</v>
      </c>
      <c r="C209" t="s">
        <v>409</v>
      </c>
      <c r="D209">
        <v>94565</v>
      </c>
      <c r="E209" s="8" t="s">
        <v>2059</v>
      </c>
      <c r="F209" s="8" t="s">
        <v>2059</v>
      </c>
      <c r="G209" s="8" t="s">
        <v>2059</v>
      </c>
      <c r="H209" s="8" t="s">
        <v>2059</v>
      </c>
      <c r="I209" s="8" t="s">
        <v>2059</v>
      </c>
      <c r="J209" s="8" t="s">
        <v>2059</v>
      </c>
      <c r="K209" s="8">
        <v>10.1</v>
      </c>
      <c r="L209" s="8">
        <v>30</v>
      </c>
      <c r="M209" s="8" t="s">
        <v>2059</v>
      </c>
      <c r="N209" s="8" t="str">
        <f>LEFT(Table2[[#This Row],[County]],SEARCH("County",Table2[[#This Row],[County]])-2)</f>
        <v>Dougherty</v>
      </c>
      <c r="O209" s="8" t="str">
        <f>Table2[[#This Row],[State]]&amp;"_"&amp;Table2[[#This Row],[Column1]]</f>
        <v>Georgia_Dougherty</v>
      </c>
    </row>
    <row r="210" spans="1:15" x14ac:dyDescent="0.3">
      <c r="A210" t="s">
        <v>392</v>
      </c>
      <c r="B210" t="s">
        <v>252</v>
      </c>
      <c r="C210" t="s">
        <v>411</v>
      </c>
      <c r="D210">
        <v>132403</v>
      </c>
      <c r="E210" s="8" t="s">
        <v>2059</v>
      </c>
      <c r="F210" s="8" t="s">
        <v>2059</v>
      </c>
      <c r="G210" s="8" t="s">
        <v>2059</v>
      </c>
      <c r="H210" s="8" t="s">
        <v>2059</v>
      </c>
      <c r="I210" s="8">
        <v>7.0000000000000007E-2</v>
      </c>
      <c r="J210" s="8" t="s">
        <v>2059</v>
      </c>
      <c r="K210" s="8" t="s">
        <v>2059</v>
      </c>
      <c r="L210" s="8" t="s">
        <v>2059</v>
      </c>
      <c r="M210" s="8" t="s">
        <v>2059</v>
      </c>
      <c r="N210" s="8" t="str">
        <f>LEFT(Table2[[#This Row],[County]],SEARCH("County",Table2[[#This Row],[County]])-2)</f>
        <v>Douglas</v>
      </c>
      <c r="O210" s="8" t="str">
        <f>Table2[[#This Row],[State]]&amp;"_"&amp;Table2[[#This Row],[Column1]]</f>
        <v>Georgia_Douglas</v>
      </c>
    </row>
    <row r="211" spans="1:15" x14ac:dyDescent="0.3">
      <c r="A211" t="s">
        <v>392</v>
      </c>
      <c r="B211" t="s">
        <v>413</v>
      </c>
      <c r="C211" t="s">
        <v>412</v>
      </c>
      <c r="D211">
        <v>96317</v>
      </c>
      <c r="E211" s="8" t="s">
        <v>2059</v>
      </c>
      <c r="F211" s="8" t="s">
        <v>2059</v>
      </c>
      <c r="G211" s="8" t="s">
        <v>2059</v>
      </c>
      <c r="H211" s="8" t="s">
        <v>2059</v>
      </c>
      <c r="I211" s="8" t="s">
        <v>2059</v>
      </c>
      <c r="J211" s="8" t="s">
        <v>2059</v>
      </c>
      <c r="K211" s="8" t="s">
        <v>2060</v>
      </c>
      <c r="L211" s="8" t="s">
        <v>2060</v>
      </c>
      <c r="M211" s="8" t="s">
        <v>2059</v>
      </c>
      <c r="N211" s="8" t="str">
        <f>LEFT(Table2[[#This Row],[County]],SEARCH("County",Table2[[#This Row],[County]])-2)</f>
        <v>Floyd</v>
      </c>
      <c r="O211" s="8" t="str">
        <f>Table2[[#This Row],[State]]&amp;"_"&amp;Table2[[#This Row],[Column1]]</f>
        <v>Georgia_Floyd</v>
      </c>
    </row>
    <row r="212" spans="1:15" x14ac:dyDescent="0.3">
      <c r="A212" t="s">
        <v>392</v>
      </c>
      <c r="B212" t="s">
        <v>415</v>
      </c>
      <c r="C212" t="s">
        <v>414</v>
      </c>
      <c r="D212">
        <v>920581</v>
      </c>
      <c r="E212" s="8">
        <v>2</v>
      </c>
      <c r="F212" s="8" t="s">
        <v>2059</v>
      </c>
      <c r="G212" s="8">
        <v>17</v>
      </c>
      <c r="H212" s="8">
        <v>46</v>
      </c>
      <c r="I212" s="8">
        <v>6.6000000000000003E-2</v>
      </c>
      <c r="J212" s="8">
        <v>32</v>
      </c>
      <c r="K212" s="8">
        <v>9.6999999999999993</v>
      </c>
      <c r="L212" s="8">
        <v>20</v>
      </c>
      <c r="M212" s="8">
        <v>4</v>
      </c>
      <c r="N212" s="8" t="str">
        <f>LEFT(Table2[[#This Row],[County]],SEARCH("County",Table2[[#This Row],[County]])-2)</f>
        <v>Fulton</v>
      </c>
      <c r="O212" s="8" t="str">
        <f>Table2[[#This Row],[State]]&amp;"_"&amp;Table2[[#This Row],[Column1]]</f>
        <v>Georgia_Fulton</v>
      </c>
    </row>
    <row r="213" spans="1:15" x14ac:dyDescent="0.3">
      <c r="A213" t="s">
        <v>392</v>
      </c>
      <c r="B213" t="s">
        <v>417</v>
      </c>
      <c r="C213" t="s">
        <v>416</v>
      </c>
      <c r="D213">
        <v>79626</v>
      </c>
      <c r="E213" s="8" t="s">
        <v>2059</v>
      </c>
      <c r="F213" s="8" t="s">
        <v>2059</v>
      </c>
      <c r="G213" s="8" t="s">
        <v>2059</v>
      </c>
      <c r="H213" s="8" t="s">
        <v>2059</v>
      </c>
      <c r="I213" s="8">
        <v>5.3999999999999999E-2</v>
      </c>
      <c r="J213" s="8" t="s">
        <v>2059</v>
      </c>
      <c r="K213" s="8">
        <v>7.7</v>
      </c>
      <c r="L213" s="8">
        <v>18</v>
      </c>
      <c r="M213" s="8" t="s">
        <v>2060</v>
      </c>
      <c r="N213" s="8" t="str">
        <f>LEFT(Table2[[#This Row],[County]],SEARCH("County",Table2[[#This Row],[County]])-2)</f>
        <v>Glynn</v>
      </c>
      <c r="O213" s="8" t="str">
        <f>Table2[[#This Row],[State]]&amp;"_"&amp;Table2[[#This Row],[Column1]]</f>
        <v>Georgia_Glynn</v>
      </c>
    </row>
    <row r="214" spans="1:15" x14ac:dyDescent="0.3">
      <c r="A214" t="s">
        <v>392</v>
      </c>
      <c r="B214" t="s">
        <v>419</v>
      </c>
      <c r="C214" t="s">
        <v>418</v>
      </c>
      <c r="D214">
        <v>805321</v>
      </c>
      <c r="E214" s="8" t="s">
        <v>2059</v>
      </c>
      <c r="F214" s="8" t="s">
        <v>2059</v>
      </c>
      <c r="G214" s="8" t="s">
        <v>2059</v>
      </c>
      <c r="H214" s="8" t="s">
        <v>2059</v>
      </c>
      <c r="I214" s="8">
        <v>6.5000000000000002E-2</v>
      </c>
      <c r="J214" s="8" t="s">
        <v>2059</v>
      </c>
      <c r="K214" s="8" t="s">
        <v>2060</v>
      </c>
      <c r="L214" s="8" t="s">
        <v>2060</v>
      </c>
      <c r="M214" s="8" t="s">
        <v>2059</v>
      </c>
      <c r="N214" s="8" t="str">
        <f>LEFT(Table2[[#This Row],[County]],SEARCH("County",Table2[[#This Row],[County]])-2)</f>
        <v>Gwinnett</v>
      </c>
      <c r="O214" s="8" t="str">
        <f>Table2[[#This Row],[State]]&amp;"_"&amp;Table2[[#This Row],[Column1]]</f>
        <v>Georgia_Gwinnett</v>
      </c>
    </row>
    <row r="215" spans="1:15" x14ac:dyDescent="0.3">
      <c r="A215" t="s">
        <v>392</v>
      </c>
      <c r="B215" t="s">
        <v>421</v>
      </c>
      <c r="C215" t="s">
        <v>420</v>
      </c>
      <c r="D215">
        <v>179684</v>
      </c>
      <c r="E215" s="8" t="s">
        <v>2059</v>
      </c>
      <c r="F215" s="8" t="s">
        <v>2059</v>
      </c>
      <c r="G215" s="8" t="s">
        <v>2059</v>
      </c>
      <c r="H215" s="8" t="s">
        <v>2059</v>
      </c>
      <c r="I215" s="8" t="s">
        <v>2059</v>
      </c>
      <c r="J215" s="8" t="s">
        <v>2059</v>
      </c>
      <c r="K215" s="8">
        <v>9.1</v>
      </c>
      <c r="L215" s="8">
        <v>21</v>
      </c>
      <c r="M215" s="8" t="s">
        <v>2059</v>
      </c>
      <c r="N215" s="8" t="str">
        <f>LEFT(Table2[[#This Row],[County]],SEARCH("County",Table2[[#This Row],[County]])-2)</f>
        <v>Hall</v>
      </c>
      <c r="O215" s="8" t="str">
        <f>Table2[[#This Row],[State]]&amp;"_"&amp;Table2[[#This Row],[Column1]]</f>
        <v>Georgia_Hall</v>
      </c>
    </row>
    <row r="216" spans="1:15" x14ac:dyDescent="0.3">
      <c r="A216" t="s">
        <v>392</v>
      </c>
      <c r="B216" t="s">
        <v>423</v>
      </c>
      <c r="C216" t="s">
        <v>422</v>
      </c>
      <c r="D216">
        <v>203922</v>
      </c>
      <c r="E216" s="8" t="s">
        <v>2059</v>
      </c>
      <c r="F216" s="8" t="s">
        <v>2059</v>
      </c>
      <c r="G216" s="8" t="s">
        <v>2059</v>
      </c>
      <c r="H216" s="8" t="s">
        <v>2059</v>
      </c>
      <c r="I216" s="8">
        <v>6.6000000000000003E-2</v>
      </c>
      <c r="J216" s="8" t="s">
        <v>2059</v>
      </c>
      <c r="K216" s="8" t="s">
        <v>2059</v>
      </c>
      <c r="L216" s="8" t="s">
        <v>2059</v>
      </c>
      <c r="M216" s="8" t="s">
        <v>2059</v>
      </c>
      <c r="N216" s="8" t="str">
        <f>LEFT(Table2[[#This Row],[County]],SEARCH("County",Table2[[#This Row],[County]])-2)</f>
        <v>Henry</v>
      </c>
      <c r="O216" s="8" t="str">
        <f>Table2[[#This Row],[State]]&amp;"_"&amp;Table2[[#This Row],[Column1]]</f>
        <v>Georgia_Henry</v>
      </c>
    </row>
    <row r="217" spans="1:15" x14ac:dyDescent="0.3">
      <c r="A217" t="s">
        <v>392</v>
      </c>
      <c r="B217" t="s">
        <v>16</v>
      </c>
      <c r="C217" t="s">
        <v>424</v>
      </c>
      <c r="D217">
        <v>139900</v>
      </c>
      <c r="E217" s="8" t="s">
        <v>2059</v>
      </c>
      <c r="F217" s="8" t="s">
        <v>2059</v>
      </c>
      <c r="G217" s="8" t="s">
        <v>2059</v>
      </c>
      <c r="H217" s="8" t="s">
        <v>2059</v>
      </c>
      <c r="I217" s="8" t="s">
        <v>2059</v>
      </c>
      <c r="J217" s="8" t="s">
        <v>2059</v>
      </c>
      <c r="K217" s="8">
        <v>9.6</v>
      </c>
      <c r="L217" s="8">
        <v>26</v>
      </c>
      <c r="M217" s="8" t="s">
        <v>2059</v>
      </c>
      <c r="N217" s="8" t="str">
        <f>LEFT(Table2[[#This Row],[County]],SEARCH("County",Table2[[#This Row],[County]])-2)</f>
        <v>Houston</v>
      </c>
      <c r="O217" s="8" t="str">
        <f>Table2[[#This Row],[State]]&amp;"_"&amp;Table2[[#This Row],[Column1]]</f>
        <v>Georgia_Houston</v>
      </c>
    </row>
    <row r="218" spans="1:15" x14ac:dyDescent="0.3">
      <c r="A218" t="s">
        <v>392</v>
      </c>
      <c r="B218" t="s">
        <v>426</v>
      </c>
      <c r="C218" t="s">
        <v>425</v>
      </c>
      <c r="D218">
        <v>109233</v>
      </c>
      <c r="E218" s="8" t="s">
        <v>2059</v>
      </c>
      <c r="F218" s="8" t="s">
        <v>2059</v>
      </c>
      <c r="G218" s="8" t="s">
        <v>2059</v>
      </c>
      <c r="H218" s="8" t="s">
        <v>2059</v>
      </c>
      <c r="I218" s="8" t="s">
        <v>2059</v>
      </c>
      <c r="J218" s="8" t="s">
        <v>2059</v>
      </c>
      <c r="K218" s="8">
        <v>8.5</v>
      </c>
      <c r="L218" s="8">
        <v>21</v>
      </c>
      <c r="M218" s="8" t="s">
        <v>2059</v>
      </c>
      <c r="N218" s="8" t="str">
        <f>LEFT(Table2[[#This Row],[County]],SEARCH("County",Table2[[#This Row],[County]])-2)</f>
        <v>Lowndes</v>
      </c>
      <c r="O218" s="8" t="str">
        <f>Table2[[#This Row],[State]]&amp;"_"&amp;Table2[[#This Row],[Column1]]</f>
        <v>Georgia_Lowndes</v>
      </c>
    </row>
    <row r="219" spans="1:15" x14ac:dyDescent="0.3">
      <c r="A219" t="s">
        <v>392</v>
      </c>
      <c r="B219" t="s">
        <v>428</v>
      </c>
      <c r="C219" t="s">
        <v>427</v>
      </c>
      <c r="D219">
        <v>39628</v>
      </c>
      <c r="E219" s="8" t="s">
        <v>2059</v>
      </c>
      <c r="F219" s="8" t="s">
        <v>2059</v>
      </c>
      <c r="G219" s="8" t="s">
        <v>2059</v>
      </c>
      <c r="H219" s="8" t="s">
        <v>2059</v>
      </c>
      <c r="I219" s="8">
        <v>6.3E-2</v>
      </c>
      <c r="J219" s="8" t="s">
        <v>2059</v>
      </c>
      <c r="K219" s="8" t="s">
        <v>2059</v>
      </c>
      <c r="L219" s="8" t="s">
        <v>2059</v>
      </c>
      <c r="M219" s="8" t="s">
        <v>2059</v>
      </c>
      <c r="N219" s="8" t="str">
        <f>LEFT(Table2[[#This Row],[County]],SEARCH("County",Table2[[#This Row],[County]])-2)</f>
        <v>Murray</v>
      </c>
      <c r="O219" s="8" t="str">
        <f>Table2[[#This Row],[State]]&amp;"_"&amp;Table2[[#This Row],[Column1]]</f>
        <v>Georgia_Murray</v>
      </c>
    </row>
    <row r="220" spans="1:15" x14ac:dyDescent="0.3">
      <c r="A220" t="s">
        <v>392</v>
      </c>
      <c r="B220" t="s">
        <v>430</v>
      </c>
      <c r="C220" t="s">
        <v>429</v>
      </c>
      <c r="D220">
        <v>189885</v>
      </c>
      <c r="E220" s="8" t="s">
        <v>2059</v>
      </c>
      <c r="F220" s="8" t="s">
        <v>2060</v>
      </c>
      <c r="G220" s="8" t="s">
        <v>2059</v>
      </c>
      <c r="H220" s="8" t="s">
        <v>2059</v>
      </c>
      <c r="I220" s="8">
        <v>6.0999999999999999E-2</v>
      </c>
      <c r="J220" s="8" t="s">
        <v>2059</v>
      </c>
      <c r="K220" s="8">
        <v>11.1</v>
      </c>
      <c r="L220" s="8">
        <v>35</v>
      </c>
      <c r="M220" s="8" t="s">
        <v>2059</v>
      </c>
      <c r="N220" s="8" t="str">
        <f>LEFT(Table2[[#This Row],[County]],SEARCH("County",Table2[[#This Row],[County]])-2)</f>
        <v>Muscogee</v>
      </c>
      <c r="O220" s="8" t="str">
        <f>Table2[[#This Row],[State]]&amp;"_"&amp;Table2[[#This Row],[Column1]]</f>
        <v>Georgia_Muscogee</v>
      </c>
    </row>
    <row r="221" spans="1:15" x14ac:dyDescent="0.3">
      <c r="A221" t="s">
        <v>392</v>
      </c>
      <c r="B221" t="s">
        <v>432</v>
      </c>
      <c r="C221" t="s">
        <v>431</v>
      </c>
      <c r="D221">
        <v>142324</v>
      </c>
      <c r="E221" s="8" t="s">
        <v>2059</v>
      </c>
      <c r="F221" s="8" t="s">
        <v>2059</v>
      </c>
      <c r="G221" s="8" t="s">
        <v>2059</v>
      </c>
      <c r="H221" s="8" t="s">
        <v>2059</v>
      </c>
      <c r="I221" s="8" t="s">
        <v>2059</v>
      </c>
      <c r="J221" s="8" t="s">
        <v>2059</v>
      </c>
      <c r="K221" s="8" t="s">
        <v>2060</v>
      </c>
      <c r="L221" s="8" t="s">
        <v>2060</v>
      </c>
      <c r="M221" s="8" t="s">
        <v>2059</v>
      </c>
      <c r="N221" s="8" t="str">
        <f>LEFT(Table2[[#This Row],[County]],SEARCH("County",Table2[[#This Row],[County]])-2)</f>
        <v>Paulding</v>
      </c>
      <c r="O221" s="8" t="str">
        <f>Table2[[#This Row],[State]]&amp;"_"&amp;Table2[[#This Row],[Column1]]</f>
        <v>Georgia_Paulding</v>
      </c>
    </row>
    <row r="222" spans="1:15" x14ac:dyDescent="0.3">
      <c r="A222" t="s">
        <v>392</v>
      </c>
      <c r="B222" t="s">
        <v>28</v>
      </c>
      <c r="C222" t="s">
        <v>433</v>
      </c>
      <c r="D222">
        <v>17869</v>
      </c>
      <c r="E222" s="8" t="s">
        <v>2059</v>
      </c>
      <c r="F222" s="8" t="s">
        <v>2059</v>
      </c>
      <c r="G222" s="8" t="s">
        <v>2059</v>
      </c>
      <c r="H222" s="8" t="s">
        <v>2059</v>
      </c>
      <c r="I222" s="8">
        <v>6.0999999999999999E-2</v>
      </c>
      <c r="J222" s="8" t="s">
        <v>2059</v>
      </c>
      <c r="K222" s="8" t="s">
        <v>2059</v>
      </c>
      <c r="L222" s="8" t="s">
        <v>2059</v>
      </c>
      <c r="M222" s="8" t="s">
        <v>2059</v>
      </c>
      <c r="N222" s="8" t="str">
        <f>LEFT(Table2[[#This Row],[County]],SEARCH("County",Table2[[#This Row],[County]])-2)</f>
        <v>Pike</v>
      </c>
      <c r="O222" s="8" t="str">
        <f>Table2[[#This Row],[State]]&amp;"_"&amp;Table2[[#This Row],[Column1]]</f>
        <v>Georgia_Pike</v>
      </c>
    </row>
    <row r="223" spans="1:15" x14ac:dyDescent="0.3">
      <c r="A223" t="s">
        <v>392</v>
      </c>
      <c r="B223" t="s">
        <v>435</v>
      </c>
      <c r="C223" t="s">
        <v>434</v>
      </c>
      <c r="D223">
        <v>200549</v>
      </c>
      <c r="E223" s="8" t="s">
        <v>2059</v>
      </c>
      <c r="F223" s="8" t="s">
        <v>2059</v>
      </c>
      <c r="G223" s="8" t="s">
        <v>2059</v>
      </c>
      <c r="H223" s="8" t="s">
        <v>2059</v>
      </c>
      <c r="I223" s="8">
        <v>6.4000000000000001E-2</v>
      </c>
      <c r="J223" s="8">
        <v>58</v>
      </c>
      <c r="K223" s="8">
        <v>12.1</v>
      </c>
      <c r="L223" s="8">
        <v>38</v>
      </c>
      <c r="M223" s="8">
        <v>59</v>
      </c>
      <c r="N223" s="8" t="str">
        <f>LEFT(Table2[[#This Row],[County]],SEARCH("County",Table2[[#This Row],[County]])-2)</f>
        <v>Richmond</v>
      </c>
      <c r="O223" s="8" t="str">
        <f>Table2[[#This Row],[State]]&amp;"_"&amp;Table2[[#This Row],[Column1]]</f>
        <v>Georgia_Richmond</v>
      </c>
    </row>
    <row r="224" spans="1:15" x14ac:dyDescent="0.3">
      <c r="A224" t="s">
        <v>392</v>
      </c>
      <c r="B224" t="s">
        <v>437</v>
      </c>
      <c r="C224" t="s">
        <v>436</v>
      </c>
      <c r="D224">
        <v>85215</v>
      </c>
      <c r="E224" s="8" t="s">
        <v>2059</v>
      </c>
      <c r="F224" s="8" t="s">
        <v>2059</v>
      </c>
      <c r="G224" s="8" t="s">
        <v>2059</v>
      </c>
      <c r="H224" s="8" t="s">
        <v>2059</v>
      </c>
      <c r="I224" s="8">
        <v>6.3E-2</v>
      </c>
      <c r="J224" s="8" t="s">
        <v>2059</v>
      </c>
      <c r="K224" s="8" t="s">
        <v>2059</v>
      </c>
      <c r="L224" s="8" t="s">
        <v>2059</v>
      </c>
      <c r="M224" s="8" t="s">
        <v>2059</v>
      </c>
      <c r="N224" s="8" t="str">
        <f>LEFT(Table2[[#This Row],[County]],SEARCH("County",Table2[[#This Row],[County]])-2)</f>
        <v>Rockdale</v>
      </c>
      <c r="O224" s="8" t="str">
        <f>Table2[[#This Row],[State]]&amp;"_"&amp;Table2[[#This Row],[Column1]]</f>
        <v>Georgia_Rockdale</v>
      </c>
    </row>
    <row r="225" spans="1:15" x14ac:dyDescent="0.3">
      <c r="A225" t="s">
        <v>392</v>
      </c>
      <c r="B225" t="s">
        <v>34</v>
      </c>
      <c r="C225" t="s">
        <v>438</v>
      </c>
      <c r="D225">
        <v>32819</v>
      </c>
      <c r="E225" s="8" t="s">
        <v>2059</v>
      </c>
      <c r="F225" s="8" t="s">
        <v>2059</v>
      </c>
      <c r="G225" s="8" t="s">
        <v>2059</v>
      </c>
      <c r="H225" s="8" t="s">
        <v>2059</v>
      </c>
      <c r="I225" s="8">
        <v>5.8999999999999997E-2</v>
      </c>
      <c r="J225" s="8" t="s">
        <v>2059</v>
      </c>
      <c r="K225" s="8" t="s">
        <v>2059</v>
      </c>
      <c r="L225" s="8" t="s">
        <v>2059</v>
      </c>
      <c r="M225" s="8" t="s">
        <v>2059</v>
      </c>
      <c r="N225" s="8" t="str">
        <f>LEFT(Table2[[#This Row],[County]],SEARCH("County",Table2[[#This Row],[County]])-2)</f>
        <v>Sumter</v>
      </c>
      <c r="O225" s="8" t="str">
        <f>Table2[[#This Row],[State]]&amp;"_"&amp;Table2[[#This Row],[Column1]]</f>
        <v>Georgia_Sumter</v>
      </c>
    </row>
    <row r="226" spans="1:15" x14ac:dyDescent="0.3">
      <c r="A226" t="s">
        <v>392</v>
      </c>
      <c r="B226" t="s">
        <v>40</v>
      </c>
      <c r="C226" t="s">
        <v>439</v>
      </c>
      <c r="D226">
        <v>68756</v>
      </c>
      <c r="E226" s="8" t="s">
        <v>2059</v>
      </c>
      <c r="F226" s="8" t="s">
        <v>2059</v>
      </c>
      <c r="G226" s="8" t="s">
        <v>2059</v>
      </c>
      <c r="H226" s="8" t="s">
        <v>2059</v>
      </c>
      <c r="I226" s="8" t="s">
        <v>2059</v>
      </c>
      <c r="J226" s="8" t="s">
        <v>2059</v>
      </c>
      <c r="K226" s="8" t="s">
        <v>2060</v>
      </c>
      <c r="L226" s="8" t="s">
        <v>2060</v>
      </c>
      <c r="M226" s="8" t="s">
        <v>2059</v>
      </c>
      <c r="N226" s="8" t="str">
        <f>LEFT(Table2[[#This Row],[County]],SEARCH("County",Table2[[#This Row],[County]])-2)</f>
        <v>Walker</v>
      </c>
      <c r="O226" s="8" t="str">
        <f>Table2[[#This Row],[State]]&amp;"_"&amp;Table2[[#This Row],[Column1]]</f>
        <v>Georgia_Walker</v>
      </c>
    </row>
    <row r="227" spans="1:15" x14ac:dyDescent="0.3">
      <c r="A227" t="s">
        <v>392</v>
      </c>
      <c r="B227" t="s">
        <v>125</v>
      </c>
      <c r="C227" t="s">
        <v>440</v>
      </c>
      <c r="D227">
        <v>21187</v>
      </c>
      <c r="E227" s="8" t="s">
        <v>2059</v>
      </c>
      <c r="F227" s="8" t="s">
        <v>2059</v>
      </c>
      <c r="G227" s="8" t="s">
        <v>2059</v>
      </c>
      <c r="H227" s="8" t="s">
        <v>2059</v>
      </c>
      <c r="I227" s="8" t="s">
        <v>2059</v>
      </c>
      <c r="J227" s="8" t="s">
        <v>2059</v>
      </c>
      <c r="K227" s="8">
        <v>10.7</v>
      </c>
      <c r="L227" s="8">
        <v>26</v>
      </c>
      <c r="M227" s="8" t="s">
        <v>2059</v>
      </c>
      <c r="N227" s="8" t="str">
        <f>LEFT(Table2[[#This Row],[County]],SEARCH("County",Table2[[#This Row],[County]])-2)</f>
        <v>Washington</v>
      </c>
      <c r="O227" s="8" t="str">
        <f>Table2[[#This Row],[State]]&amp;"_"&amp;Table2[[#This Row],[Column1]]</f>
        <v>Georgia_Washington</v>
      </c>
    </row>
    <row r="228" spans="1:15" x14ac:dyDescent="0.3">
      <c r="A228" t="s">
        <v>392</v>
      </c>
      <c r="B228" t="s">
        <v>442</v>
      </c>
      <c r="C228" t="s">
        <v>441</v>
      </c>
      <c r="D228">
        <v>9563</v>
      </c>
      <c r="E228" s="8" t="s">
        <v>2059</v>
      </c>
      <c r="F228" s="8" t="s">
        <v>2059</v>
      </c>
      <c r="G228" s="8" t="s">
        <v>2059</v>
      </c>
      <c r="H228" s="8" t="s">
        <v>2059</v>
      </c>
      <c r="I228" s="8" t="s">
        <v>2059</v>
      </c>
      <c r="J228" s="8" t="s">
        <v>2059</v>
      </c>
      <c r="K228" s="8" t="s">
        <v>2060</v>
      </c>
      <c r="L228" s="8" t="s">
        <v>2060</v>
      </c>
      <c r="M228" s="8" t="s">
        <v>2059</v>
      </c>
      <c r="N228" s="8" t="str">
        <f>LEFT(Table2[[#This Row],[County]],SEARCH("County",Table2[[#This Row],[County]])-2)</f>
        <v>Wilkinson</v>
      </c>
      <c r="O228" s="8" t="str">
        <f>Table2[[#This Row],[State]]&amp;"_"&amp;Table2[[#This Row],[Column1]]</f>
        <v>Georgia_Wilkinson</v>
      </c>
    </row>
    <row r="229" spans="1:15" x14ac:dyDescent="0.3">
      <c r="A229" t="s">
        <v>445</v>
      </c>
      <c r="B229" t="s">
        <v>444</v>
      </c>
      <c r="C229" t="s">
        <v>443</v>
      </c>
      <c r="D229">
        <v>185079</v>
      </c>
      <c r="E229" s="8" t="s">
        <v>2059</v>
      </c>
      <c r="F229" s="8" t="s">
        <v>2059</v>
      </c>
      <c r="G229" s="8" t="s">
        <v>2059</v>
      </c>
      <c r="H229" s="8" t="s">
        <v>2059</v>
      </c>
      <c r="I229" s="8" t="s">
        <v>2059</v>
      </c>
      <c r="J229" s="8" t="s">
        <v>2059</v>
      </c>
      <c r="K229" s="8">
        <v>3.6</v>
      </c>
      <c r="L229" s="8">
        <v>10</v>
      </c>
      <c r="M229" s="8">
        <v>420</v>
      </c>
      <c r="N229" s="8" t="str">
        <f>LEFT(Table2[[#This Row],[County]],SEARCH("County",Table2[[#This Row],[County]])-2)</f>
        <v>Hawaii</v>
      </c>
      <c r="O229" s="8" t="str">
        <f>Table2[[#This Row],[State]]&amp;"_"&amp;Table2[[#This Row],[Column1]]</f>
        <v>Hawaii_Hawaii</v>
      </c>
    </row>
    <row r="230" spans="1:15" x14ac:dyDescent="0.3">
      <c r="A230" t="s">
        <v>445</v>
      </c>
      <c r="B230" t="s">
        <v>447</v>
      </c>
      <c r="C230" t="s">
        <v>446</v>
      </c>
      <c r="D230">
        <v>953207</v>
      </c>
      <c r="E230" s="8">
        <v>2</v>
      </c>
      <c r="F230" s="8" t="s">
        <v>2059</v>
      </c>
      <c r="G230" s="8">
        <v>3</v>
      </c>
      <c r="H230" s="8">
        <v>22</v>
      </c>
      <c r="I230" s="8">
        <v>4.7E-2</v>
      </c>
      <c r="J230" s="8">
        <v>34</v>
      </c>
      <c r="K230" s="8">
        <v>3.3</v>
      </c>
      <c r="L230" s="8">
        <v>6</v>
      </c>
      <c r="M230" s="8">
        <v>44</v>
      </c>
      <c r="N230" s="8" t="str">
        <f>LEFT(Table2[[#This Row],[County]],SEARCH("County",Table2[[#This Row],[County]])-2)</f>
        <v>Honolulu</v>
      </c>
      <c r="O230" s="8" t="str">
        <f>Table2[[#This Row],[State]]&amp;"_"&amp;Table2[[#This Row],[Column1]]</f>
        <v>Hawaii_Honolulu</v>
      </c>
    </row>
    <row r="231" spans="1:15" x14ac:dyDescent="0.3">
      <c r="A231" t="s">
        <v>445</v>
      </c>
      <c r="B231" t="s">
        <v>449</v>
      </c>
      <c r="C231" t="s">
        <v>448</v>
      </c>
      <c r="D231">
        <v>67091</v>
      </c>
      <c r="E231" s="8" t="s">
        <v>2059</v>
      </c>
      <c r="F231" s="8" t="s">
        <v>2059</v>
      </c>
      <c r="G231" s="8">
        <v>2</v>
      </c>
      <c r="H231" s="8">
        <v>14</v>
      </c>
      <c r="I231" s="8" t="s">
        <v>2059</v>
      </c>
      <c r="J231" s="8" t="s">
        <v>2059</v>
      </c>
      <c r="K231" s="8">
        <v>3.2</v>
      </c>
      <c r="L231" s="8">
        <v>7</v>
      </c>
      <c r="M231" s="8">
        <v>3</v>
      </c>
      <c r="N231" s="8" t="str">
        <f>LEFT(Table2[[#This Row],[County]],SEARCH("County",Table2[[#This Row],[County]])-2)</f>
        <v>Kauai</v>
      </c>
      <c r="O231" s="8" t="str">
        <f>Table2[[#This Row],[State]]&amp;"_"&amp;Table2[[#This Row],[Column1]]</f>
        <v>Hawaii_Kauai</v>
      </c>
    </row>
    <row r="232" spans="1:15" x14ac:dyDescent="0.3">
      <c r="A232" t="s">
        <v>445</v>
      </c>
      <c r="B232" t="s">
        <v>451</v>
      </c>
      <c r="C232" t="s">
        <v>450</v>
      </c>
      <c r="D232">
        <v>154834</v>
      </c>
      <c r="E232" s="8" t="s">
        <v>2059</v>
      </c>
      <c r="F232" s="8" t="s">
        <v>2059</v>
      </c>
      <c r="G232" s="8" t="s">
        <v>2059</v>
      </c>
      <c r="H232" s="8" t="s">
        <v>2059</v>
      </c>
      <c r="I232" s="8" t="s">
        <v>2059</v>
      </c>
      <c r="J232" s="8" t="s">
        <v>2059</v>
      </c>
      <c r="K232" s="8">
        <v>3.9</v>
      </c>
      <c r="L232" s="8">
        <v>7</v>
      </c>
      <c r="M232" s="8" t="s">
        <v>2059</v>
      </c>
      <c r="N232" s="8" t="str">
        <f>LEFT(Table2[[#This Row],[County]],SEARCH("County",Table2[[#This Row],[County]])-2)</f>
        <v>Maui</v>
      </c>
      <c r="O232" s="8" t="str">
        <f>Table2[[#This Row],[State]]&amp;"_"&amp;Table2[[#This Row],[Column1]]</f>
        <v>Hawaii_Maui</v>
      </c>
    </row>
    <row r="233" spans="1:15" x14ac:dyDescent="0.3">
      <c r="A233" t="s">
        <v>454</v>
      </c>
      <c r="B233" t="s">
        <v>453</v>
      </c>
      <c r="C233" t="s">
        <v>452</v>
      </c>
      <c r="D233">
        <v>392365</v>
      </c>
      <c r="E233" s="8">
        <v>1</v>
      </c>
      <c r="F233" s="8" t="s">
        <v>2059</v>
      </c>
      <c r="G233" s="8">
        <v>10</v>
      </c>
      <c r="H233" s="8">
        <v>45</v>
      </c>
      <c r="I233" s="8">
        <v>7.4999999999999997E-2</v>
      </c>
      <c r="J233" s="8">
        <v>102</v>
      </c>
      <c r="K233" s="8">
        <v>9.1999999999999993</v>
      </c>
      <c r="L233" s="8">
        <v>37</v>
      </c>
      <c r="M233" s="8">
        <v>2</v>
      </c>
      <c r="N233" s="8" t="str">
        <f>LEFT(Table2[[#This Row],[County]],SEARCH("County",Table2[[#This Row],[County]])-2)</f>
        <v>Ada</v>
      </c>
      <c r="O233" s="8" t="str">
        <f>Table2[[#This Row],[State]]&amp;"_"&amp;Table2[[#This Row],[Column1]]</f>
        <v>Idaho_Ada</v>
      </c>
    </row>
    <row r="234" spans="1:15" x14ac:dyDescent="0.3">
      <c r="A234" t="s">
        <v>454</v>
      </c>
      <c r="B234" t="s">
        <v>456</v>
      </c>
      <c r="C234" t="s">
        <v>455</v>
      </c>
      <c r="D234">
        <v>82839</v>
      </c>
      <c r="E234" s="8" t="s">
        <v>2059</v>
      </c>
      <c r="F234" s="8" t="s">
        <v>2059</v>
      </c>
      <c r="G234" s="8" t="s">
        <v>2059</v>
      </c>
      <c r="H234" s="8" t="s">
        <v>2059</v>
      </c>
      <c r="I234" s="8">
        <v>6.9000000000000006E-2</v>
      </c>
      <c r="J234" s="8">
        <v>102</v>
      </c>
      <c r="K234" s="8" t="s">
        <v>2060</v>
      </c>
      <c r="L234" s="8" t="s">
        <v>2060</v>
      </c>
      <c r="M234" s="8">
        <v>47</v>
      </c>
      <c r="N234" s="8" t="str">
        <f>LEFT(Table2[[#This Row],[County]],SEARCH("County",Table2[[#This Row],[County]])-2)</f>
        <v>Bannock</v>
      </c>
      <c r="O234" s="8" t="str">
        <f>Table2[[#This Row],[State]]&amp;"_"&amp;Table2[[#This Row],[Column1]]</f>
        <v>Idaho_Bannock</v>
      </c>
    </row>
    <row r="235" spans="1:15" x14ac:dyDescent="0.3">
      <c r="A235" t="s">
        <v>454</v>
      </c>
      <c r="B235" t="s">
        <v>458</v>
      </c>
      <c r="C235" t="s">
        <v>457</v>
      </c>
      <c r="D235">
        <v>9285</v>
      </c>
      <c r="E235" s="8" t="s">
        <v>2059</v>
      </c>
      <c r="F235" s="8" t="s">
        <v>2059</v>
      </c>
      <c r="G235" s="8" t="s">
        <v>2059</v>
      </c>
      <c r="H235" s="8" t="s">
        <v>2059</v>
      </c>
      <c r="I235" s="8" t="s">
        <v>2059</v>
      </c>
      <c r="J235" s="8" t="s">
        <v>2059</v>
      </c>
      <c r="K235" s="8">
        <v>10.5</v>
      </c>
      <c r="L235" s="8">
        <v>55</v>
      </c>
      <c r="M235" s="8" t="s">
        <v>2059</v>
      </c>
      <c r="N235" s="8" t="str">
        <f>LEFT(Table2[[#This Row],[County]],SEARCH("County",Table2[[#This Row],[County]])-2)</f>
        <v>Benewah</v>
      </c>
      <c r="O235" s="8" t="str">
        <f>Table2[[#This Row],[State]]&amp;"_"&amp;Table2[[#This Row],[Column1]]</f>
        <v>Idaho_Benewah</v>
      </c>
    </row>
    <row r="236" spans="1:15" x14ac:dyDescent="0.3">
      <c r="A236" t="s">
        <v>454</v>
      </c>
      <c r="B236" t="s">
        <v>460</v>
      </c>
      <c r="C236" t="s">
        <v>459</v>
      </c>
      <c r="D236">
        <v>7028</v>
      </c>
      <c r="E236" s="8" t="s">
        <v>2059</v>
      </c>
      <c r="F236" s="8" t="s">
        <v>2059</v>
      </c>
      <c r="G236" s="8" t="s">
        <v>2059</v>
      </c>
      <c r="H236" s="8" t="s">
        <v>2059</v>
      </c>
      <c r="I236" s="8" t="s">
        <v>2059</v>
      </c>
      <c r="J236" s="8" t="s">
        <v>2059</v>
      </c>
      <c r="K236" s="8" t="s">
        <v>2060</v>
      </c>
      <c r="L236" s="8" t="s">
        <v>2060</v>
      </c>
      <c r="M236" s="8" t="s">
        <v>2059</v>
      </c>
      <c r="N236" s="8" t="str">
        <f>LEFT(Table2[[#This Row],[County]],SEARCH("County",Table2[[#This Row],[County]])-2)</f>
        <v>Boise</v>
      </c>
      <c r="O236" s="8" t="str">
        <f>Table2[[#This Row],[State]]&amp;"_"&amp;Table2[[#This Row],[Column1]]</f>
        <v>Idaho_Boise</v>
      </c>
    </row>
    <row r="237" spans="1:15" x14ac:dyDescent="0.3">
      <c r="A237" t="s">
        <v>454</v>
      </c>
      <c r="B237" t="s">
        <v>462</v>
      </c>
      <c r="C237" t="s">
        <v>461</v>
      </c>
      <c r="D237">
        <v>40877</v>
      </c>
      <c r="E237" s="8" t="s">
        <v>2059</v>
      </c>
      <c r="F237" s="8" t="s">
        <v>2059</v>
      </c>
      <c r="G237" s="8" t="s">
        <v>2059</v>
      </c>
      <c r="H237" s="8" t="s">
        <v>2059</v>
      </c>
      <c r="I237" s="8" t="s">
        <v>2059</v>
      </c>
      <c r="J237" s="8">
        <v>177</v>
      </c>
      <c r="K237" s="8" t="s">
        <v>2060</v>
      </c>
      <c r="L237" s="8" t="s">
        <v>2060</v>
      </c>
      <c r="M237" s="8" t="s">
        <v>2059</v>
      </c>
      <c r="N237" s="8" t="str">
        <f>LEFT(Table2[[#This Row],[County]],SEARCH("County",Table2[[#This Row],[County]])-2)</f>
        <v>Bonner</v>
      </c>
      <c r="O237" s="8" t="str">
        <f>Table2[[#This Row],[State]]&amp;"_"&amp;Table2[[#This Row],[Column1]]</f>
        <v>Idaho_Bonner</v>
      </c>
    </row>
    <row r="238" spans="1:15" x14ac:dyDescent="0.3">
      <c r="A238" t="s">
        <v>454</v>
      </c>
      <c r="B238" t="s">
        <v>464</v>
      </c>
      <c r="C238" t="s">
        <v>463</v>
      </c>
      <c r="D238">
        <v>104234</v>
      </c>
      <c r="E238" s="8" t="s">
        <v>2059</v>
      </c>
      <c r="F238" s="8" t="s">
        <v>2059</v>
      </c>
      <c r="G238" s="8" t="s">
        <v>2059</v>
      </c>
      <c r="H238" s="8" t="s">
        <v>2059</v>
      </c>
      <c r="I238" s="8" t="s">
        <v>2059</v>
      </c>
      <c r="J238" s="8" t="s">
        <v>2059</v>
      </c>
      <c r="K238" s="8" t="s">
        <v>2060</v>
      </c>
      <c r="L238" s="8" t="s">
        <v>2060</v>
      </c>
      <c r="M238" s="8" t="s">
        <v>2059</v>
      </c>
      <c r="N238" s="8" t="str">
        <f>LEFT(Table2[[#This Row],[County]],SEARCH("County",Table2[[#This Row],[County]])-2)</f>
        <v>Bonneville</v>
      </c>
      <c r="O238" s="8" t="str">
        <f>Table2[[#This Row],[State]]&amp;"_"&amp;Table2[[#This Row],[Column1]]</f>
        <v>Idaho_Bonneville</v>
      </c>
    </row>
    <row r="239" spans="1:15" x14ac:dyDescent="0.3">
      <c r="A239" t="s">
        <v>454</v>
      </c>
      <c r="B239" t="s">
        <v>466</v>
      </c>
      <c r="C239" t="s">
        <v>465</v>
      </c>
      <c r="D239">
        <v>10972</v>
      </c>
      <c r="E239" s="8" t="s">
        <v>2059</v>
      </c>
      <c r="F239" s="8" t="s">
        <v>2059</v>
      </c>
      <c r="G239" s="8" t="s">
        <v>2059</v>
      </c>
      <c r="H239" s="8" t="s">
        <v>2059</v>
      </c>
      <c r="I239" s="8" t="s">
        <v>2059</v>
      </c>
      <c r="J239" s="8" t="s">
        <v>2059</v>
      </c>
      <c r="K239" s="8" t="s">
        <v>2060</v>
      </c>
      <c r="L239" s="8" t="s">
        <v>2060</v>
      </c>
      <c r="M239" s="8" t="s">
        <v>2059</v>
      </c>
      <c r="N239" s="8" t="str">
        <f>LEFT(Table2[[#This Row],[County]],SEARCH("County",Table2[[#This Row],[County]])-2)</f>
        <v>Boundary</v>
      </c>
      <c r="O239" s="8" t="str">
        <f>Table2[[#This Row],[State]]&amp;"_"&amp;Table2[[#This Row],[Column1]]</f>
        <v>Idaho_Boundary</v>
      </c>
    </row>
    <row r="240" spans="1:15" x14ac:dyDescent="0.3">
      <c r="A240" t="s">
        <v>454</v>
      </c>
      <c r="B240" t="s">
        <v>134</v>
      </c>
      <c r="C240" t="s">
        <v>467</v>
      </c>
      <c r="D240">
        <v>2891</v>
      </c>
      <c r="E240" s="8" t="s">
        <v>2059</v>
      </c>
      <c r="F240" s="8" t="s">
        <v>2059</v>
      </c>
      <c r="G240" s="8" t="s">
        <v>2059</v>
      </c>
      <c r="H240" s="8" t="s">
        <v>2059</v>
      </c>
      <c r="I240" s="8">
        <v>7.0000000000000007E-2</v>
      </c>
      <c r="J240" s="8" t="s">
        <v>2059</v>
      </c>
      <c r="K240" s="8" t="s">
        <v>2059</v>
      </c>
      <c r="L240" s="8" t="s">
        <v>2059</v>
      </c>
      <c r="M240" s="8" t="s">
        <v>2059</v>
      </c>
      <c r="N240" s="8" t="str">
        <f>LEFT(Table2[[#This Row],[County]],SEARCH("County",Table2[[#This Row],[County]])-2)</f>
        <v>Butte</v>
      </c>
      <c r="O240" s="8" t="str">
        <f>Table2[[#This Row],[State]]&amp;"_"&amp;Table2[[#This Row],[Column1]]</f>
        <v>Idaho_Butte</v>
      </c>
    </row>
    <row r="241" spans="1:15" x14ac:dyDescent="0.3">
      <c r="A241" t="s">
        <v>454</v>
      </c>
      <c r="B241" t="s">
        <v>469</v>
      </c>
      <c r="C241" t="s">
        <v>468</v>
      </c>
      <c r="D241">
        <v>188923</v>
      </c>
      <c r="E241" s="8" t="s">
        <v>2059</v>
      </c>
      <c r="F241" s="8" t="s">
        <v>2059</v>
      </c>
      <c r="G241" s="8" t="s">
        <v>2059</v>
      </c>
      <c r="H241" s="8" t="s">
        <v>2059</v>
      </c>
      <c r="I241" s="8" t="s">
        <v>2059</v>
      </c>
      <c r="J241" s="8">
        <v>113</v>
      </c>
      <c r="K241" s="8" t="s">
        <v>2060</v>
      </c>
      <c r="L241" s="8" t="s">
        <v>2060</v>
      </c>
      <c r="M241" s="8" t="s">
        <v>2059</v>
      </c>
      <c r="N241" s="8" t="str">
        <f>LEFT(Table2[[#This Row],[County]],SEARCH("County",Table2[[#This Row],[County]])-2)</f>
        <v>Canyon</v>
      </c>
      <c r="O241" s="8" t="str">
        <f>Table2[[#This Row],[State]]&amp;"_"&amp;Table2[[#This Row],[Column1]]</f>
        <v>Idaho_Canyon</v>
      </c>
    </row>
    <row r="242" spans="1:15" x14ac:dyDescent="0.3">
      <c r="A242" t="s">
        <v>454</v>
      </c>
      <c r="B242" t="s">
        <v>471</v>
      </c>
      <c r="C242" t="s">
        <v>470</v>
      </c>
      <c r="D242">
        <v>6963</v>
      </c>
      <c r="E242" s="8" t="s">
        <v>2059</v>
      </c>
      <c r="F242" s="8" t="s">
        <v>2059</v>
      </c>
      <c r="G242" s="8" t="s">
        <v>2059</v>
      </c>
      <c r="H242" s="8" t="s">
        <v>2059</v>
      </c>
      <c r="I242" s="8" t="s">
        <v>2059</v>
      </c>
      <c r="J242" s="8" t="s">
        <v>2059</v>
      </c>
      <c r="K242" s="8" t="s">
        <v>2060</v>
      </c>
      <c r="L242" s="8" t="s">
        <v>2060</v>
      </c>
      <c r="M242" s="8">
        <v>35</v>
      </c>
      <c r="N242" s="8" t="str">
        <f>LEFT(Table2[[#This Row],[County]],SEARCH("County",Table2[[#This Row],[County]])-2)</f>
        <v>Caribou</v>
      </c>
      <c r="O242" s="8" t="str">
        <f>Table2[[#This Row],[State]]&amp;"_"&amp;Table2[[#This Row],[Column1]]</f>
        <v>Idaho_Caribou</v>
      </c>
    </row>
    <row r="243" spans="1:15" x14ac:dyDescent="0.3">
      <c r="A243" t="s">
        <v>454</v>
      </c>
      <c r="B243" t="s">
        <v>473</v>
      </c>
      <c r="C243" t="s">
        <v>472</v>
      </c>
      <c r="D243">
        <v>12786</v>
      </c>
      <c r="E243" s="8" t="s">
        <v>2059</v>
      </c>
      <c r="F243" s="8" t="s">
        <v>2059</v>
      </c>
      <c r="G243" s="8" t="s">
        <v>2059</v>
      </c>
      <c r="H243" s="8" t="s">
        <v>2059</v>
      </c>
      <c r="I243" s="8" t="s">
        <v>2059</v>
      </c>
      <c r="J243" s="8" t="s">
        <v>2059</v>
      </c>
      <c r="K243" s="8">
        <v>7.4</v>
      </c>
      <c r="L243" s="8">
        <v>32</v>
      </c>
      <c r="M243" s="8" t="s">
        <v>2059</v>
      </c>
      <c r="N243" s="8" t="str">
        <f>LEFT(Table2[[#This Row],[County]],SEARCH("County",Table2[[#This Row],[County]])-2)</f>
        <v>Franklin</v>
      </c>
      <c r="O243" s="8" t="str">
        <f>Table2[[#This Row],[State]]&amp;"_"&amp;Table2[[#This Row],[Column1]]</f>
        <v>Idaho_Franklin</v>
      </c>
    </row>
    <row r="244" spans="1:15" x14ac:dyDescent="0.3">
      <c r="A244" t="s">
        <v>454</v>
      </c>
      <c r="B244" t="s">
        <v>475</v>
      </c>
      <c r="C244" t="s">
        <v>474</v>
      </c>
      <c r="D244">
        <v>16719</v>
      </c>
      <c r="E244" s="8" t="s">
        <v>2059</v>
      </c>
      <c r="F244" s="8" t="s">
        <v>2059</v>
      </c>
      <c r="G244" s="8" t="s">
        <v>2059</v>
      </c>
      <c r="H244" s="8" t="s">
        <v>2059</v>
      </c>
      <c r="I244" s="8" t="s">
        <v>2059</v>
      </c>
      <c r="J244" s="8" t="s">
        <v>2059</v>
      </c>
      <c r="K244" s="8" t="s">
        <v>2060</v>
      </c>
      <c r="L244" s="8" t="s">
        <v>2060</v>
      </c>
      <c r="M244" s="8" t="s">
        <v>2059</v>
      </c>
      <c r="N244" s="8" t="str">
        <f>LEFT(Table2[[#This Row],[County]],SEARCH("County",Table2[[#This Row],[County]])-2)</f>
        <v>Gem</v>
      </c>
      <c r="O244" s="8" t="str">
        <f>Table2[[#This Row],[State]]&amp;"_"&amp;Table2[[#This Row],[Column1]]</f>
        <v>Idaho_Gem</v>
      </c>
    </row>
    <row r="245" spans="1:15" x14ac:dyDescent="0.3">
      <c r="A245" t="s">
        <v>454</v>
      </c>
      <c r="B245" t="s">
        <v>477</v>
      </c>
      <c r="C245" t="s">
        <v>476</v>
      </c>
      <c r="D245">
        <v>16267</v>
      </c>
      <c r="E245" s="8" t="s">
        <v>2059</v>
      </c>
      <c r="F245" s="8" t="s">
        <v>2059</v>
      </c>
      <c r="G245" s="8" t="s">
        <v>2059</v>
      </c>
      <c r="H245" s="8" t="s">
        <v>2059</v>
      </c>
      <c r="I245" s="8">
        <v>6.8000000000000005E-2</v>
      </c>
      <c r="J245" s="8" t="s">
        <v>2059</v>
      </c>
      <c r="K245" s="8" t="s">
        <v>2060</v>
      </c>
      <c r="L245" s="8" t="s">
        <v>2060</v>
      </c>
      <c r="M245" s="8" t="s">
        <v>2059</v>
      </c>
      <c r="N245" s="8" t="str">
        <f>LEFT(Table2[[#This Row],[County]],SEARCH("County",Table2[[#This Row],[County]])-2)</f>
        <v>Idaho</v>
      </c>
      <c r="O245" s="8" t="str">
        <f>Table2[[#This Row],[State]]&amp;"_"&amp;Table2[[#This Row],[Column1]]</f>
        <v>Idaho_Idaho</v>
      </c>
    </row>
    <row r="246" spans="1:15" x14ac:dyDescent="0.3">
      <c r="A246" t="s">
        <v>454</v>
      </c>
      <c r="B246" t="s">
        <v>479</v>
      </c>
      <c r="C246" t="s">
        <v>478</v>
      </c>
      <c r="D246">
        <v>22374</v>
      </c>
      <c r="E246" s="8" t="s">
        <v>2059</v>
      </c>
      <c r="F246" s="8" t="s">
        <v>2059</v>
      </c>
      <c r="G246" s="8" t="s">
        <v>2059</v>
      </c>
      <c r="H246" s="8" t="s">
        <v>2059</v>
      </c>
      <c r="I246" s="8" t="s">
        <v>2059</v>
      </c>
      <c r="J246" s="8" t="s">
        <v>2059</v>
      </c>
      <c r="K246" s="8" t="s">
        <v>2060</v>
      </c>
      <c r="L246" s="8" t="s">
        <v>2060</v>
      </c>
      <c r="M246" s="8" t="s">
        <v>2059</v>
      </c>
      <c r="N246" s="8" t="str">
        <f>LEFT(Table2[[#This Row],[County]],SEARCH("County",Table2[[#This Row],[County]])-2)</f>
        <v>Jerome</v>
      </c>
      <c r="O246" s="8" t="str">
        <f>Table2[[#This Row],[State]]&amp;"_"&amp;Table2[[#This Row],[Column1]]</f>
        <v>Idaho_Jerome</v>
      </c>
    </row>
    <row r="247" spans="1:15" x14ac:dyDescent="0.3">
      <c r="A247" t="s">
        <v>454</v>
      </c>
      <c r="B247" t="s">
        <v>481</v>
      </c>
      <c r="C247" t="s">
        <v>480</v>
      </c>
      <c r="D247">
        <v>138494</v>
      </c>
      <c r="E247" s="8" t="s">
        <v>2059</v>
      </c>
      <c r="F247" s="8" t="s">
        <v>2059</v>
      </c>
      <c r="G247" s="8" t="s">
        <v>2059</v>
      </c>
      <c r="H247" s="8" t="s">
        <v>2059</v>
      </c>
      <c r="I247" s="8" t="s">
        <v>2059</v>
      </c>
      <c r="J247" s="8" t="s">
        <v>2059</v>
      </c>
      <c r="K247" s="8" t="s">
        <v>2060</v>
      </c>
      <c r="L247" s="8" t="s">
        <v>2060</v>
      </c>
      <c r="M247" s="8" t="s">
        <v>2059</v>
      </c>
      <c r="N247" s="8" t="str">
        <f>LEFT(Table2[[#This Row],[County]],SEARCH("County",Table2[[#This Row],[County]])-2)</f>
        <v>Kootenai</v>
      </c>
      <c r="O247" s="8" t="str">
        <f>Table2[[#This Row],[State]]&amp;"_"&amp;Table2[[#This Row],[Column1]]</f>
        <v>Idaho_Kootenai</v>
      </c>
    </row>
    <row r="248" spans="1:15" x14ac:dyDescent="0.3">
      <c r="A248" t="s">
        <v>454</v>
      </c>
      <c r="B248" t="s">
        <v>483</v>
      </c>
      <c r="C248" t="s">
        <v>482</v>
      </c>
      <c r="D248">
        <v>37244</v>
      </c>
      <c r="E248" s="8" t="s">
        <v>2059</v>
      </c>
      <c r="F248" s="8" t="s">
        <v>2059</v>
      </c>
      <c r="G248" s="8" t="s">
        <v>2059</v>
      </c>
      <c r="H248" s="8" t="s">
        <v>2059</v>
      </c>
      <c r="I248" s="8" t="s">
        <v>2059</v>
      </c>
      <c r="J248" s="8" t="s">
        <v>2059</v>
      </c>
      <c r="K248" s="8" t="s">
        <v>2060</v>
      </c>
      <c r="L248" s="8" t="s">
        <v>2060</v>
      </c>
      <c r="M248" s="8" t="s">
        <v>2059</v>
      </c>
      <c r="N248" s="8" t="str">
        <f>LEFT(Table2[[#This Row],[County]],SEARCH("County",Table2[[#This Row],[County]])-2)</f>
        <v>Latah</v>
      </c>
      <c r="O248" s="8" t="str">
        <f>Table2[[#This Row],[State]]&amp;"_"&amp;Table2[[#This Row],[Column1]]</f>
        <v>Idaho_Latah</v>
      </c>
    </row>
    <row r="249" spans="1:15" x14ac:dyDescent="0.3">
      <c r="A249" t="s">
        <v>454</v>
      </c>
      <c r="B249" t="s">
        <v>485</v>
      </c>
      <c r="C249" t="s">
        <v>484</v>
      </c>
      <c r="D249">
        <v>7936</v>
      </c>
      <c r="E249" s="8" t="s">
        <v>2059</v>
      </c>
      <c r="F249" s="8" t="s">
        <v>2059</v>
      </c>
      <c r="G249" s="8" t="s">
        <v>2059</v>
      </c>
      <c r="H249" s="8" t="s">
        <v>2059</v>
      </c>
      <c r="I249" s="8" t="s">
        <v>2059</v>
      </c>
      <c r="J249" s="8" t="s">
        <v>2059</v>
      </c>
      <c r="K249" s="8">
        <v>10.3</v>
      </c>
      <c r="L249" s="8">
        <v>39</v>
      </c>
      <c r="M249" s="8" t="s">
        <v>2059</v>
      </c>
      <c r="N249" s="8" t="str">
        <f>LEFT(Table2[[#This Row],[County]],SEARCH("County",Table2[[#This Row],[County]])-2)</f>
        <v>Lemhi</v>
      </c>
      <c r="O249" s="8" t="str">
        <f>Table2[[#This Row],[State]]&amp;"_"&amp;Table2[[#This Row],[Column1]]</f>
        <v>Idaho_Lemhi</v>
      </c>
    </row>
    <row r="250" spans="1:15" x14ac:dyDescent="0.3">
      <c r="A250" t="s">
        <v>454</v>
      </c>
      <c r="B250" t="s">
        <v>487</v>
      </c>
      <c r="C250" t="s">
        <v>486</v>
      </c>
      <c r="D250">
        <v>39265</v>
      </c>
      <c r="E250" s="8" t="s">
        <v>2059</v>
      </c>
      <c r="F250" s="8" t="s">
        <v>2059</v>
      </c>
      <c r="G250" s="8" t="s">
        <v>2059</v>
      </c>
      <c r="H250" s="8" t="s">
        <v>2059</v>
      </c>
      <c r="I250" s="8" t="s">
        <v>2059</v>
      </c>
      <c r="J250" s="8" t="s">
        <v>2059</v>
      </c>
      <c r="K250" s="8" t="s">
        <v>2060</v>
      </c>
      <c r="L250" s="8" t="s">
        <v>2060</v>
      </c>
      <c r="M250" s="8" t="s">
        <v>2059</v>
      </c>
      <c r="N250" s="8" t="str">
        <f>LEFT(Table2[[#This Row],[County]],SEARCH("County",Table2[[#This Row],[County]])-2)</f>
        <v>Nez Perce</v>
      </c>
      <c r="O250" s="8" t="str">
        <f>Table2[[#This Row],[State]]&amp;"_"&amp;Table2[[#This Row],[Column1]]</f>
        <v>Idaho_Nez Perce</v>
      </c>
    </row>
    <row r="251" spans="1:15" x14ac:dyDescent="0.3">
      <c r="A251" t="s">
        <v>454</v>
      </c>
      <c r="B251" t="s">
        <v>489</v>
      </c>
      <c r="C251" t="s">
        <v>488</v>
      </c>
      <c r="D251">
        <v>7817</v>
      </c>
      <c r="E251" s="8" t="s">
        <v>2059</v>
      </c>
      <c r="F251" s="8" t="s">
        <v>2059</v>
      </c>
      <c r="G251" s="8" t="s">
        <v>2059</v>
      </c>
      <c r="H251" s="8" t="s">
        <v>2059</v>
      </c>
      <c r="I251" s="8" t="s">
        <v>2059</v>
      </c>
      <c r="J251" s="8" t="s">
        <v>2059</v>
      </c>
      <c r="K251" s="8" t="s">
        <v>2060</v>
      </c>
      <c r="L251" s="8" t="s">
        <v>2060</v>
      </c>
      <c r="M251" s="8" t="s">
        <v>2059</v>
      </c>
      <c r="N251" s="8" t="str">
        <f>LEFT(Table2[[#This Row],[County]],SEARCH("County",Table2[[#This Row],[County]])-2)</f>
        <v>Power</v>
      </c>
      <c r="O251" s="8" t="str">
        <f>Table2[[#This Row],[State]]&amp;"_"&amp;Table2[[#This Row],[Column1]]</f>
        <v>Idaho_Power</v>
      </c>
    </row>
    <row r="252" spans="1:15" x14ac:dyDescent="0.3">
      <c r="A252" t="s">
        <v>454</v>
      </c>
      <c r="B252" t="s">
        <v>491</v>
      </c>
      <c r="C252" t="s">
        <v>490</v>
      </c>
      <c r="D252">
        <v>12765</v>
      </c>
      <c r="E252" s="8" t="s">
        <v>2059</v>
      </c>
      <c r="F252" s="8" t="s">
        <v>2059</v>
      </c>
      <c r="G252" s="8" t="s">
        <v>2059</v>
      </c>
      <c r="H252" s="8" t="s">
        <v>2059</v>
      </c>
      <c r="I252" s="8" t="s">
        <v>2059</v>
      </c>
      <c r="J252" s="8">
        <v>111</v>
      </c>
      <c r="K252" s="8">
        <v>11.1</v>
      </c>
      <c r="L252" s="8">
        <v>46</v>
      </c>
      <c r="M252" s="8" t="s">
        <v>2059</v>
      </c>
      <c r="N252" s="8" t="str">
        <f>LEFT(Table2[[#This Row],[County]],SEARCH("County",Table2[[#This Row],[County]])-2)</f>
        <v>Shoshone</v>
      </c>
      <c r="O252" s="8" t="str">
        <f>Table2[[#This Row],[State]]&amp;"_"&amp;Table2[[#This Row],[Column1]]</f>
        <v>Idaho_Shoshone</v>
      </c>
    </row>
    <row r="253" spans="1:15" x14ac:dyDescent="0.3">
      <c r="A253" t="s">
        <v>454</v>
      </c>
      <c r="B253" t="s">
        <v>493</v>
      </c>
      <c r="C253" t="s">
        <v>492</v>
      </c>
      <c r="D253">
        <v>77230</v>
      </c>
      <c r="E253" s="8" t="s">
        <v>2059</v>
      </c>
      <c r="F253" s="8" t="s">
        <v>2059</v>
      </c>
      <c r="G253" s="8" t="s">
        <v>2059</v>
      </c>
      <c r="H253" s="8" t="s">
        <v>2059</v>
      </c>
      <c r="I253" s="8" t="s">
        <v>2059</v>
      </c>
      <c r="J253" s="8" t="s">
        <v>2059</v>
      </c>
      <c r="K253" s="8" t="s">
        <v>2060</v>
      </c>
      <c r="L253" s="8" t="s">
        <v>2060</v>
      </c>
      <c r="M253" s="8" t="s">
        <v>2059</v>
      </c>
      <c r="N253" s="8" t="str">
        <f>LEFT(Table2[[#This Row],[County]],SEARCH("County",Table2[[#This Row],[County]])-2)</f>
        <v>Twin Falls</v>
      </c>
      <c r="O253" s="8" t="str">
        <f>Table2[[#This Row],[State]]&amp;"_"&amp;Table2[[#This Row],[Column1]]</f>
        <v>Idaho_Twin Falls</v>
      </c>
    </row>
    <row r="254" spans="1:15" x14ac:dyDescent="0.3">
      <c r="A254" t="s">
        <v>454</v>
      </c>
      <c r="B254" t="s">
        <v>495</v>
      </c>
      <c r="C254" t="s">
        <v>494</v>
      </c>
      <c r="D254">
        <v>9862</v>
      </c>
      <c r="E254" s="8" t="s">
        <v>2059</v>
      </c>
      <c r="F254" s="8" t="s">
        <v>2059</v>
      </c>
      <c r="G254" s="8" t="s">
        <v>2059</v>
      </c>
      <c r="H254" s="8" t="s">
        <v>2059</v>
      </c>
      <c r="I254" s="8" t="s">
        <v>2059</v>
      </c>
      <c r="J254" s="8" t="s">
        <v>2059</v>
      </c>
      <c r="K254" s="8" t="s">
        <v>2060</v>
      </c>
      <c r="L254" s="8" t="s">
        <v>2060</v>
      </c>
      <c r="M254" s="8" t="s">
        <v>2059</v>
      </c>
      <c r="N254" s="8" t="str">
        <f>LEFT(Table2[[#This Row],[County]],SEARCH("County",Table2[[#This Row],[County]])-2)</f>
        <v>Valley</v>
      </c>
      <c r="O254" s="8" t="str">
        <f>Table2[[#This Row],[State]]&amp;"_"&amp;Table2[[#This Row],[Column1]]</f>
        <v>Idaho_Valley</v>
      </c>
    </row>
    <row r="255" spans="1:15" x14ac:dyDescent="0.3">
      <c r="A255" t="s">
        <v>497</v>
      </c>
      <c r="B255" t="s">
        <v>237</v>
      </c>
      <c r="C255" t="s">
        <v>496</v>
      </c>
      <c r="D255">
        <v>67103</v>
      </c>
      <c r="E255" s="8" t="s">
        <v>2059</v>
      </c>
      <c r="F255" s="8" t="s">
        <v>2059</v>
      </c>
      <c r="G255" s="8" t="s">
        <v>2059</v>
      </c>
      <c r="H255" s="8" t="s">
        <v>2059</v>
      </c>
      <c r="I255" s="8">
        <v>6.4000000000000001E-2</v>
      </c>
      <c r="J255" s="8" t="s">
        <v>2059</v>
      </c>
      <c r="K255" s="8" t="s">
        <v>2060</v>
      </c>
      <c r="L255" s="8" t="s">
        <v>2060</v>
      </c>
      <c r="M255" s="8" t="s">
        <v>2059</v>
      </c>
      <c r="N255" s="8" t="str">
        <f>LEFT(Table2[[#This Row],[County]],SEARCH("County",Table2[[#This Row],[County]])-2)</f>
        <v>Adams</v>
      </c>
      <c r="O255" s="8" t="str">
        <f>Table2[[#This Row],[State]]&amp;"_"&amp;Table2[[#This Row],[Column1]]</f>
        <v>Illinois_Adams</v>
      </c>
    </row>
    <row r="256" spans="1:15" x14ac:dyDescent="0.3">
      <c r="A256" t="s">
        <v>497</v>
      </c>
      <c r="B256" t="s">
        <v>499</v>
      </c>
      <c r="C256" t="s">
        <v>498</v>
      </c>
      <c r="D256">
        <v>201081</v>
      </c>
      <c r="E256" s="8">
        <v>0</v>
      </c>
      <c r="F256" s="8" t="s">
        <v>2059</v>
      </c>
      <c r="G256" s="8" t="s">
        <v>2059</v>
      </c>
      <c r="H256" s="8" t="s">
        <v>2059</v>
      </c>
      <c r="I256" s="8">
        <v>6.4000000000000001E-2</v>
      </c>
      <c r="J256" s="8" t="s">
        <v>2059</v>
      </c>
      <c r="K256" s="8">
        <v>8.5</v>
      </c>
      <c r="L256" s="8">
        <v>21</v>
      </c>
      <c r="M256" s="8">
        <v>3</v>
      </c>
      <c r="N256" s="8" t="str">
        <f>LEFT(Table2[[#This Row],[County]],SEARCH("County",Table2[[#This Row],[County]])-2)</f>
        <v>Champaign</v>
      </c>
      <c r="O256" s="8" t="str">
        <f>Table2[[#This Row],[State]]&amp;"_"&amp;Table2[[#This Row],[Column1]]</f>
        <v>Illinois_Champaign</v>
      </c>
    </row>
    <row r="257" spans="1:15" x14ac:dyDescent="0.3">
      <c r="A257" t="s">
        <v>497</v>
      </c>
      <c r="B257" t="s">
        <v>92</v>
      </c>
      <c r="C257" t="s">
        <v>500</v>
      </c>
      <c r="D257">
        <v>16335</v>
      </c>
      <c r="E257" s="8" t="s">
        <v>2059</v>
      </c>
      <c r="F257" s="8" t="s">
        <v>2059</v>
      </c>
      <c r="G257" s="8" t="s">
        <v>2059</v>
      </c>
      <c r="H257" s="8" t="s">
        <v>2059</v>
      </c>
      <c r="I257" s="8">
        <v>6.2E-2</v>
      </c>
      <c r="J257" s="8" t="s">
        <v>2059</v>
      </c>
      <c r="K257" s="8" t="s">
        <v>2059</v>
      </c>
      <c r="L257" s="8" t="s">
        <v>2059</v>
      </c>
      <c r="M257" s="8" t="s">
        <v>2059</v>
      </c>
      <c r="N257" s="8" t="str">
        <f>LEFT(Table2[[#This Row],[County]],SEARCH("County",Table2[[#This Row],[County]])-2)</f>
        <v>Clark</v>
      </c>
      <c r="O257" s="8" t="str">
        <f>Table2[[#This Row],[State]]&amp;"_"&amp;Table2[[#This Row],[Column1]]</f>
        <v>Illinois_Clark</v>
      </c>
    </row>
    <row r="258" spans="1:15" x14ac:dyDescent="0.3">
      <c r="A258" t="s">
        <v>497</v>
      </c>
      <c r="B258" t="s">
        <v>502</v>
      </c>
      <c r="C258" t="s">
        <v>501</v>
      </c>
      <c r="D258">
        <v>5194675</v>
      </c>
      <c r="E258" s="8">
        <v>1</v>
      </c>
      <c r="F258" s="8">
        <v>0.01</v>
      </c>
      <c r="G258" s="8">
        <v>17</v>
      </c>
      <c r="H258" s="8">
        <v>54</v>
      </c>
      <c r="I258" s="8">
        <v>7.8E-2</v>
      </c>
      <c r="J258" s="8">
        <v>118</v>
      </c>
      <c r="K258" s="8">
        <v>10.8</v>
      </c>
      <c r="L258" s="8">
        <v>26</v>
      </c>
      <c r="M258" s="8">
        <v>10</v>
      </c>
      <c r="N258" s="8" t="str">
        <f>LEFT(Table2[[#This Row],[County]],SEARCH("County",Table2[[#This Row],[County]])-2)</f>
        <v>Cook</v>
      </c>
      <c r="O258" s="8" t="str">
        <f>Table2[[#This Row],[State]]&amp;"_"&amp;Table2[[#This Row],[Column1]]</f>
        <v>Illinois_Cook</v>
      </c>
    </row>
    <row r="259" spans="1:15" x14ac:dyDescent="0.3">
      <c r="A259" t="s">
        <v>497</v>
      </c>
      <c r="B259" t="s">
        <v>504</v>
      </c>
      <c r="C259" t="s">
        <v>503</v>
      </c>
      <c r="D259">
        <v>916924</v>
      </c>
      <c r="E259" s="8" t="s">
        <v>2059</v>
      </c>
      <c r="F259" s="8" t="s">
        <v>2059</v>
      </c>
      <c r="G259" s="8" t="s">
        <v>2059</v>
      </c>
      <c r="H259" s="8" t="s">
        <v>2059</v>
      </c>
      <c r="I259" s="8">
        <v>6.9000000000000006E-2</v>
      </c>
      <c r="J259" s="8" t="s">
        <v>2059</v>
      </c>
      <c r="K259" s="8">
        <v>10.1</v>
      </c>
      <c r="L259" s="8">
        <v>21</v>
      </c>
      <c r="M259" s="8" t="s">
        <v>2059</v>
      </c>
      <c r="N259" s="8" t="str">
        <f>LEFT(Table2[[#This Row],[County]],SEARCH("County",Table2[[#This Row],[County]])-2)</f>
        <v>DuPage</v>
      </c>
      <c r="O259" s="8" t="str">
        <f>Table2[[#This Row],[State]]&amp;"_"&amp;Table2[[#This Row],[Column1]]</f>
        <v>Illinois_DuPage</v>
      </c>
    </row>
    <row r="260" spans="1:15" x14ac:dyDescent="0.3">
      <c r="A260" t="s">
        <v>497</v>
      </c>
      <c r="B260" t="s">
        <v>506</v>
      </c>
      <c r="C260" t="s">
        <v>505</v>
      </c>
      <c r="D260">
        <v>34242</v>
      </c>
      <c r="E260" s="8" t="s">
        <v>2059</v>
      </c>
      <c r="F260" s="8" t="s">
        <v>2059</v>
      </c>
      <c r="G260" s="8" t="s">
        <v>2059</v>
      </c>
      <c r="H260" s="8" t="s">
        <v>2059</v>
      </c>
      <c r="I260" s="8">
        <v>0.06</v>
      </c>
      <c r="J260" s="8" t="s">
        <v>2059</v>
      </c>
      <c r="K260" s="8" t="s">
        <v>2059</v>
      </c>
      <c r="L260" s="8" t="s">
        <v>2059</v>
      </c>
      <c r="M260" s="8" t="s">
        <v>2059</v>
      </c>
      <c r="N260" s="8" t="str">
        <f>LEFT(Table2[[#This Row],[County]],SEARCH("County",Table2[[#This Row],[County]])-2)</f>
        <v>Effingham</v>
      </c>
      <c r="O260" s="8" t="str">
        <f>Table2[[#This Row],[State]]&amp;"_"&amp;Table2[[#This Row],[Column1]]</f>
        <v>Illinois_Effingham</v>
      </c>
    </row>
    <row r="261" spans="1:15" x14ac:dyDescent="0.3">
      <c r="A261" t="s">
        <v>497</v>
      </c>
      <c r="B261" t="s">
        <v>339</v>
      </c>
      <c r="C261" t="s">
        <v>507</v>
      </c>
      <c r="D261">
        <v>8457</v>
      </c>
      <c r="E261" s="8" t="s">
        <v>2059</v>
      </c>
      <c r="F261" s="8" t="s">
        <v>2059</v>
      </c>
      <c r="G261" s="8" t="s">
        <v>2059</v>
      </c>
      <c r="H261" s="8" t="s">
        <v>2059</v>
      </c>
      <c r="I261" s="8">
        <v>6.6000000000000003E-2</v>
      </c>
      <c r="J261" s="8" t="s">
        <v>2059</v>
      </c>
      <c r="K261" s="8">
        <v>9.4</v>
      </c>
      <c r="L261" s="8">
        <v>20</v>
      </c>
      <c r="M261" s="8" t="s">
        <v>2059</v>
      </c>
      <c r="N261" s="8" t="str">
        <f>LEFT(Table2[[#This Row],[County]],SEARCH("County",Table2[[#This Row],[County]])-2)</f>
        <v>Hamilton</v>
      </c>
      <c r="O261" s="8" t="str">
        <f>Table2[[#This Row],[State]]&amp;"_"&amp;Table2[[#This Row],[Column1]]</f>
        <v>Illinois_Hamilton</v>
      </c>
    </row>
    <row r="262" spans="1:15" x14ac:dyDescent="0.3">
      <c r="A262" t="s">
        <v>497</v>
      </c>
      <c r="B262" t="s">
        <v>509</v>
      </c>
      <c r="C262" t="s">
        <v>508</v>
      </c>
      <c r="D262">
        <v>22985</v>
      </c>
      <c r="E262" s="8" t="s">
        <v>2059</v>
      </c>
      <c r="F262" s="8" t="s">
        <v>2059</v>
      </c>
      <c r="G262" s="8" t="s">
        <v>2059</v>
      </c>
      <c r="H262" s="8" t="s">
        <v>2059</v>
      </c>
      <c r="I262" s="8">
        <v>6.5000000000000002E-2</v>
      </c>
      <c r="J262" s="8" t="s">
        <v>2059</v>
      </c>
      <c r="K262" s="8">
        <v>8.4</v>
      </c>
      <c r="L262" s="8">
        <v>22</v>
      </c>
      <c r="M262" s="8" t="s">
        <v>2059</v>
      </c>
      <c r="N262" s="8" t="str">
        <f>LEFT(Table2[[#This Row],[County]],SEARCH("County",Table2[[#This Row],[County]])-2)</f>
        <v>Jersey</v>
      </c>
      <c r="O262" s="8" t="str">
        <f>Table2[[#This Row],[State]]&amp;"_"&amp;Table2[[#This Row],[Column1]]</f>
        <v>Illinois_Jersey</v>
      </c>
    </row>
    <row r="263" spans="1:15" x14ac:dyDescent="0.3">
      <c r="A263" t="s">
        <v>497</v>
      </c>
      <c r="B263" t="s">
        <v>511</v>
      </c>
      <c r="C263" t="s">
        <v>510</v>
      </c>
      <c r="D263">
        <v>22678</v>
      </c>
      <c r="E263" s="8" t="s">
        <v>2059</v>
      </c>
      <c r="F263" s="8" t="s">
        <v>2059</v>
      </c>
      <c r="G263" s="8" t="s">
        <v>2059</v>
      </c>
      <c r="H263" s="8" t="s">
        <v>2059</v>
      </c>
      <c r="I263" s="8">
        <v>6.4000000000000001E-2</v>
      </c>
      <c r="J263" s="8" t="s">
        <v>2059</v>
      </c>
      <c r="K263" s="8" t="s">
        <v>2059</v>
      </c>
      <c r="L263" s="8" t="s">
        <v>2059</v>
      </c>
      <c r="M263" s="8" t="s">
        <v>2059</v>
      </c>
      <c r="N263" s="8" t="str">
        <f>LEFT(Table2[[#This Row],[County]],SEARCH("County",Table2[[#This Row],[County]])-2)</f>
        <v>Jo Daviess</v>
      </c>
      <c r="O263" s="8" t="str">
        <f>Table2[[#This Row],[State]]&amp;"_"&amp;Table2[[#This Row],[Column1]]</f>
        <v>Illinois_Jo Daviess</v>
      </c>
    </row>
    <row r="264" spans="1:15" x14ac:dyDescent="0.3">
      <c r="A264" t="s">
        <v>497</v>
      </c>
      <c r="B264" t="s">
        <v>513</v>
      </c>
      <c r="C264" t="s">
        <v>512</v>
      </c>
      <c r="D264">
        <v>515269</v>
      </c>
      <c r="E264" s="8" t="s">
        <v>2059</v>
      </c>
      <c r="F264" s="8" t="s">
        <v>2059</v>
      </c>
      <c r="G264" s="8" t="s">
        <v>2059</v>
      </c>
      <c r="H264" s="8" t="s">
        <v>2059</v>
      </c>
      <c r="I264" s="8">
        <v>6.8000000000000005E-2</v>
      </c>
      <c r="J264" s="8" t="s">
        <v>2059</v>
      </c>
      <c r="K264" s="8">
        <v>9.6</v>
      </c>
      <c r="L264" s="8">
        <v>19</v>
      </c>
      <c r="M264" s="8" t="s">
        <v>2059</v>
      </c>
      <c r="N264" s="8" t="str">
        <f>LEFT(Table2[[#This Row],[County]],SEARCH("County",Table2[[#This Row],[County]])-2)</f>
        <v>Kane</v>
      </c>
      <c r="O264" s="8" t="str">
        <f>Table2[[#This Row],[State]]&amp;"_"&amp;Table2[[#This Row],[Column1]]</f>
        <v>Illinois_Kane</v>
      </c>
    </row>
    <row r="265" spans="1:15" x14ac:dyDescent="0.3">
      <c r="A265" t="s">
        <v>497</v>
      </c>
      <c r="B265" t="s">
        <v>160</v>
      </c>
      <c r="C265" t="s">
        <v>514</v>
      </c>
      <c r="D265">
        <v>703462</v>
      </c>
      <c r="E265" s="8" t="s">
        <v>2059</v>
      </c>
      <c r="F265" s="8" t="s">
        <v>2059</v>
      </c>
      <c r="G265" s="8" t="s">
        <v>2059</v>
      </c>
      <c r="H265" s="8" t="s">
        <v>2059</v>
      </c>
      <c r="I265" s="8">
        <v>7.6999999999999999E-2</v>
      </c>
      <c r="J265" s="8" t="s">
        <v>2059</v>
      </c>
      <c r="K265" s="8" t="s">
        <v>2060</v>
      </c>
      <c r="L265" s="8" t="s">
        <v>2060</v>
      </c>
      <c r="M265" s="8" t="s">
        <v>2059</v>
      </c>
      <c r="N265" s="8" t="str">
        <f>LEFT(Table2[[#This Row],[County]],SEARCH("County",Table2[[#This Row],[County]])-2)</f>
        <v>Lake</v>
      </c>
      <c r="O265" s="8" t="str">
        <f>Table2[[#This Row],[State]]&amp;"_"&amp;Table2[[#This Row],[Column1]]</f>
        <v>Illinois_Lake</v>
      </c>
    </row>
    <row r="266" spans="1:15" x14ac:dyDescent="0.3">
      <c r="A266" t="s">
        <v>497</v>
      </c>
      <c r="B266" t="s">
        <v>516</v>
      </c>
      <c r="C266" t="s">
        <v>515</v>
      </c>
      <c r="D266">
        <v>113924</v>
      </c>
      <c r="E266" s="8" t="s">
        <v>2059</v>
      </c>
      <c r="F266" s="8" t="s">
        <v>2059</v>
      </c>
      <c r="G266" s="8" t="s">
        <v>2059</v>
      </c>
      <c r="H266" s="8" t="s">
        <v>2059</v>
      </c>
      <c r="I266" s="8" t="s">
        <v>2059</v>
      </c>
      <c r="J266" s="8" t="s">
        <v>2059</v>
      </c>
      <c r="K266" s="8" t="s">
        <v>2060</v>
      </c>
      <c r="L266" s="8" t="s">
        <v>2060</v>
      </c>
      <c r="M266" s="8">
        <v>5</v>
      </c>
      <c r="N266" s="8" t="str">
        <f>LEFT(Table2[[#This Row],[County]],SEARCH("County",Table2[[#This Row],[County]])-2)</f>
        <v>LaSalle</v>
      </c>
      <c r="O266" s="8" t="str">
        <f>Table2[[#This Row],[State]]&amp;"_"&amp;Table2[[#This Row],[Column1]]</f>
        <v>Illinois_LaSalle</v>
      </c>
    </row>
    <row r="267" spans="1:15" x14ac:dyDescent="0.3">
      <c r="A267" t="s">
        <v>497</v>
      </c>
      <c r="B267" t="s">
        <v>518</v>
      </c>
      <c r="C267" t="s">
        <v>517</v>
      </c>
      <c r="D267">
        <v>308760</v>
      </c>
      <c r="E267" s="8" t="s">
        <v>2059</v>
      </c>
      <c r="F267" s="8" t="s">
        <v>2059</v>
      </c>
      <c r="G267" s="8" t="s">
        <v>2059</v>
      </c>
      <c r="H267" s="8" t="s">
        <v>2059</v>
      </c>
      <c r="I267" s="8">
        <v>6.9000000000000006E-2</v>
      </c>
      <c r="J267" s="8" t="s">
        <v>2059</v>
      </c>
      <c r="K267" s="8">
        <v>9.3000000000000007</v>
      </c>
      <c r="L267" s="8">
        <v>27</v>
      </c>
      <c r="M267" s="8" t="s">
        <v>2059</v>
      </c>
      <c r="N267" s="8" t="str">
        <f>LEFT(Table2[[#This Row],[County]],SEARCH("County",Table2[[#This Row],[County]])-2)</f>
        <v>McHenry</v>
      </c>
      <c r="O267" s="8" t="str">
        <f>Table2[[#This Row],[State]]&amp;"_"&amp;Table2[[#This Row],[Column1]]</f>
        <v>Illinois_McHenry</v>
      </c>
    </row>
    <row r="268" spans="1:15" x14ac:dyDescent="0.3">
      <c r="A268" t="s">
        <v>497</v>
      </c>
      <c r="B268" t="s">
        <v>520</v>
      </c>
      <c r="C268" t="s">
        <v>519</v>
      </c>
      <c r="D268">
        <v>169572</v>
      </c>
      <c r="E268" s="8" t="s">
        <v>2059</v>
      </c>
      <c r="F268" s="8" t="s">
        <v>2059</v>
      </c>
      <c r="G268" s="8" t="s">
        <v>2059</v>
      </c>
      <c r="H268" s="8" t="s">
        <v>2059</v>
      </c>
      <c r="I268" s="8">
        <v>6.2E-2</v>
      </c>
      <c r="J268" s="8" t="s">
        <v>2059</v>
      </c>
      <c r="K268" s="8">
        <v>9.3000000000000007</v>
      </c>
      <c r="L268" s="8">
        <v>22</v>
      </c>
      <c r="M268" s="8" t="s">
        <v>2059</v>
      </c>
      <c r="N268" s="8" t="str">
        <f>LEFT(Table2[[#This Row],[County]],SEARCH("County",Table2[[#This Row],[County]])-2)</f>
        <v>McLean</v>
      </c>
      <c r="O268" s="8" t="str">
        <f>Table2[[#This Row],[State]]&amp;"_"&amp;Table2[[#This Row],[Column1]]</f>
        <v>Illinois_McLean</v>
      </c>
    </row>
    <row r="269" spans="1:15" x14ac:dyDescent="0.3">
      <c r="A269" t="s">
        <v>497</v>
      </c>
      <c r="B269" t="s">
        <v>522</v>
      </c>
      <c r="C269" t="s">
        <v>521</v>
      </c>
      <c r="D269">
        <v>110768</v>
      </c>
      <c r="E269" s="8" t="s">
        <v>2059</v>
      </c>
      <c r="F269" s="8" t="s">
        <v>2059</v>
      </c>
      <c r="G269" s="8" t="s">
        <v>2059</v>
      </c>
      <c r="H269" s="8" t="s">
        <v>2059</v>
      </c>
      <c r="I269" s="8">
        <v>6.4000000000000001E-2</v>
      </c>
      <c r="J269" s="8" t="s">
        <v>2059</v>
      </c>
      <c r="K269" s="8">
        <v>10.199999999999999</v>
      </c>
      <c r="L269" s="8">
        <v>24</v>
      </c>
      <c r="M269" s="8">
        <v>52</v>
      </c>
      <c r="N269" s="8" t="str">
        <f>LEFT(Table2[[#This Row],[County]],SEARCH("County",Table2[[#This Row],[County]])-2)</f>
        <v>Macon</v>
      </c>
      <c r="O269" s="8" t="str">
        <f>Table2[[#This Row],[State]]&amp;"_"&amp;Table2[[#This Row],[Column1]]</f>
        <v>Illinois_Macon</v>
      </c>
    </row>
    <row r="270" spans="1:15" x14ac:dyDescent="0.3">
      <c r="A270" t="s">
        <v>497</v>
      </c>
      <c r="B270" t="s">
        <v>524</v>
      </c>
      <c r="C270" t="s">
        <v>523</v>
      </c>
      <c r="D270">
        <v>47765</v>
      </c>
      <c r="E270" s="8" t="s">
        <v>2059</v>
      </c>
      <c r="F270" s="8" t="s">
        <v>2059</v>
      </c>
      <c r="G270" s="8">
        <v>2</v>
      </c>
      <c r="H270" s="8">
        <v>13</v>
      </c>
      <c r="I270" s="8">
        <v>6.2E-2</v>
      </c>
      <c r="J270" s="8" t="s">
        <v>2059</v>
      </c>
      <c r="K270" s="8" t="s">
        <v>2060</v>
      </c>
      <c r="L270" s="8" t="s">
        <v>2060</v>
      </c>
      <c r="M270" s="8">
        <v>3</v>
      </c>
      <c r="N270" s="8" t="str">
        <f>LEFT(Table2[[#This Row],[County]],SEARCH("County",Table2[[#This Row],[County]])-2)</f>
        <v>Macoupin</v>
      </c>
      <c r="O270" s="8" t="str">
        <f>Table2[[#This Row],[State]]&amp;"_"&amp;Table2[[#This Row],[Column1]]</f>
        <v>Illinois_Macoupin</v>
      </c>
    </row>
    <row r="271" spans="1:15" x14ac:dyDescent="0.3">
      <c r="A271" t="s">
        <v>497</v>
      </c>
      <c r="B271" t="s">
        <v>20</v>
      </c>
      <c r="C271" t="s">
        <v>525</v>
      </c>
      <c r="D271">
        <v>269282</v>
      </c>
      <c r="E271" s="8" t="s">
        <v>2059</v>
      </c>
      <c r="F271" s="8">
        <v>0.03</v>
      </c>
      <c r="G271" s="8" t="s">
        <v>2059</v>
      </c>
      <c r="H271" s="8" t="s">
        <v>2059</v>
      </c>
      <c r="I271" s="8">
        <v>7.0000000000000007E-2</v>
      </c>
      <c r="J271" s="8">
        <v>56</v>
      </c>
      <c r="K271" s="8">
        <v>10</v>
      </c>
      <c r="L271" s="8">
        <v>23</v>
      </c>
      <c r="M271" s="8">
        <v>12</v>
      </c>
      <c r="N271" s="8" t="str">
        <f>LEFT(Table2[[#This Row],[County]],SEARCH("County",Table2[[#This Row],[County]])-2)</f>
        <v>Madison</v>
      </c>
      <c r="O271" s="8" t="str">
        <f>Table2[[#This Row],[State]]&amp;"_"&amp;Table2[[#This Row],[Column1]]</f>
        <v>Illinois_Madison</v>
      </c>
    </row>
    <row r="272" spans="1:15" x14ac:dyDescent="0.3">
      <c r="A272" t="s">
        <v>497</v>
      </c>
      <c r="B272" t="s">
        <v>527</v>
      </c>
      <c r="C272" t="s">
        <v>526</v>
      </c>
      <c r="D272">
        <v>32957</v>
      </c>
      <c r="E272" s="8" t="s">
        <v>2059</v>
      </c>
      <c r="F272" s="8" t="s">
        <v>2059</v>
      </c>
      <c r="G272" s="8" t="s">
        <v>2059</v>
      </c>
      <c r="H272" s="8" t="s">
        <v>2059</v>
      </c>
      <c r="I272" s="8" t="s">
        <v>2059</v>
      </c>
      <c r="J272" s="8" t="s">
        <v>2059</v>
      </c>
      <c r="K272" s="8" t="s">
        <v>2059</v>
      </c>
      <c r="L272" s="8" t="s">
        <v>2059</v>
      </c>
      <c r="M272" s="8">
        <v>14</v>
      </c>
      <c r="N272" s="8" t="str">
        <f>LEFT(Table2[[#This Row],[County]],SEARCH("County",Table2[[#This Row],[County]])-2)</f>
        <v>Monroe</v>
      </c>
      <c r="O272" s="8" t="str">
        <f>Table2[[#This Row],[State]]&amp;"_"&amp;Table2[[#This Row],[Column1]]</f>
        <v>Illinois_Monroe</v>
      </c>
    </row>
    <row r="273" spans="1:15" x14ac:dyDescent="0.3">
      <c r="A273" t="s">
        <v>497</v>
      </c>
      <c r="B273" t="s">
        <v>529</v>
      </c>
      <c r="C273" t="s">
        <v>528</v>
      </c>
      <c r="D273">
        <v>186494</v>
      </c>
      <c r="E273" s="8" t="s">
        <v>2059</v>
      </c>
      <c r="F273" s="8" t="s">
        <v>2059</v>
      </c>
      <c r="G273" s="8" t="s">
        <v>2059</v>
      </c>
      <c r="H273" s="8" t="s">
        <v>2059</v>
      </c>
      <c r="I273" s="8">
        <v>6.4000000000000001E-2</v>
      </c>
      <c r="J273" s="8" t="s">
        <v>2059</v>
      </c>
      <c r="K273" s="8">
        <v>9.9</v>
      </c>
      <c r="L273" s="8">
        <v>22</v>
      </c>
      <c r="M273" s="8" t="s">
        <v>2059</v>
      </c>
      <c r="N273" s="8" t="str">
        <f>LEFT(Table2[[#This Row],[County]],SEARCH("County",Table2[[#This Row],[County]])-2)</f>
        <v>Peoria</v>
      </c>
      <c r="O273" s="8" t="str">
        <f>Table2[[#This Row],[State]]&amp;"_"&amp;Table2[[#This Row],[Column1]]</f>
        <v>Illinois_Peoria</v>
      </c>
    </row>
    <row r="274" spans="1:15" x14ac:dyDescent="0.3">
      <c r="A274" t="s">
        <v>497</v>
      </c>
      <c r="B274" t="s">
        <v>531</v>
      </c>
      <c r="C274" t="s">
        <v>530</v>
      </c>
      <c r="D274">
        <v>33476</v>
      </c>
      <c r="E274" s="8" t="s">
        <v>2059</v>
      </c>
      <c r="F274" s="8" t="s">
        <v>2059</v>
      </c>
      <c r="G274" s="8" t="s">
        <v>2059</v>
      </c>
      <c r="H274" s="8" t="s">
        <v>2059</v>
      </c>
      <c r="I274" s="8">
        <v>6.5000000000000002E-2</v>
      </c>
      <c r="J274" s="8" t="s">
        <v>2059</v>
      </c>
      <c r="K274" s="8">
        <v>8.5</v>
      </c>
      <c r="L274" s="8">
        <v>20</v>
      </c>
      <c r="M274" s="8" t="s">
        <v>2059</v>
      </c>
      <c r="N274" s="8" t="str">
        <f>LEFT(Table2[[#This Row],[County]],SEARCH("County",Table2[[#This Row],[County]])-2)</f>
        <v>Randolph</v>
      </c>
      <c r="O274" s="8" t="str">
        <f>Table2[[#This Row],[State]]&amp;"_"&amp;Table2[[#This Row],[Column1]]</f>
        <v>Illinois_Randolph</v>
      </c>
    </row>
    <row r="275" spans="1:15" x14ac:dyDescent="0.3">
      <c r="A275" t="s">
        <v>497</v>
      </c>
      <c r="B275" t="s">
        <v>533</v>
      </c>
      <c r="C275" t="s">
        <v>532</v>
      </c>
      <c r="D275">
        <v>147546</v>
      </c>
      <c r="E275" s="8" t="s">
        <v>2059</v>
      </c>
      <c r="F275" s="8" t="s">
        <v>2059</v>
      </c>
      <c r="G275" s="8" t="s">
        <v>2059</v>
      </c>
      <c r="H275" s="8" t="s">
        <v>2059</v>
      </c>
      <c r="I275" s="8">
        <v>6.6000000000000003E-2</v>
      </c>
      <c r="J275" s="8" t="s">
        <v>2059</v>
      </c>
      <c r="K275" s="8">
        <v>9.4</v>
      </c>
      <c r="L275" s="8">
        <v>25</v>
      </c>
      <c r="M275" s="8" t="s">
        <v>2059</v>
      </c>
      <c r="N275" s="8" t="str">
        <f>LEFT(Table2[[#This Row],[County]],SEARCH("County",Table2[[#This Row],[County]])-2)</f>
        <v>Rock Island</v>
      </c>
      <c r="O275" s="8" t="str">
        <f>Table2[[#This Row],[State]]&amp;"_"&amp;Table2[[#This Row],[Column1]]</f>
        <v>Illinois_Rock Island</v>
      </c>
    </row>
    <row r="276" spans="1:15" x14ac:dyDescent="0.3">
      <c r="A276" t="s">
        <v>497</v>
      </c>
      <c r="B276" t="s">
        <v>535</v>
      </c>
      <c r="C276" t="s">
        <v>534</v>
      </c>
      <c r="D276">
        <v>270056</v>
      </c>
      <c r="E276" s="8" t="s">
        <v>2059</v>
      </c>
      <c r="F276" s="8" t="s">
        <v>2059</v>
      </c>
      <c r="G276" s="8">
        <v>9</v>
      </c>
      <c r="H276" s="8">
        <v>39</v>
      </c>
      <c r="I276" s="8">
        <v>6.6000000000000003E-2</v>
      </c>
      <c r="J276" s="8" t="s">
        <v>2059</v>
      </c>
      <c r="K276" s="8" t="s">
        <v>2060</v>
      </c>
      <c r="L276" s="8" t="s">
        <v>2060</v>
      </c>
      <c r="M276" s="8">
        <v>12</v>
      </c>
      <c r="N276" s="8" t="str">
        <f>LEFT(Table2[[#This Row],[County]],SEARCH("County",Table2[[#This Row],[County]])-2)</f>
        <v>St. Clair</v>
      </c>
      <c r="O276" s="8" t="str">
        <f>Table2[[#This Row],[State]]&amp;"_"&amp;Table2[[#This Row],[Column1]]</f>
        <v>Illinois_St. Clair</v>
      </c>
    </row>
    <row r="277" spans="1:15" x14ac:dyDescent="0.3">
      <c r="A277" t="s">
        <v>497</v>
      </c>
      <c r="B277" t="s">
        <v>537</v>
      </c>
      <c r="C277" t="s">
        <v>536</v>
      </c>
      <c r="D277">
        <v>197465</v>
      </c>
      <c r="E277" s="8" t="s">
        <v>2059</v>
      </c>
      <c r="F277" s="8" t="s">
        <v>2059</v>
      </c>
      <c r="G277" s="8" t="s">
        <v>2059</v>
      </c>
      <c r="H277" s="8" t="s">
        <v>2059</v>
      </c>
      <c r="I277" s="8">
        <v>5.7000000000000002E-2</v>
      </c>
      <c r="J277" s="8" t="s">
        <v>2059</v>
      </c>
      <c r="K277" s="8">
        <v>8.6999999999999993</v>
      </c>
      <c r="L277" s="8">
        <v>22</v>
      </c>
      <c r="M277" s="8" t="s">
        <v>2059</v>
      </c>
      <c r="N277" s="8" t="str">
        <f>LEFT(Table2[[#This Row],[County]],SEARCH("County",Table2[[#This Row],[County]])-2)</f>
        <v>Sangamon</v>
      </c>
      <c r="O277" s="8" t="str">
        <f>Table2[[#This Row],[State]]&amp;"_"&amp;Table2[[#This Row],[Column1]]</f>
        <v>Illinois_Sangamon</v>
      </c>
    </row>
    <row r="278" spans="1:15" x14ac:dyDescent="0.3">
      <c r="A278" t="s">
        <v>497</v>
      </c>
      <c r="B278" t="s">
        <v>539</v>
      </c>
      <c r="C278" t="s">
        <v>538</v>
      </c>
      <c r="D278">
        <v>135394</v>
      </c>
      <c r="E278" s="8" t="s">
        <v>2059</v>
      </c>
      <c r="F278" s="8" t="s">
        <v>2059</v>
      </c>
      <c r="G278" s="8" t="s">
        <v>2059</v>
      </c>
      <c r="H278" s="8" t="s">
        <v>2059</v>
      </c>
      <c r="I278" s="8" t="s">
        <v>2059</v>
      </c>
      <c r="J278" s="8" t="s">
        <v>2059</v>
      </c>
      <c r="K278" s="8" t="s">
        <v>2059</v>
      </c>
      <c r="L278" s="8" t="s">
        <v>2059</v>
      </c>
      <c r="M278" s="8">
        <v>12</v>
      </c>
      <c r="N278" s="8" t="str">
        <f>LEFT(Table2[[#This Row],[County]],SEARCH("County",Table2[[#This Row],[County]])-2)</f>
        <v>Tazewell</v>
      </c>
      <c r="O278" s="8" t="str">
        <f>Table2[[#This Row],[State]]&amp;"_"&amp;Table2[[#This Row],[Column1]]</f>
        <v>Illinois_Tazewell</v>
      </c>
    </row>
    <row r="279" spans="1:15" x14ac:dyDescent="0.3">
      <c r="A279" t="s">
        <v>497</v>
      </c>
      <c r="B279" t="s">
        <v>541</v>
      </c>
      <c r="C279" t="s">
        <v>540</v>
      </c>
      <c r="D279">
        <v>11947</v>
      </c>
      <c r="E279" s="8" t="s">
        <v>2059</v>
      </c>
      <c r="F279" s="8" t="s">
        <v>2059</v>
      </c>
      <c r="G279" s="8" t="s">
        <v>2059</v>
      </c>
      <c r="H279" s="8" t="s">
        <v>2059</v>
      </c>
      <c r="I279" s="8" t="s">
        <v>2059</v>
      </c>
      <c r="J279" s="8" t="s">
        <v>2059</v>
      </c>
      <c r="K279" s="8" t="s">
        <v>2059</v>
      </c>
      <c r="L279" s="8" t="s">
        <v>2059</v>
      </c>
      <c r="M279" s="8">
        <v>21</v>
      </c>
      <c r="N279" s="8" t="str">
        <f>LEFT(Table2[[#This Row],[County]],SEARCH("County",Table2[[#This Row],[County]])-2)</f>
        <v>Wabash</v>
      </c>
      <c r="O279" s="8" t="str">
        <f>Table2[[#This Row],[State]]&amp;"_"&amp;Table2[[#This Row],[Column1]]</f>
        <v>Illinois_Wabash</v>
      </c>
    </row>
    <row r="280" spans="1:15" x14ac:dyDescent="0.3">
      <c r="A280" t="s">
        <v>497</v>
      </c>
      <c r="B280" t="s">
        <v>543</v>
      </c>
      <c r="C280" t="s">
        <v>542</v>
      </c>
      <c r="D280">
        <v>677560</v>
      </c>
      <c r="E280" s="8" t="s">
        <v>2059</v>
      </c>
      <c r="F280" s="8" t="s">
        <v>2059</v>
      </c>
      <c r="G280" s="8" t="s">
        <v>2059</v>
      </c>
      <c r="H280" s="8" t="s">
        <v>2059</v>
      </c>
      <c r="I280" s="8">
        <v>6.5000000000000002E-2</v>
      </c>
      <c r="J280" s="8" t="s">
        <v>2059</v>
      </c>
      <c r="K280" s="8">
        <v>10.199999999999999</v>
      </c>
      <c r="L280" s="8">
        <v>23</v>
      </c>
      <c r="M280" s="8" t="s">
        <v>2059</v>
      </c>
      <c r="N280" s="8" t="str">
        <f>LEFT(Table2[[#This Row],[County]],SEARCH("County",Table2[[#This Row],[County]])-2)</f>
        <v>Will</v>
      </c>
      <c r="O280" s="8" t="str">
        <f>Table2[[#This Row],[State]]&amp;"_"&amp;Table2[[#This Row],[Column1]]</f>
        <v>Illinois_Will</v>
      </c>
    </row>
    <row r="281" spans="1:15" x14ac:dyDescent="0.3">
      <c r="A281" t="s">
        <v>497</v>
      </c>
      <c r="B281" t="s">
        <v>545</v>
      </c>
      <c r="C281" t="s">
        <v>544</v>
      </c>
      <c r="D281">
        <v>295266</v>
      </c>
      <c r="E281" s="8" t="s">
        <v>2059</v>
      </c>
      <c r="F281" s="8" t="s">
        <v>2059</v>
      </c>
      <c r="G281" s="8" t="s">
        <v>2059</v>
      </c>
      <c r="H281" s="8" t="s">
        <v>2059</v>
      </c>
      <c r="I281" s="8">
        <v>6.7000000000000004E-2</v>
      </c>
      <c r="J281" s="8" t="s">
        <v>2059</v>
      </c>
      <c r="K281" s="8">
        <v>9.8000000000000007</v>
      </c>
      <c r="L281" s="8">
        <v>24</v>
      </c>
      <c r="M281" s="8" t="s">
        <v>2059</v>
      </c>
      <c r="N281" s="8" t="str">
        <f>LEFT(Table2[[#This Row],[County]],SEARCH("County",Table2[[#This Row],[County]])-2)</f>
        <v>Winnebago</v>
      </c>
      <c r="O281" s="8" t="str">
        <f>Table2[[#This Row],[State]]&amp;"_"&amp;Table2[[#This Row],[Column1]]</f>
        <v>Illinois_Winnebago</v>
      </c>
    </row>
    <row r="282" spans="1:15" x14ac:dyDescent="0.3">
      <c r="A282" t="s">
        <v>548</v>
      </c>
      <c r="B282" t="s">
        <v>547</v>
      </c>
      <c r="C282" t="s">
        <v>546</v>
      </c>
      <c r="D282">
        <v>355329</v>
      </c>
      <c r="E282" s="8" t="s">
        <v>2059</v>
      </c>
      <c r="F282" s="8" t="s">
        <v>2059</v>
      </c>
      <c r="G282" s="8" t="s">
        <v>2059</v>
      </c>
      <c r="H282" s="8" t="s">
        <v>2059</v>
      </c>
      <c r="I282" s="8">
        <v>6.5000000000000002E-2</v>
      </c>
      <c r="J282" s="8" t="s">
        <v>2059</v>
      </c>
      <c r="K282" s="8" t="s">
        <v>2060</v>
      </c>
      <c r="L282" s="8" t="s">
        <v>2060</v>
      </c>
      <c r="M282" s="8" t="s">
        <v>2059</v>
      </c>
      <c r="N282" s="8" t="str">
        <f>LEFT(Table2[[#This Row],[County]],SEARCH("County",Table2[[#This Row],[County]])-2)</f>
        <v>Allen</v>
      </c>
      <c r="O282" s="8" t="str">
        <f>Table2[[#This Row],[State]]&amp;"_"&amp;Table2[[#This Row],[Column1]]</f>
        <v>Indiana_Allen</v>
      </c>
    </row>
    <row r="283" spans="1:15" x14ac:dyDescent="0.3">
      <c r="A283" t="s">
        <v>548</v>
      </c>
      <c r="B283" t="s">
        <v>550</v>
      </c>
      <c r="C283" t="s">
        <v>549</v>
      </c>
      <c r="D283">
        <v>76794</v>
      </c>
      <c r="E283" s="8" t="s">
        <v>2059</v>
      </c>
      <c r="F283" s="8" t="s">
        <v>2059</v>
      </c>
      <c r="G283" s="8" t="s">
        <v>2059</v>
      </c>
      <c r="H283" s="8" t="s">
        <v>2059</v>
      </c>
      <c r="I283" s="8">
        <v>6.3E-2</v>
      </c>
      <c r="J283" s="8" t="s">
        <v>2059</v>
      </c>
      <c r="K283" s="8">
        <v>7.8</v>
      </c>
      <c r="L283" s="8">
        <v>19</v>
      </c>
      <c r="M283" s="8" t="s">
        <v>2059</v>
      </c>
      <c r="N283" s="8" t="str">
        <f>LEFT(Table2[[#This Row],[County]],SEARCH("County",Table2[[#This Row],[County]])-2)</f>
        <v>Bartholomew</v>
      </c>
      <c r="O283" s="8" t="str">
        <f>Table2[[#This Row],[State]]&amp;"_"&amp;Table2[[#This Row],[Column1]]</f>
        <v>Indiana_Bartholomew</v>
      </c>
    </row>
    <row r="284" spans="1:15" x14ac:dyDescent="0.3">
      <c r="A284" t="s">
        <v>548</v>
      </c>
      <c r="B284" t="s">
        <v>552</v>
      </c>
      <c r="C284" t="s">
        <v>551</v>
      </c>
      <c r="D284">
        <v>56640</v>
      </c>
      <c r="E284" s="8" t="s">
        <v>2059</v>
      </c>
      <c r="F284" s="8" t="s">
        <v>2059</v>
      </c>
      <c r="G284" s="8" t="s">
        <v>2059</v>
      </c>
      <c r="H284" s="8" t="s">
        <v>2059</v>
      </c>
      <c r="I284" s="8">
        <v>6.5000000000000002E-2</v>
      </c>
      <c r="J284" s="8" t="s">
        <v>2059</v>
      </c>
      <c r="K284" s="8" t="s">
        <v>2059</v>
      </c>
      <c r="L284" s="8" t="s">
        <v>2059</v>
      </c>
      <c r="M284" s="8" t="s">
        <v>2059</v>
      </c>
      <c r="N284" s="8" t="str">
        <f>LEFT(Table2[[#This Row],[County]],SEARCH("County",Table2[[#This Row],[County]])-2)</f>
        <v>Boone</v>
      </c>
      <c r="O284" s="8" t="str">
        <f>Table2[[#This Row],[State]]&amp;"_"&amp;Table2[[#This Row],[Column1]]</f>
        <v>Indiana_Boone</v>
      </c>
    </row>
    <row r="285" spans="1:15" x14ac:dyDescent="0.3">
      <c r="A285" t="s">
        <v>548</v>
      </c>
      <c r="B285" t="s">
        <v>554</v>
      </c>
      <c r="C285" t="s">
        <v>553</v>
      </c>
      <c r="D285">
        <v>15242</v>
      </c>
      <c r="E285" s="8" t="s">
        <v>2059</v>
      </c>
      <c r="F285" s="8" t="s">
        <v>2059</v>
      </c>
      <c r="G285" s="8" t="s">
        <v>2059</v>
      </c>
      <c r="H285" s="8" t="s">
        <v>2059</v>
      </c>
      <c r="I285" s="8">
        <v>6.2E-2</v>
      </c>
      <c r="J285" s="8" t="s">
        <v>2059</v>
      </c>
      <c r="K285" s="8" t="s">
        <v>2059</v>
      </c>
      <c r="L285" s="8" t="s">
        <v>2059</v>
      </c>
      <c r="M285" s="8" t="s">
        <v>2059</v>
      </c>
      <c r="N285" s="8" t="str">
        <f>LEFT(Table2[[#This Row],[County]],SEARCH("County",Table2[[#This Row],[County]])-2)</f>
        <v>Brown</v>
      </c>
      <c r="O285" s="8" t="str">
        <f>Table2[[#This Row],[State]]&amp;"_"&amp;Table2[[#This Row],[Column1]]</f>
        <v>Indiana_Brown</v>
      </c>
    </row>
    <row r="286" spans="1:15" x14ac:dyDescent="0.3">
      <c r="A286" t="s">
        <v>548</v>
      </c>
      <c r="B286" t="s">
        <v>556</v>
      </c>
      <c r="C286" t="s">
        <v>555</v>
      </c>
      <c r="D286">
        <v>20155</v>
      </c>
      <c r="E286" s="8" t="s">
        <v>2059</v>
      </c>
      <c r="F286" s="8" t="s">
        <v>2059</v>
      </c>
      <c r="G286" s="8" t="s">
        <v>2059</v>
      </c>
      <c r="H286" s="8" t="s">
        <v>2059</v>
      </c>
      <c r="I286" s="8">
        <v>6.6000000000000003E-2</v>
      </c>
      <c r="J286" s="8" t="s">
        <v>2059</v>
      </c>
      <c r="K286" s="8" t="s">
        <v>2059</v>
      </c>
      <c r="L286" s="8" t="s">
        <v>2059</v>
      </c>
      <c r="M286" s="8" t="s">
        <v>2059</v>
      </c>
      <c r="N286" s="8" t="str">
        <f>LEFT(Table2[[#This Row],[County]],SEARCH("County",Table2[[#This Row],[County]])-2)</f>
        <v>Carroll</v>
      </c>
      <c r="O286" s="8" t="str">
        <f>Table2[[#This Row],[State]]&amp;"_"&amp;Table2[[#This Row],[Column1]]</f>
        <v>Indiana_Carroll</v>
      </c>
    </row>
    <row r="287" spans="1:15" x14ac:dyDescent="0.3">
      <c r="A287" t="s">
        <v>548</v>
      </c>
      <c r="B287" t="s">
        <v>92</v>
      </c>
      <c r="C287" t="s">
        <v>557</v>
      </c>
      <c r="D287">
        <v>110232</v>
      </c>
      <c r="E287" s="8" t="s">
        <v>2059</v>
      </c>
      <c r="F287" s="8" t="s">
        <v>2059</v>
      </c>
      <c r="G287" s="8" t="s">
        <v>2059</v>
      </c>
      <c r="H287" s="8" t="s">
        <v>2059</v>
      </c>
      <c r="I287" s="8">
        <v>6.3E-2</v>
      </c>
      <c r="J287" s="8">
        <v>43</v>
      </c>
      <c r="K287" s="8">
        <v>10.5</v>
      </c>
      <c r="L287" s="8">
        <v>26</v>
      </c>
      <c r="M287" s="8" t="s">
        <v>2059</v>
      </c>
      <c r="N287" s="8" t="str">
        <f>LEFT(Table2[[#This Row],[County]],SEARCH("County",Table2[[#This Row],[County]])-2)</f>
        <v>Clark</v>
      </c>
      <c r="O287" s="8" t="str">
        <f>Table2[[#This Row],[State]]&amp;"_"&amp;Table2[[#This Row],[Column1]]</f>
        <v>Indiana_Clark</v>
      </c>
    </row>
    <row r="288" spans="1:15" x14ac:dyDescent="0.3">
      <c r="A288" t="s">
        <v>548</v>
      </c>
      <c r="B288" t="s">
        <v>559</v>
      </c>
      <c r="C288" t="s">
        <v>558</v>
      </c>
      <c r="D288">
        <v>31648</v>
      </c>
      <c r="E288" s="8" t="s">
        <v>2059</v>
      </c>
      <c r="F288" s="8" t="s">
        <v>2059</v>
      </c>
      <c r="G288" s="8" t="s">
        <v>2059</v>
      </c>
      <c r="H288" s="8" t="s">
        <v>2059</v>
      </c>
      <c r="I288" s="8" t="s">
        <v>2059</v>
      </c>
      <c r="J288" s="8" t="s">
        <v>2059</v>
      </c>
      <c r="K288" s="8" t="s">
        <v>2059</v>
      </c>
      <c r="L288" s="8" t="s">
        <v>2059</v>
      </c>
      <c r="M288" s="8" t="s">
        <v>2060</v>
      </c>
      <c r="N288" s="8" t="str">
        <f>LEFT(Table2[[#This Row],[County]],SEARCH("County",Table2[[#This Row],[County]])-2)</f>
        <v>Daviess</v>
      </c>
      <c r="O288" s="8" t="str">
        <f>Table2[[#This Row],[State]]&amp;"_"&amp;Table2[[#This Row],[Column1]]</f>
        <v>Indiana_Daviess</v>
      </c>
    </row>
    <row r="289" spans="1:15" x14ac:dyDescent="0.3">
      <c r="A289" t="s">
        <v>548</v>
      </c>
      <c r="B289" t="s">
        <v>561</v>
      </c>
      <c r="C289" t="s">
        <v>560</v>
      </c>
      <c r="D289">
        <v>117671</v>
      </c>
      <c r="E289" s="8" t="s">
        <v>2059</v>
      </c>
      <c r="F289" s="8">
        <v>0.04</v>
      </c>
      <c r="G289" s="8" t="s">
        <v>2059</v>
      </c>
      <c r="H289" s="8" t="s">
        <v>2059</v>
      </c>
      <c r="I289" s="8">
        <v>6.4000000000000001E-2</v>
      </c>
      <c r="J289" s="8" t="s">
        <v>2059</v>
      </c>
      <c r="K289" s="8">
        <v>8.9</v>
      </c>
      <c r="L289" s="8">
        <v>24</v>
      </c>
      <c r="M289" s="8" t="s">
        <v>2059</v>
      </c>
      <c r="N289" s="8" t="str">
        <f>LEFT(Table2[[#This Row],[County]],SEARCH("County",Table2[[#This Row],[County]])-2)</f>
        <v>Delaware</v>
      </c>
      <c r="O289" s="8" t="str">
        <f>Table2[[#This Row],[State]]&amp;"_"&amp;Table2[[#This Row],[Column1]]</f>
        <v>Indiana_Delaware</v>
      </c>
    </row>
    <row r="290" spans="1:15" x14ac:dyDescent="0.3">
      <c r="A290" t="s">
        <v>548</v>
      </c>
      <c r="B290" t="s">
        <v>563</v>
      </c>
      <c r="C290" t="s">
        <v>562</v>
      </c>
      <c r="D290">
        <v>41889</v>
      </c>
      <c r="E290" s="8" t="s">
        <v>2059</v>
      </c>
      <c r="F290" s="8" t="s">
        <v>2059</v>
      </c>
      <c r="G290" s="8" t="s">
        <v>2059</v>
      </c>
      <c r="H290" s="8" t="s">
        <v>2059</v>
      </c>
      <c r="I290" s="8" t="s">
        <v>2059</v>
      </c>
      <c r="J290" s="8">
        <v>30</v>
      </c>
      <c r="K290" s="8">
        <v>9.4</v>
      </c>
      <c r="L290" s="8">
        <v>27</v>
      </c>
      <c r="M290" s="8" t="s">
        <v>2059</v>
      </c>
      <c r="N290" s="8" t="str">
        <f>LEFT(Table2[[#This Row],[County]],SEARCH("County",Table2[[#This Row],[County]])-2)</f>
        <v>Dubois</v>
      </c>
      <c r="O290" s="8" t="str">
        <f>Table2[[#This Row],[State]]&amp;"_"&amp;Table2[[#This Row],[Column1]]</f>
        <v>Indiana_Dubois</v>
      </c>
    </row>
    <row r="291" spans="1:15" x14ac:dyDescent="0.3">
      <c r="A291" t="s">
        <v>548</v>
      </c>
      <c r="B291" t="s">
        <v>565</v>
      </c>
      <c r="C291" t="s">
        <v>564</v>
      </c>
      <c r="D291">
        <v>197559</v>
      </c>
      <c r="E291" s="8" t="s">
        <v>2059</v>
      </c>
      <c r="F291" s="8" t="s">
        <v>2059</v>
      </c>
      <c r="G291" s="8" t="s">
        <v>2059</v>
      </c>
      <c r="H291" s="8" t="s">
        <v>2059</v>
      </c>
      <c r="I291" s="8">
        <v>6.3E-2</v>
      </c>
      <c r="J291" s="8" t="s">
        <v>2059</v>
      </c>
      <c r="K291" s="8">
        <v>8.6</v>
      </c>
      <c r="L291" s="8">
        <v>22</v>
      </c>
      <c r="M291" s="8" t="s">
        <v>2059</v>
      </c>
      <c r="N291" s="8" t="str">
        <f>LEFT(Table2[[#This Row],[County]],SEARCH("County",Table2[[#This Row],[County]])-2)</f>
        <v>Elkhart</v>
      </c>
      <c r="O291" s="8" t="str">
        <f>Table2[[#This Row],[State]]&amp;"_"&amp;Table2[[#This Row],[Column1]]</f>
        <v>Indiana_Elkhart</v>
      </c>
    </row>
    <row r="292" spans="1:15" x14ac:dyDescent="0.3">
      <c r="A292" t="s">
        <v>548</v>
      </c>
      <c r="B292" t="s">
        <v>413</v>
      </c>
      <c r="C292" t="s">
        <v>566</v>
      </c>
      <c r="D292">
        <v>74578</v>
      </c>
      <c r="E292" s="8" t="s">
        <v>2059</v>
      </c>
      <c r="F292" s="8" t="s">
        <v>2059</v>
      </c>
      <c r="G292" s="8" t="s">
        <v>2059</v>
      </c>
      <c r="H292" s="8" t="s">
        <v>2059</v>
      </c>
      <c r="I292" s="8">
        <v>6.4000000000000001E-2</v>
      </c>
      <c r="J292" s="8" t="s">
        <v>2059</v>
      </c>
      <c r="K292" s="8" t="s">
        <v>2060</v>
      </c>
      <c r="L292" s="8" t="s">
        <v>2060</v>
      </c>
      <c r="M292" s="8">
        <v>4</v>
      </c>
      <c r="N292" s="8" t="str">
        <f>LEFT(Table2[[#This Row],[County]],SEARCH("County",Table2[[#This Row],[County]])-2)</f>
        <v>Floyd</v>
      </c>
      <c r="O292" s="8" t="str">
        <f>Table2[[#This Row],[State]]&amp;"_"&amp;Table2[[#This Row],[Column1]]</f>
        <v>Indiana_Floyd</v>
      </c>
    </row>
    <row r="293" spans="1:15" x14ac:dyDescent="0.3">
      <c r="A293" t="s">
        <v>548</v>
      </c>
      <c r="B293" t="s">
        <v>568</v>
      </c>
      <c r="C293" t="s">
        <v>567</v>
      </c>
      <c r="D293">
        <v>33503</v>
      </c>
      <c r="E293" s="8" t="s">
        <v>2059</v>
      </c>
      <c r="F293" s="8" t="s">
        <v>2059</v>
      </c>
      <c r="G293" s="8" t="s">
        <v>2059</v>
      </c>
      <c r="H293" s="8" t="s">
        <v>2059</v>
      </c>
      <c r="I293" s="8" t="s">
        <v>2059</v>
      </c>
      <c r="J293" s="8" t="s">
        <v>2059</v>
      </c>
      <c r="K293" s="8" t="s">
        <v>2060</v>
      </c>
      <c r="L293" s="8" t="s">
        <v>2060</v>
      </c>
      <c r="M293" s="8">
        <v>37</v>
      </c>
      <c r="N293" s="8" t="str">
        <f>LEFT(Table2[[#This Row],[County]],SEARCH("County",Table2[[#This Row],[County]])-2)</f>
        <v>Gibson</v>
      </c>
      <c r="O293" s="8" t="str">
        <f>Table2[[#This Row],[State]]&amp;"_"&amp;Table2[[#This Row],[Column1]]</f>
        <v>Indiana_Gibson</v>
      </c>
    </row>
    <row r="294" spans="1:15" x14ac:dyDescent="0.3">
      <c r="A294" t="s">
        <v>548</v>
      </c>
      <c r="B294" t="s">
        <v>570</v>
      </c>
      <c r="C294" t="s">
        <v>569</v>
      </c>
      <c r="D294">
        <v>33165</v>
      </c>
      <c r="E294" s="8" t="s">
        <v>2059</v>
      </c>
      <c r="F294" s="8" t="s">
        <v>2059</v>
      </c>
      <c r="G294" s="8" t="s">
        <v>2059</v>
      </c>
      <c r="H294" s="8" t="s">
        <v>2059</v>
      </c>
      <c r="I294" s="8">
        <v>6.6000000000000003E-2</v>
      </c>
      <c r="J294" s="8" t="s">
        <v>2059</v>
      </c>
      <c r="K294" s="8">
        <v>8.4</v>
      </c>
      <c r="L294" s="8">
        <v>22</v>
      </c>
      <c r="M294" s="8" t="s">
        <v>2059</v>
      </c>
      <c r="N294" s="8" t="str">
        <f>LEFT(Table2[[#This Row],[County]],SEARCH("County",Table2[[#This Row],[County]])-2)</f>
        <v>Greene</v>
      </c>
      <c r="O294" s="8" t="str">
        <f>Table2[[#This Row],[State]]&amp;"_"&amp;Table2[[#This Row],[Column1]]</f>
        <v>Indiana_Greene</v>
      </c>
    </row>
    <row r="295" spans="1:15" x14ac:dyDescent="0.3">
      <c r="A295" t="s">
        <v>548</v>
      </c>
      <c r="B295" t="s">
        <v>339</v>
      </c>
      <c r="C295" t="s">
        <v>571</v>
      </c>
      <c r="D295">
        <v>274569</v>
      </c>
      <c r="E295" s="8" t="s">
        <v>2059</v>
      </c>
      <c r="F295" s="8" t="s">
        <v>2059</v>
      </c>
      <c r="G295" s="8" t="s">
        <v>2059</v>
      </c>
      <c r="H295" s="8" t="s">
        <v>2059</v>
      </c>
      <c r="I295" s="8">
        <v>6.5000000000000002E-2</v>
      </c>
      <c r="J295" s="8" t="s">
        <v>2059</v>
      </c>
      <c r="K295" s="8">
        <v>9.9</v>
      </c>
      <c r="L295" s="8">
        <v>25</v>
      </c>
      <c r="M295" s="8" t="s">
        <v>2059</v>
      </c>
      <c r="N295" s="8" t="str">
        <f>LEFT(Table2[[#This Row],[County]],SEARCH("County",Table2[[#This Row],[County]])-2)</f>
        <v>Hamilton</v>
      </c>
      <c r="O295" s="8" t="str">
        <f>Table2[[#This Row],[State]]&amp;"_"&amp;Table2[[#This Row],[Column1]]</f>
        <v>Indiana_Hamilton</v>
      </c>
    </row>
    <row r="296" spans="1:15" x14ac:dyDescent="0.3">
      <c r="A296" t="s">
        <v>548</v>
      </c>
      <c r="B296" t="s">
        <v>573</v>
      </c>
      <c r="C296" t="s">
        <v>572</v>
      </c>
      <c r="D296">
        <v>145448</v>
      </c>
      <c r="E296" s="8" t="s">
        <v>2059</v>
      </c>
      <c r="F296" s="8" t="s">
        <v>2059</v>
      </c>
      <c r="G296" s="8" t="s">
        <v>2059</v>
      </c>
      <c r="H296" s="8" t="s">
        <v>2059</v>
      </c>
      <c r="I296" s="8">
        <v>6.0999999999999999E-2</v>
      </c>
      <c r="J296" s="8" t="s">
        <v>2059</v>
      </c>
      <c r="K296" s="8" t="s">
        <v>2059</v>
      </c>
      <c r="L296" s="8" t="s">
        <v>2059</v>
      </c>
      <c r="M296" s="8" t="s">
        <v>2059</v>
      </c>
      <c r="N296" s="8" t="str">
        <f>LEFT(Table2[[#This Row],[County]],SEARCH("County",Table2[[#This Row],[County]])-2)</f>
        <v>Hendricks</v>
      </c>
      <c r="O296" s="8" t="str">
        <f>Table2[[#This Row],[State]]&amp;"_"&amp;Table2[[#This Row],[Column1]]</f>
        <v>Indiana_Hendricks</v>
      </c>
    </row>
    <row r="297" spans="1:15" x14ac:dyDescent="0.3">
      <c r="A297" t="s">
        <v>548</v>
      </c>
      <c r="B297" t="s">
        <v>423</v>
      </c>
      <c r="C297" t="s">
        <v>574</v>
      </c>
      <c r="D297">
        <v>49462</v>
      </c>
      <c r="E297" s="8" t="s">
        <v>2059</v>
      </c>
      <c r="F297" s="8" t="s">
        <v>2059</v>
      </c>
      <c r="G297" s="8" t="s">
        <v>2059</v>
      </c>
      <c r="H297" s="8" t="s">
        <v>2059</v>
      </c>
      <c r="I297" s="8" t="s">
        <v>2059</v>
      </c>
      <c r="J297" s="8" t="s">
        <v>2059</v>
      </c>
      <c r="K297" s="8">
        <v>8.1</v>
      </c>
      <c r="L297" s="8">
        <v>24</v>
      </c>
      <c r="M297" s="8" t="s">
        <v>2059</v>
      </c>
      <c r="N297" s="8" t="str">
        <f>LEFT(Table2[[#This Row],[County]],SEARCH("County",Table2[[#This Row],[County]])-2)</f>
        <v>Henry</v>
      </c>
      <c r="O297" s="8" t="str">
        <f>Table2[[#This Row],[State]]&amp;"_"&amp;Table2[[#This Row],[Column1]]</f>
        <v>Indiana_Henry</v>
      </c>
    </row>
    <row r="298" spans="1:15" x14ac:dyDescent="0.3">
      <c r="A298" t="s">
        <v>548</v>
      </c>
      <c r="B298" t="s">
        <v>576</v>
      </c>
      <c r="C298" t="s">
        <v>575</v>
      </c>
      <c r="D298">
        <v>82752</v>
      </c>
      <c r="E298" s="8" t="s">
        <v>2059</v>
      </c>
      <c r="F298" s="8" t="s">
        <v>2059</v>
      </c>
      <c r="G298" s="8" t="s">
        <v>2059</v>
      </c>
      <c r="H298" s="8" t="s">
        <v>2059</v>
      </c>
      <c r="I298" s="8">
        <v>6.4000000000000001E-2</v>
      </c>
      <c r="J298" s="8" t="s">
        <v>2059</v>
      </c>
      <c r="K298" s="8">
        <v>8.1</v>
      </c>
      <c r="L298" s="8">
        <v>22</v>
      </c>
      <c r="M298" s="8" t="s">
        <v>2059</v>
      </c>
      <c r="N298" s="8" t="str">
        <f>LEFT(Table2[[#This Row],[County]],SEARCH("County",Table2[[#This Row],[County]])-2)</f>
        <v>Howard</v>
      </c>
      <c r="O298" s="8" t="str">
        <f>Table2[[#This Row],[State]]&amp;"_"&amp;Table2[[#This Row],[Column1]]</f>
        <v>Indiana_Howard</v>
      </c>
    </row>
    <row r="299" spans="1:15" x14ac:dyDescent="0.3">
      <c r="A299" t="s">
        <v>548</v>
      </c>
      <c r="B299" t="s">
        <v>578</v>
      </c>
      <c r="C299" t="s">
        <v>577</v>
      </c>
      <c r="D299">
        <v>38440</v>
      </c>
      <c r="E299" s="8" t="s">
        <v>2059</v>
      </c>
      <c r="F299" s="8" t="s">
        <v>2059</v>
      </c>
      <c r="G299" s="8" t="s">
        <v>2059</v>
      </c>
      <c r="H299" s="8" t="s">
        <v>2059</v>
      </c>
      <c r="I299" s="8">
        <v>6.9000000000000006E-2</v>
      </c>
      <c r="J299" s="8" t="s">
        <v>2059</v>
      </c>
      <c r="K299" s="8" t="s">
        <v>2060</v>
      </c>
      <c r="L299" s="8" t="s">
        <v>2060</v>
      </c>
      <c r="M299" s="8" t="s">
        <v>2059</v>
      </c>
      <c r="N299" s="8" t="str">
        <f>LEFT(Table2[[#This Row],[County]],SEARCH("County",Table2[[#This Row],[County]])-2)</f>
        <v>Knox</v>
      </c>
      <c r="O299" s="8" t="str">
        <f>Table2[[#This Row],[State]]&amp;"_"&amp;Table2[[#This Row],[Column1]]</f>
        <v>Indiana_Knox</v>
      </c>
    </row>
    <row r="300" spans="1:15" x14ac:dyDescent="0.3">
      <c r="A300" t="s">
        <v>548</v>
      </c>
      <c r="B300" t="s">
        <v>160</v>
      </c>
      <c r="C300" t="s">
        <v>579</v>
      </c>
      <c r="D300">
        <v>496005</v>
      </c>
      <c r="E300" s="8" t="s">
        <v>2059</v>
      </c>
      <c r="F300" s="8">
        <v>0.03</v>
      </c>
      <c r="G300" s="8">
        <v>9</v>
      </c>
      <c r="H300" s="8">
        <v>44</v>
      </c>
      <c r="I300" s="8">
        <v>7.0000000000000007E-2</v>
      </c>
      <c r="J300" s="8">
        <v>82</v>
      </c>
      <c r="K300" s="8">
        <v>10.8</v>
      </c>
      <c r="L300" s="8">
        <v>25</v>
      </c>
      <c r="M300" s="8">
        <v>32</v>
      </c>
      <c r="N300" s="8" t="str">
        <f>LEFT(Table2[[#This Row],[County]],SEARCH("County",Table2[[#This Row],[County]])-2)</f>
        <v>Lake</v>
      </c>
      <c r="O300" s="8" t="str">
        <f>Table2[[#This Row],[State]]&amp;"_"&amp;Table2[[#This Row],[Column1]]</f>
        <v>Indiana_Lake</v>
      </c>
    </row>
    <row r="301" spans="1:15" x14ac:dyDescent="0.3">
      <c r="A301" t="s">
        <v>548</v>
      </c>
      <c r="B301" t="s">
        <v>581</v>
      </c>
      <c r="C301" t="s">
        <v>580</v>
      </c>
      <c r="D301">
        <v>111467</v>
      </c>
      <c r="E301" s="8" t="s">
        <v>2059</v>
      </c>
      <c r="F301" s="8" t="s">
        <v>2059</v>
      </c>
      <c r="G301" s="8" t="s">
        <v>2059</v>
      </c>
      <c r="H301" s="8" t="s">
        <v>2059</v>
      </c>
      <c r="I301" s="8">
        <v>7.1999999999999995E-2</v>
      </c>
      <c r="J301" s="8" t="s">
        <v>2059</v>
      </c>
      <c r="K301" s="8">
        <v>8.3000000000000007</v>
      </c>
      <c r="L301" s="8">
        <v>22</v>
      </c>
      <c r="M301" s="8" t="s">
        <v>2059</v>
      </c>
      <c r="N301" s="8" t="str">
        <f>LEFT(Table2[[#This Row],[County]],SEARCH("County",Table2[[#This Row],[County]])-2)</f>
        <v>LaPorte</v>
      </c>
      <c r="O301" s="8" t="str">
        <f>Table2[[#This Row],[State]]&amp;"_"&amp;Table2[[#This Row],[Column1]]</f>
        <v>Indiana_LaPorte</v>
      </c>
    </row>
    <row r="302" spans="1:15" x14ac:dyDescent="0.3">
      <c r="A302" t="s">
        <v>548</v>
      </c>
      <c r="B302" t="s">
        <v>20</v>
      </c>
      <c r="C302" t="s">
        <v>582</v>
      </c>
      <c r="D302">
        <v>131636</v>
      </c>
      <c r="E302" s="8" t="s">
        <v>2059</v>
      </c>
      <c r="F302" s="8" t="s">
        <v>2059</v>
      </c>
      <c r="G302" s="8" t="s">
        <v>2059</v>
      </c>
      <c r="H302" s="8" t="s">
        <v>2059</v>
      </c>
      <c r="I302" s="8" t="s">
        <v>2059</v>
      </c>
      <c r="J302" s="8" t="s">
        <v>2059</v>
      </c>
      <c r="K302" s="8">
        <v>9.6999999999999993</v>
      </c>
      <c r="L302" s="8">
        <v>25</v>
      </c>
      <c r="M302" s="8" t="s">
        <v>2059</v>
      </c>
      <c r="N302" s="8" t="str">
        <f>LEFT(Table2[[#This Row],[County]],SEARCH("County",Table2[[#This Row],[County]])-2)</f>
        <v>Madison</v>
      </c>
      <c r="O302" s="8" t="str">
        <f>Table2[[#This Row],[State]]&amp;"_"&amp;Table2[[#This Row],[Column1]]</f>
        <v>Indiana_Madison</v>
      </c>
    </row>
    <row r="303" spans="1:15" x14ac:dyDescent="0.3">
      <c r="A303" t="s">
        <v>548</v>
      </c>
      <c r="B303" t="s">
        <v>105</v>
      </c>
      <c r="C303" t="s">
        <v>583</v>
      </c>
      <c r="D303">
        <v>903393</v>
      </c>
      <c r="E303" s="8">
        <v>2</v>
      </c>
      <c r="F303" s="8" t="s">
        <v>2059</v>
      </c>
      <c r="G303" s="8">
        <v>12</v>
      </c>
      <c r="H303" s="8">
        <v>40</v>
      </c>
      <c r="I303" s="8">
        <v>6.7000000000000004E-2</v>
      </c>
      <c r="J303" s="8">
        <v>55</v>
      </c>
      <c r="K303" s="8">
        <v>12.6</v>
      </c>
      <c r="L303" s="8">
        <v>32</v>
      </c>
      <c r="M303" s="8">
        <v>3</v>
      </c>
      <c r="N303" s="8" t="str">
        <f>LEFT(Table2[[#This Row],[County]],SEARCH("County",Table2[[#This Row],[County]])-2)</f>
        <v>Marion</v>
      </c>
      <c r="O303" s="8" t="str">
        <f>Table2[[#This Row],[State]]&amp;"_"&amp;Table2[[#This Row],[Column1]]</f>
        <v>Indiana_Marion</v>
      </c>
    </row>
    <row r="304" spans="1:15" x14ac:dyDescent="0.3">
      <c r="A304" t="s">
        <v>548</v>
      </c>
      <c r="B304" t="s">
        <v>527</v>
      </c>
      <c r="C304" t="s">
        <v>584</v>
      </c>
      <c r="D304">
        <v>137974</v>
      </c>
      <c r="E304" s="8" t="s">
        <v>2059</v>
      </c>
      <c r="F304" s="8" t="s">
        <v>2059</v>
      </c>
      <c r="G304" s="8" t="s">
        <v>2059</v>
      </c>
      <c r="H304" s="8" t="s">
        <v>2059</v>
      </c>
      <c r="I304" s="8" t="s">
        <v>2059</v>
      </c>
      <c r="J304" s="8" t="s">
        <v>2059</v>
      </c>
      <c r="K304" s="8">
        <v>8.1999999999999993</v>
      </c>
      <c r="L304" s="8">
        <v>20</v>
      </c>
      <c r="M304" s="8" t="s">
        <v>2059</v>
      </c>
      <c r="N304" s="8" t="str">
        <f>LEFT(Table2[[#This Row],[County]],SEARCH("County",Table2[[#This Row],[County]])-2)</f>
        <v>Monroe</v>
      </c>
      <c r="O304" s="8" t="str">
        <f>Table2[[#This Row],[State]]&amp;"_"&amp;Table2[[#This Row],[Column1]]</f>
        <v>Indiana_Monroe</v>
      </c>
    </row>
    <row r="305" spans="1:15" x14ac:dyDescent="0.3">
      <c r="A305" t="s">
        <v>548</v>
      </c>
      <c r="B305" t="s">
        <v>24</v>
      </c>
      <c r="C305" t="s">
        <v>585</v>
      </c>
      <c r="D305">
        <v>38124</v>
      </c>
      <c r="E305" s="8" t="s">
        <v>2059</v>
      </c>
      <c r="F305" s="8" t="s">
        <v>2059</v>
      </c>
      <c r="G305" s="8" t="s">
        <v>2059</v>
      </c>
      <c r="H305" s="8" t="s">
        <v>2059</v>
      </c>
      <c r="I305" s="8" t="s">
        <v>2059</v>
      </c>
      <c r="J305" s="8" t="s">
        <v>2059</v>
      </c>
      <c r="K305" s="8" t="s">
        <v>2060</v>
      </c>
      <c r="L305" s="8" t="s">
        <v>2060</v>
      </c>
      <c r="M305" s="8" t="s">
        <v>2059</v>
      </c>
      <c r="N305" s="8" t="str">
        <f>LEFT(Table2[[#This Row],[County]],SEARCH("County",Table2[[#This Row],[County]])-2)</f>
        <v>Montgomery</v>
      </c>
      <c r="O305" s="8" t="str">
        <f>Table2[[#This Row],[State]]&amp;"_"&amp;Table2[[#This Row],[Column1]]</f>
        <v>Indiana_Montgomery</v>
      </c>
    </row>
    <row r="306" spans="1:15" x14ac:dyDescent="0.3">
      <c r="A306" t="s">
        <v>548</v>
      </c>
      <c r="B306" t="s">
        <v>587</v>
      </c>
      <c r="C306" t="s">
        <v>586</v>
      </c>
      <c r="D306">
        <v>19338</v>
      </c>
      <c r="E306" s="8" t="s">
        <v>2059</v>
      </c>
      <c r="F306" s="8" t="s">
        <v>2059</v>
      </c>
      <c r="G306" s="8" t="s">
        <v>2059</v>
      </c>
      <c r="H306" s="8" t="s">
        <v>2059</v>
      </c>
      <c r="I306" s="8">
        <v>6.4000000000000001E-2</v>
      </c>
      <c r="J306" s="8" t="s">
        <v>2059</v>
      </c>
      <c r="K306" s="8" t="s">
        <v>2059</v>
      </c>
      <c r="L306" s="8" t="s">
        <v>2059</v>
      </c>
      <c r="M306" s="8" t="s">
        <v>2059</v>
      </c>
      <c r="N306" s="8" t="str">
        <f>LEFT(Table2[[#This Row],[County]],SEARCH("County",Table2[[#This Row],[County]])-2)</f>
        <v>Perry</v>
      </c>
      <c r="O306" s="8" t="str">
        <f>Table2[[#This Row],[State]]&amp;"_"&amp;Table2[[#This Row],[Column1]]</f>
        <v>Indiana_Perry</v>
      </c>
    </row>
    <row r="307" spans="1:15" x14ac:dyDescent="0.3">
      <c r="A307" t="s">
        <v>548</v>
      </c>
      <c r="B307" t="s">
        <v>589</v>
      </c>
      <c r="C307" t="s">
        <v>588</v>
      </c>
      <c r="D307">
        <v>164343</v>
      </c>
      <c r="E307" s="8" t="s">
        <v>2059</v>
      </c>
      <c r="F307" s="8">
        <v>0.01</v>
      </c>
      <c r="G307" s="8" t="s">
        <v>2059</v>
      </c>
      <c r="H307" s="8" t="s">
        <v>2059</v>
      </c>
      <c r="I307" s="8">
        <v>7.1999999999999995E-2</v>
      </c>
      <c r="J307" s="8">
        <v>166</v>
      </c>
      <c r="K307" s="8">
        <v>8.8000000000000007</v>
      </c>
      <c r="L307" s="8">
        <v>25</v>
      </c>
      <c r="M307" s="8">
        <v>73</v>
      </c>
      <c r="N307" s="8" t="str">
        <f>LEFT(Table2[[#This Row],[County]],SEARCH("County",Table2[[#This Row],[County]])-2)</f>
        <v>Porter</v>
      </c>
      <c r="O307" s="8" t="str">
        <f>Table2[[#This Row],[State]]&amp;"_"&amp;Table2[[#This Row],[Column1]]</f>
        <v>Indiana_Porter</v>
      </c>
    </row>
    <row r="308" spans="1:15" x14ac:dyDescent="0.3">
      <c r="A308" t="s">
        <v>548</v>
      </c>
      <c r="B308" t="s">
        <v>591</v>
      </c>
      <c r="C308" t="s">
        <v>590</v>
      </c>
      <c r="D308">
        <v>25910</v>
      </c>
      <c r="E308" s="8" t="s">
        <v>2059</v>
      </c>
      <c r="F308" s="8" t="s">
        <v>2059</v>
      </c>
      <c r="G308" s="8" t="s">
        <v>2059</v>
      </c>
      <c r="H308" s="8" t="s">
        <v>2059</v>
      </c>
      <c r="I308" s="8">
        <v>5.8999999999999997E-2</v>
      </c>
      <c r="J308" s="8" t="s">
        <v>2059</v>
      </c>
      <c r="K308" s="8" t="s">
        <v>2059</v>
      </c>
      <c r="L308" s="8" t="s">
        <v>2059</v>
      </c>
      <c r="M308" s="8" t="s">
        <v>2059</v>
      </c>
      <c r="N308" s="8" t="str">
        <f>LEFT(Table2[[#This Row],[County]],SEARCH("County",Table2[[#This Row],[County]])-2)</f>
        <v>Posey</v>
      </c>
      <c r="O308" s="8" t="str">
        <f>Table2[[#This Row],[State]]&amp;"_"&amp;Table2[[#This Row],[Column1]]</f>
        <v>Indiana_Posey</v>
      </c>
    </row>
    <row r="309" spans="1:15" x14ac:dyDescent="0.3">
      <c r="A309" t="s">
        <v>548</v>
      </c>
      <c r="B309" t="s">
        <v>593</v>
      </c>
      <c r="C309" t="s">
        <v>592</v>
      </c>
      <c r="D309">
        <v>266931</v>
      </c>
      <c r="E309" s="8" t="s">
        <v>2059</v>
      </c>
      <c r="F309" s="8" t="s">
        <v>2059</v>
      </c>
      <c r="G309" s="8">
        <v>5</v>
      </c>
      <c r="H309" s="8" t="s">
        <v>2060</v>
      </c>
      <c r="I309" s="8">
        <v>6.6000000000000003E-2</v>
      </c>
      <c r="J309" s="8" t="s">
        <v>2059</v>
      </c>
      <c r="K309" s="8">
        <v>10</v>
      </c>
      <c r="L309" s="8">
        <v>24</v>
      </c>
      <c r="M309" s="8" t="s">
        <v>2059</v>
      </c>
      <c r="N309" s="8" t="str">
        <f>LEFT(Table2[[#This Row],[County]],SEARCH("County",Table2[[#This Row],[County]])-2)</f>
        <v>St. Joseph</v>
      </c>
      <c r="O309" s="8" t="str">
        <f>Table2[[#This Row],[State]]&amp;"_"&amp;Table2[[#This Row],[Column1]]</f>
        <v>Indiana_St. Joseph</v>
      </c>
    </row>
    <row r="310" spans="1:15" x14ac:dyDescent="0.3">
      <c r="A310" t="s">
        <v>548</v>
      </c>
      <c r="B310" t="s">
        <v>32</v>
      </c>
      <c r="C310" t="s">
        <v>594</v>
      </c>
      <c r="D310">
        <v>44436</v>
      </c>
      <c r="E310" s="8" t="s">
        <v>2059</v>
      </c>
      <c r="F310" s="8" t="s">
        <v>2059</v>
      </c>
      <c r="G310" s="8" t="s">
        <v>2059</v>
      </c>
      <c r="H310" s="8" t="s">
        <v>2059</v>
      </c>
      <c r="I310" s="8">
        <v>6.5000000000000002E-2</v>
      </c>
      <c r="J310" s="8" t="s">
        <v>2059</v>
      </c>
      <c r="K310" s="8" t="s">
        <v>2059</v>
      </c>
      <c r="L310" s="8" t="s">
        <v>2059</v>
      </c>
      <c r="M310" s="8" t="s">
        <v>2059</v>
      </c>
      <c r="N310" s="8" t="str">
        <f>LEFT(Table2[[#This Row],[County]],SEARCH("County",Table2[[#This Row],[County]])-2)</f>
        <v>Shelby</v>
      </c>
      <c r="O310" s="8" t="str">
        <f>Table2[[#This Row],[State]]&amp;"_"&amp;Table2[[#This Row],[Column1]]</f>
        <v>Indiana_Shelby</v>
      </c>
    </row>
    <row r="311" spans="1:15" x14ac:dyDescent="0.3">
      <c r="A311" t="s">
        <v>548</v>
      </c>
      <c r="B311" t="s">
        <v>596</v>
      </c>
      <c r="C311" t="s">
        <v>595</v>
      </c>
      <c r="D311">
        <v>20952</v>
      </c>
      <c r="E311" s="8" t="s">
        <v>2059</v>
      </c>
      <c r="F311" s="8" t="s">
        <v>2059</v>
      </c>
      <c r="G311" s="8" t="s">
        <v>2059</v>
      </c>
      <c r="H311" s="8" t="s">
        <v>2059</v>
      </c>
      <c r="I311" s="8" t="s">
        <v>2059</v>
      </c>
      <c r="J311" s="8" t="s">
        <v>2059</v>
      </c>
      <c r="K311" s="8">
        <v>8.6999999999999993</v>
      </c>
      <c r="L311" s="8">
        <v>24</v>
      </c>
      <c r="M311" s="8" t="s">
        <v>2059</v>
      </c>
      <c r="N311" s="8" t="str">
        <f>LEFT(Table2[[#This Row],[County]],SEARCH("County",Table2[[#This Row],[County]])-2)</f>
        <v>Spencer</v>
      </c>
      <c r="O311" s="8" t="str">
        <f>Table2[[#This Row],[State]]&amp;"_"&amp;Table2[[#This Row],[Column1]]</f>
        <v>Indiana_Spencer</v>
      </c>
    </row>
    <row r="312" spans="1:15" x14ac:dyDescent="0.3">
      <c r="A312" t="s">
        <v>548</v>
      </c>
      <c r="B312" t="s">
        <v>598</v>
      </c>
      <c r="C312" t="s">
        <v>597</v>
      </c>
      <c r="D312">
        <v>21475</v>
      </c>
      <c r="E312" s="8" t="s">
        <v>2059</v>
      </c>
      <c r="F312" s="8" t="s">
        <v>2059</v>
      </c>
      <c r="G312" s="8" t="s">
        <v>2059</v>
      </c>
      <c r="H312" s="8" t="s">
        <v>2059</v>
      </c>
      <c r="I312" s="8" t="s">
        <v>2059</v>
      </c>
      <c r="J312" s="8" t="s">
        <v>2059</v>
      </c>
      <c r="K312" s="8" t="s">
        <v>2060</v>
      </c>
      <c r="L312" s="8" t="s">
        <v>2060</v>
      </c>
      <c r="M312" s="8" t="s">
        <v>2059</v>
      </c>
      <c r="N312" s="8" t="str">
        <f>LEFT(Table2[[#This Row],[County]],SEARCH("County",Table2[[#This Row],[County]])-2)</f>
        <v>Sullivan</v>
      </c>
      <c r="O312" s="8" t="str">
        <f>Table2[[#This Row],[State]]&amp;"_"&amp;Table2[[#This Row],[Column1]]</f>
        <v>Indiana_Sullivan</v>
      </c>
    </row>
    <row r="313" spans="1:15" x14ac:dyDescent="0.3">
      <c r="A313" t="s">
        <v>548</v>
      </c>
      <c r="B313" t="s">
        <v>600</v>
      </c>
      <c r="C313" t="s">
        <v>599</v>
      </c>
      <c r="D313">
        <v>172780</v>
      </c>
      <c r="E313" s="8" t="s">
        <v>2059</v>
      </c>
      <c r="F313" s="8" t="s">
        <v>2059</v>
      </c>
      <c r="G313" s="8" t="s">
        <v>2059</v>
      </c>
      <c r="H313" s="8" t="s">
        <v>2059</v>
      </c>
      <c r="I313" s="8" t="s">
        <v>2059</v>
      </c>
      <c r="J313" s="8" t="s">
        <v>2059</v>
      </c>
      <c r="K313" s="8">
        <v>8.6999999999999993</v>
      </c>
      <c r="L313" s="8">
        <v>23</v>
      </c>
      <c r="M313" s="8" t="s">
        <v>2059</v>
      </c>
      <c r="N313" s="8" t="str">
        <f>LEFT(Table2[[#This Row],[County]],SEARCH("County",Table2[[#This Row],[County]])-2)</f>
        <v>Tippecanoe</v>
      </c>
      <c r="O313" s="8" t="str">
        <f>Table2[[#This Row],[State]]&amp;"_"&amp;Table2[[#This Row],[Column1]]</f>
        <v>Indiana_Tippecanoe</v>
      </c>
    </row>
    <row r="314" spans="1:15" x14ac:dyDescent="0.3">
      <c r="A314" t="s">
        <v>548</v>
      </c>
      <c r="B314" t="s">
        <v>602</v>
      </c>
      <c r="C314" t="s">
        <v>601</v>
      </c>
      <c r="D314">
        <v>179703</v>
      </c>
      <c r="E314" s="8">
        <v>1</v>
      </c>
      <c r="F314" s="8" t="s">
        <v>2059</v>
      </c>
      <c r="G314" s="8">
        <v>5</v>
      </c>
      <c r="H314" s="8">
        <v>30</v>
      </c>
      <c r="I314" s="8">
        <v>6.4000000000000001E-2</v>
      </c>
      <c r="J314" s="8">
        <v>45</v>
      </c>
      <c r="K314" s="8">
        <v>10.5</v>
      </c>
      <c r="L314" s="8">
        <v>27</v>
      </c>
      <c r="M314" s="8">
        <v>9</v>
      </c>
      <c r="N314" s="8" t="str">
        <f>LEFT(Table2[[#This Row],[County]],SEARCH("County",Table2[[#This Row],[County]])-2)</f>
        <v>Vanderburgh</v>
      </c>
      <c r="O314" s="8" t="str">
        <f>Table2[[#This Row],[State]]&amp;"_"&amp;Table2[[#This Row],[Column1]]</f>
        <v>Indiana_Vanderburgh</v>
      </c>
    </row>
    <row r="315" spans="1:15" x14ac:dyDescent="0.3">
      <c r="A315" t="s">
        <v>548</v>
      </c>
      <c r="B315" t="s">
        <v>604</v>
      </c>
      <c r="C315" t="s">
        <v>603</v>
      </c>
      <c r="D315">
        <v>107848</v>
      </c>
      <c r="E315" s="8" t="s">
        <v>2059</v>
      </c>
      <c r="F315" s="8" t="s">
        <v>2059</v>
      </c>
      <c r="G315" s="8" t="s">
        <v>2059</v>
      </c>
      <c r="H315" s="8" t="s">
        <v>2059</v>
      </c>
      <c r="I315" s="8">
        <v>6.3E-2</v>
      </c>
      <c r="J315" s="8" t="s">
        <v>2059</v>
      </c>
      <c r="K315" s="8">
        <v>9.6</v>
      </c>
      <c r="L315" s="8">
        <v>24</v>
      </c>
      <c r="M315" s="8">
        <v>4</v>
      </c>
      <c r="N315" s="8" t="str">
        <f>LEFT(Table2[[#This Row],[County]],SEARCH("County",Table2[[#This Row],[County]])-2)</f>
        <v>Vigo</v>
      </c>
      <c r="O315" s="8" t="str">
        <f>Table2[[#This Row],[State]]&amp;"_"&amp;Table2[[#This Row],[Column1]]</f>
        <v>Indiana_Vigo</v>
      </c>
    </row>
    <row r="316" spans="1:15" x14ac:dyDescent="0.3">
      <c r="A316" t="s">
        <v>548</v>
      </c>
      <c r="B316" t="s">
        <v>541</v>
      </c>
      <c r="C316" t="s">
        <v>605</v>
      </c>
      <c r="D316">
        <v>32888</v>
      </c>
      <c r="E316" s="8" t="s">
        <v>2059</v>
      </c>
      <c r="F316" s="8" t="s">
        <v>2059</v>
      </c>
      <c r="G316" s="8" t="s">
        <v>2059</v>
      </c>
      <c r="H316" s="8" t="s">
        <v>2059</v>
      </c>
      <c r="I316" s="8">
        <v>6.2E-2</v>
      </c>
      <c r="J316" s="8" t="s">
        <v>2059</v>
      </c>
      <c r="K316" s="8" t="s">
        <v>2059</v>
      </c>
      <c r="L316" s="8" t="s">
        <v>2059</v>
      </c>
      <c r="M316" s="8" t="s">
        <v>2059</v>
      </c>
      <c r="N316" s="8" t="str">
        <f>LEFT(Table2[[#This Row],[County]],SEARCH("County",Table2[[#This Row],[County]])-2)</f>
        <v>Wabash</v>
      </c>
      <c r="O316" s="8" t="str">
        <f>Table2[[#This Row],[State]]&amp;"_"&amp;Table2[[#This Row],[Column1]]</f>
        <v>Indiana_Wabash</v>
      </c>
    </row>
    <row r="317" spans="1:15" x14ac:dyDescent="0.3">
      <c r="A317" t="s">
        <v>548</v>
      </c>
      <c r="B317" t="s">
        <v>607</v>
      </c>
      <c r="C317" t="s">
        <v>606</v>
      </c>
      <c r="D317">
        <v>59689</v>
      </c>
      <c r="E317" s="8" t="s">
        <v>2059</v>
      </c>
      <c r="F317" s="8" t="s">
        <v>2059</v>
      </c>
      <c r="G317" s="8" t="s">
        <v>2059</v>
      </c>
      <c r="H317" s="8" t="s">
        <v>2059</v>
      </c>
      <c r="I317" s="8">
        <v>6.6000000000000003E-2</v>
      </c>
      <c r="J317" s="8" t="s">
        <v>2059</v>
      </c>
      <c r="K317" s="8" t="s">
        <v>2059</v>
      </c>
      <c r="L317" s="8" t="s">
        <v>2059</v>
      </c>
      <c r="M317" s="8">
        <v>21</v>
      </c>
      <c r="N317" s="8" t="str">
        <f>LEFT(Table2[[#This Row],[County]],SEARCH("County",Table2[[#This Row],[County]])-2)</f>
        <v>Warrick</v>
      </c>
      <c r="O317" s="8" t="str">
        <f>Table2[[#This Row],[State]]&amp;"_"&amp;Table2[[#This Row],[Column1]]</f>
        <v>Indiana_Warrick</v>
      </c>
    </row>
    <row r="318" spans="1:15" x14ac:dyDescent="0.3">
      <c r="A318" t="s">
        <v>548</v>
      </c>
      <c r="B318" t="s">
        <v>609</v>
      </c>
      <c r="C318" t="s">
        <v>608</v>
      </c>
      <c r="D318">
        <v>33292</v>
      </c>
      <c r="E318" s="8" t="s">
        <v>2059</v>
      </c>
      <c r="F318" s="8" t="s">
        <v>2059</v>
      </c>
      <c r="G318" s="8" t="s">
        <v>2059</v>
      </c>
      <c r="H318" s="8" t="s">
        <v>2059</v>
      </c>
      <c r="I318" s="8" t="s">
        <v>2059</v>
      </c>
      <c r="J318" s="8" t="s">
        <v>2059</v>
      </c>
      <c r="K318" s="8">
        <v>9</v>
      </c>
      <c r="L318" s="8">
        <v>21</v>
      </c>
      <c r="M318" s="8" t="s">
        <v>2059</v>
      </c>
      <c r="N318" s="8" t="str">
        <f>LEFT(Table2[[#This Row],[County]],SEARCH("County",Table2[[#This Row],[County]])-2)</f>
        <v>Whitley</v>
      </c>
      <c r="O318" s="8" t="str">
        <f>Table2[[#This Row],[State]]&amp;"_"&amp;Table2[[#This Row],[Column1]]</f>
        <v>Indiana_Whitley</v>
      </c>
    </row>
    <row r="319" spans="1:15" x14ac:dyDescent="0.3">
      <c r="A319" t="s">
        <v>612</v>
      </c>
      <c r="B319" t="s">
        <v>611</v>
      </c>
      <c r="C319" t="s">
        <v>610</v>
      </c>
      <c r="D319">
        <v>131090</v>
      </c>
      <c r="E319" s="8" t="s">
        <v>2059</v>
      </c>
      <c r="F319" s="8" t="s">
        <v>2059</v>
      </c>
      <c r="G319" s="8" t="s">
        <v>2059</v>
      </c>
      <c r="H319" s="8" t="s">
        <v>2059</v>
      </c>
      <c r="I319" s="8" t="s">
        <v>2059</v>
      </c>
      <c r="J319" s="8" t="s">
        <v>2059</v>
      </c>
      <c r="K319" s="8">
        <v>8.6</v>
      </c>
      <c r="L319" s="8">
        <v>25</v>
      </c>
      <c r="M319" s="8" t="s">
        <v>2059</v>
      </c>
      <c r="N319" s="8" t="str">
        <f>LEFT(Table2[[#This Row],[County]],SEARCH("County",Table2[[#This Row],[County]])-2)</f>
        <v>Black Hawk</v>
      </c>
      <c r="O319" s="8" t="str">
        <f>Table2[[#This Row],[State]]&amp;"_"&amp;Table2[[#This Row],[Column1]]</f>
        <v>Iowa_Black Hawk</v>
      </c>
    </row>
    <row r="320" spans="1:15" x14ac:dyDescent="0.3">
      <c r="A320" t="s">
        <v>612</v>
      </c>
      <c r="B320" t="s">
        <v>614</v>
      </c>
      <c r="C320" t="s">
        <v>613</v>
      </c>
      <c r="D320">
        <v>24276</v>
      </c>
      <c r="E320" s="8" t="s">
        <v>2059</v>
      </c>
      <c r="F320" s="8" t="s">
        <v>2059</v>
      </c>
      <c r="G320" s="8" t="s">
        <v>2059</v>
      </c>
      <c r="H320" s="8" t="s">
        <v>2059</v>
      </c>
      <c r="I320" s="8">
        <v>6.4000000000000001E-2</v>
      </c>
      <c r="J320" s="8" t="s">
        <v>2059</v>
      </c>
      <c r="K320" s="8" t="s">
        <v>2060</v>
      </c>
      <c r="L320" s="8" t="s">
        <v>2060</v>
      </c>
      <c r="M320" s="8" t="s">
        <v>2059</v>
      </c>
      <c r="N320" s="8" t="str">
        <f>LEFT(Table2[[#This Row],[County]],SEARCH("County",Table2[[#This Row],[County]])-2)</f>
        <v>Bremer</v>
      </c>
      <c r="O320" s="8" t="str">
        <f>Table2[[#This Row],[State]]&amp;"_"&amp;Table2[[#This Row],[Column1]]</f>
        <v>Iowa_Bremer</v>
      </c>
    </row>
    <row r="321" spans="1:15" x14ac:dyDescent="0.3">
      <c r="A321" t="s">
        <v>612</v>
      </c>
      <c r="B321" t="s">
        <v>616</v>
      </c>
      <c r="C321" t="s">
        <v>615</v>
      </c>
      <c r="D321">
        <v>44151</v>
      </c>
      <c r="E321" s="8" t="s">
        <v>2059</v>
      </c>
      <c r="F321" s="8" t="s">
        <v>2059</v>
      </c>
      <c r="G321" s="8" t="s">
        <v>2059</v>
      </c>
      <c r="H321" s="8" t="s">
        <v>2059</v>
      </c>
      <c r="I321" s="8" t="s">
        <v>2059</v>
      </c>
      <c r="J321" s="8">
        <v>57</v>
      </c>
      <c r="K321" s="8" t="s">
        <v>2060</v>
      </c>
      <c r="L321" s="8" t="s">
        <v>2060</v>
      </c>
      <c r="M321" s="8" t="s">
        <v>2059</v>
      </c>
      <c r="N321" s="8" t="str">
        <f>LEFT(Table2[[#This Row],[County]],SEARCH("County",Table2[[#This Row],[County]])-2)</f>
        <v>Cerro Gordo</v>
      </c>
      <c r="O321" s="8" t="str">
        <f>Table2[[#This Row],[State]]&amp;"_"&amp;Table2[[#This Row],[Column1]]</f>
        <v>Iowa_Cerro Gordo</v>
      </c>
    </row>
    <row r="322" spans="1:15" x14ac:dyDescent="0.3">
      <c r="A322" t="s">
        <v>612</v>
      </c>
      <c r="B322" t="s">
        <v>618</v>
      </c>
      <c r="C322" t="s">
        <v>617</v>
      </c>
      <c r="D322">
        <v>49116</v>
      </c>
      <c r="E322" s="8" t="s">
        <v>2059</v>
      </c>
      <c r="F322" s="8" t="s">
        <v>2059</v>
      </c>
      <c r="G322" s="8" t="s">
        <v>2059</v>
      </c>
      <c r="H322" s="8" t="s">
        <v>2059</v>
      </c>
      <c r="I322" s="8">
        <v>6.4000000000000001E-2</v>
      </c>
      <c r="J322" s="8" t="s">
        <v>2059</v>
      </c>
      <c r="K322" s="8">
        <v>9.1</v>
      </c>
      <c r="L322" s="8">
        <v>22</v>
      </c>
      <c r="M322" s="8">
        <v>17</v>
      </c>
      <c r="N322" s="8" t="str">
        <f>LEFT(Table2[[#This Row],[County]],SEARCH("County",Table2[[#This Row],[County]])-2)</f>
        <v>Clinton</v>
      </c>
      <c r="O322" s="8" t="str">
        <f>Table2[[#This Row],[State]]&amp;"_"&amp;Table2[[#This Row],[Column1]]</f>
        <v>Iowa_Clinton</v>
      </c>
    </row>
    <row r="323" spans="1:15" x14ac:dyDescent="0.3">
      <c r="A323" t="s">
        <v>612</v>
      </c>
      <c r="B323" t="s">
        <v>561</v>
      </c>
      <c r="C323" t="s">
        <v>619</v>
      </c>
      <c r="D323">
        <v>17764</v>
      </c>
      <c r="E323" s="8" t="s">
        <v>2059</v>
      </c>
      <c r="F323" s="8" t="s">
        <v>2059</v>
      </c>
      <c r="G323" s="8" t="s">
        <v>2059</v>
      </c>
      <c r="H323" s="8" t="s">
        <v>2059</v>
      </c>
      <c r="I323" s="8" t="s">
        <v>2059</v>
      </c>
      <c r="J323" s="8" t="s">
        <v>2059</v>
      </c>
      <c r="K323" s="8" t="s">
        <v>2060</v>
      </c>
      <c r="L323" s="8" t="s">
        <v>2060</v>
      </c>
      <c r="M323" s="8" t="s">
        <v>2059</v>
      </c>
      <c r="N323" s="8" t="str">
        <f>LEFT(Table2[[#This Row],[County]],SEARCH("County",Table2[[#This Row],[County]])-2)</f>
        <v>Delaware</v>
      </c>
      <c r="O323" s="8" t="str">
        <f>Table2[[#This Row],[State]]&amp;"_"&amp;Table2[[#This Row],[Column1]]</f>
        <v>Iowa_Delaware</v>
      </c>
    </row>
    <row r="324" spans="1:15" x14ac:dyDescent="0.3">
      <c r="A324" t="s">
        <v>612</v>
      </c>
      <c r="B324" t="s">
        <v>621</v>
      </c>
      <c r="C324" t="s">
        <v>620</v>
      </c>
      <c r="D324">
        <v>10302</v>
      </c>
      <c r="E324" s="8" t="s">
        <v>2059</v>
      </c>
      <c r="F324" s="8" t="s">
        <v>2059</v>
      </c>
      <c r="G324" s="8" t="s">
        <v>2059</v>
      </c>
      <c r="H324" s="8" t="s">
        <v>2059</v>
      </c>
      <c r="I324" s="8" t="s">
        <v>2059</v>
      </c>
      <c r="J324" s="8" t="s">
        <v>2059</v>
      </c>
      <c r="K324" s="8" t="s">
        <v>2060</v>
      </c>
      <c r="L324" s="8" t="s">
        <v>2060</v>
      </c>
      <c r="M324" s="8" t="s">
        <v>2059</v>
      </c>
      <c r="N324" s="8" t="str">
        <f>LEFT(Table2[[#This Row],[County]],SEARCH("County",Table2[[#This Row],[County]])-2)</f>
        <v>Emmet</v>
      </c>
      <c r="O324" s="8" t="str">
        <f>Table2[[#This Row],[State]]&amp;"_"&amp;Table2[[#This Row],[Column1]]</f>
        <v>Iowa_Emmet</v>
      </c>
    </row>
    <row r="325" spans="1:15" x14ac:dyDescent="0.3">
      <c r="A325" t="s">
        <v>612</v>
      </c>
      <c r="B325" t="s">
        <v>623</v>
      </c>
      <c r="C325" t="s">
        <v>622</v>
      </c>
      <c r="D325">
        <v>14928</v>
      </c>
      <c r="E325" s="8" t="s">
        <v>2059</v>
      </c>
      <c r="F325" s="8" t="s">
        <v>2059</v>
      </c>
      <c r="G325" s="8" t="s">
        <v>2059</v>
      </c>
      <c r="H325" s="8" t="s">
        <v>2059</v>
      </c>
      <c r="I325" s="8">
        <v>6.3E-2</v>
      </c>
      <c r="J325" s="8" t="s">
        <v>2059</v>
      </c>
      <c r="K325" s="8" t="s">
        <v>2059</v>
      </c>
      <c r="L325" s="8" t="s">
        <v>2059</v>
      </c>
      <c r="M325" s="8" t="s">
        <v>2059</v>
      </c>
      <c r="N325" s="8" t="str">
        <f>LEFT(Table2[[#This Row],[County]],SEARCH("County",Table2[[#This Row],[County]])-2)</f>
        <v>Harrison</v>
      </c>
      <c r="O325" s="8" t="str">
        <f>Table2[[#This Row],[State]]&amp;"_"&amp;Table2[[#This Row],[Column1]]</f>
        <v>Iowa_Harrison</v>
      </c>
    </row>
    <row r="326" spans="1:15" x14ac:dyDescent="0.3">
      <c r="A326" t="s">
        <v>612</v>
      </c>
      <c r="B326" t="s">
        <v>625</v>
      </c>
      <c r="C326" t="s">
        <v>624</v>
      </c>
      <c r="D326">
        <v>130882</v>
      </c>
      <c r="E326" s="8" t="s">
        <v>2059</v>
      </c>
      <c r="F326" s="8" t="s">
        <v>2059</v>
      </c>
      <c r="G326" s="8" t="s">
        <v>2059</v>
      </c>
      <c r="H326" s="8" t="s">
        <v>2059</v>
      </c>
      <c r="I326" s="8" t="s">
        <v>2059</v>
      </c>
      <c r="J326" s="8" t="s">
        <v>2059</v>
      </c>
      <c r="K326" s="8">
        <v>8.3000000000000007</v>
      </c>
      <c r="L326" s="8">
        <v>23</v>
      </c>
      <c r="M326" s="8" t="s">
        <v>2059</v>
      </c>
      <c r="N326" s="8" t="str">
        <f>LEFT(Table2[[#This Row],[County]],SEARCH("County",Table2[[#This Row],[County]])-2)</f>
        <v>Johnson</v>
      </c>
      <c r="O326" s="8" t="str">
        <f>Table2[[#This Row],[State]]&amp;"_"&amp;Table2[[#This Row],[Column1]]</f>
        <v>Iowa_Johnson</v>
      </c>
    </row>
    <row r="327" spans="1:15" x14ac:dyDescent="0.3">
      <c r="A327" t="s">
        <v>612</v>
      </c>
      <c r="B327" t="s">
        <v>350</v>
      </c>
      <c r="C327" t="s">
        <v>626</v>
      </c>
      <c r="D327">
        <v>35862</v>
      </c>
      <c r="E327" s="8" t="s">
        <v>2059</v>
      </c>
      <c r="F327" s="8" t="s">
        <v>2059</v>
      </c>
      <c r="G327" s="8" t="s">
        <v>2059</v>
      </c>
      <c r="H327" s="8" t="s">
        <v>2059</v>
      </c>
      <c r="I327" s="8" t="s">
        <v>2059</v>
      </c>
      <c r="J327" s="8" t="s">
        <v>2059</v>
      </c>
      <c r="K327" s="8" t="s">
        <v>2060</v>
      </c>
      <c r="L327" s="8" t="s">
        <v>2060</v>
      </c>
      <c r="M327" s="8" t="s">
        <v>2059</v>
      </c>
      <c r="N327" s="8" t="str">
        <f>LEFT(Table2[[#This Row],[County]],SEARCH("County",Table2[[#This Row],[County]])-2)</f>
        <v>Lee</v>
      </c>
      <c r="O327" s="8" t="str">
        <f>Table2[[#This Row],[State]]&amp;"_"&amp;Table2[[#This Row],[Column1]]</f>
        <v>Iowa_Lee</v>
      </c>
    </row>
    <row r="328" spans="1:15" x14ac:dyDescent="0.3">
      <c r="A328" t="s">
        <v>612</v>
      </c>
      <c r="B328" t="s">
        <v>628</v>
      </c>
      <c r="C328" t="s">
        <v>627</v>
      </c>
      <c r="D328">
        <v>211226</v>
      </c>
      <c r="E328" s="8" t="s">
        <v>2059</v>
      </c>
      <c r="F328" s="8" t="s">
        <v>2059</v>
      </c>
      <c r="G328" s="8" t="s">
        <v>2059</v>
      </c>
      <c r="H328" s="8" t="s">
        <v>2059</v>
      </c>
      <c r="I328" s="8">
        <v>6.4000000000000001E-2</v>
      </c>
      <c r="J328" s="8">
        <v>57</v>
      </c>
      <c r="K328" s="8">
        <v>8.8000000000000007</v>
      </c>
      <c r="L328" s="8">
        <v>24</v>
      </c>
      <c r="M328" s="8">
        <v>40</v>
      </c>
      <c r="N328" s="8" t="str">
        <f>LEFT(Table2[[#This Row],[County]],SEARCH("County",Table2[[#This Row],[County]])-2)</f>
        <v>Linn</v>
      </c>
      <c r="O328" s="8" t="str">
        <f>Table2[[#This Row],[State]]&amp;"_"&amp;Table2[[#This Row],[Column1]]</f>
        <v>Iowa_Linn</v>
      </c>
    </row>
    <row r="329" spans="1:15" x14ac:dyDescent="0.3">
      <c r="A329" t="s">
        <v>612</v>
      </c>
      <c r="B329" t="s">
        <v>24</v>
      </c>
      <c r="C329" t="s">
        <v>629</v>
      </c>
      <c r="D329">
        <v>10740</v>
      </c>
      <c r="E329" s="8" t="s">
        <v>2059</v>
      </c>
      <c r="F329" s="8" t="s">
        <v>2059</v>
      </c>
      <c r="G329" s="8" t="s">
        <v>2059</v>
      </c>
      <c r="H329" s="8" t="s">
        <v>2059</v>
      </c>
      <c r="I329" s="8">
        <v>5.8000000000000003E-2</v>
      </c>
      <c r="J329" s="8" t="s">
        <v>2059</v>
      </c>
      <c r="K329" s="8">
        <v>7.4</v>
      </c>
      <c r="L329" s="8">
        <v>21</v>
      </c>
      <c r="M329" s="8" t="s">
        <v>2059</v>
      </c>
      <c r="N329" s="8" t="str">
        <f>LEFT(Table2[[#This Row],[County]],SEARCH("County",Table2[[#This Row],[County]])-2)</f>
        <v>Montgomery</v>
      </c>
      <c r="O329" s="8" t="str">
        <f>Table2[[#This Row],[State]]&amp;"_"&amp;Table2[[#This Row],[Column1]]</f>
        <v>Iowa_Montgomery</v>
      </c>
    </row>
    <row r="330" spans="1:15" x14ac:dyDescent="0.3">
      <c r="A330" t="s">
        <v>612</v>
      </c>
      <c r="B330" t="s">
        <v>631</v>
      </c>
      <c r="C330" t="s">
        <v>630</v>
      </c>
      <c r="D330">
        <v>42745</v>
      </c>
      <c r="E330" s="8" t="s">
        <v>2059</v>
      </c>
      <c r="F330" s="8" t="s">
        <v>2059</v>
      </c>
      <c r="G330" s="8" t="s">
        <v>2059</v>
      </c>
      <c r="H330" s="8" t="s">
        <v>2059</v>
      </c>
      <c r="I330" s="8" t="s">
        <v>2059</v>
      </c>
      <c r="J330" s="8">
        <v>44</v>
      </c>
      <c r="K330" s="8">
        <v>8.8000000000000007</v>
      </c>
      <c r="L330" s="8">
        <v>24</v>
      </c>
      <c r="M330" s="8">
        <v>28</v>
      </c>
      <c r="N330" s="8" t="str">
        <f>LEFT(Table2[[#This Row],[County]],SEARCH("County",Table2[[#This Row],[County]])-2)</f>
        <v>Muscatine</v>
      </c>
      <c r="O330" s="8" t="str">
        <f>Table2[[#This Row],[State]]&amp;"_"&amp;Table2[[#This Row],[Column1]]</f>
        <v>Iowa_Muscatine</v>
      </c>
    </row>
    <row r="331" spans="1:15" x14ac:dyDescent="0.3">
      <c r="A331" t="s">
        <v>612</v>
      </c>
      <c r="B331" t="s">
        <v>633</v>
      </c>
      <c r="C331" t="s">
        <v>632</v>
      </c>
      <c r="D331">
        <v>9421</v>
      </c>
      <c r="E331" s="8" t="s">
        <v>2059</v>
      </c>
      <c r="F331" s="8" t="s">
        <v>2059</v>
      </c>
      <c r="G331" s="8" t="s">
        <v>2059</v>
      </c>
      <c r="H331" s="8" t="s">
        <v>2059</v>
      </c>
      <c r="I331" s="8">
        <v>6.4000000000000001E-2</v>
      </c>
      <c r="J331" s="8" t="s">
        <v>2059</v>
      </c>
      <c r="K331" s="8">
        <v>8</v>
      </c>
      <c r="L331" s="8">
        <v>25</v>
      </c>
      <c r="M331" s="8" t="s">
        <v>2059</v>
      </c>
      <c r="N331" s="8" t="str">
        <f>LEFT(Table2[[#This Row],[County]],SEARCH("County",Table2[[#This Row],[County]])-2)</f>
        <v>Palo Alto</v>
      </c>
      <c r="O331" s="8" t="str">
        <f>Table2[[#This Row],[State]]&amp;"_"&amp;Table2[[#This Row],[Column1]]</f>
        <v>Iowa_Palo Alto</v>
      </c>
    </row>
    <row r="332" spans="1:15" x14ac:dyDescent="0.3">
      <c r="A332" t="s">
        <v>612</v>
      </c>
      <c r="B332" t="s">
        <v>115</v>
      </c>
      <c r="C332" t="s">
        <v>634</v>
      </c>
      <c r="D332">
        <v>430640</v>
      </c>
      <c r="E332" s="8" t="s">
        <v>2059</v>
      </c>
      <c r="F332" s="8" t="s">
        <v>2059</v>
      </c>
      <c r="G332" s="8">
        <v>6</v>
      </c>
      <c r="H332" s="8">
        <v>34</v>
      </c>
      <c r="I332" s="8">
        <v>6.0999999999999999E-2</v>
      </c>
      <c r="J332" s="8">
        <v>54</v>
      </c>
      <c r="K332" s="8">
        <v>8.3000000000000007</v>
      </c>
      <c r="L332" s="8">
        <v>23</v>
      </c>
      <c r="M332" s="8" t="s">
        <v>2059</v>
      </c>
      <c r="N332" s="8" t="str">
        <f>LEFT(Table2[[#This Row],[County]],SEARCH("County",Table2[[#This Row],[County]])-2)</f>
        <v>Polk</v>
      </c>
      <c r="O332" s="8" t="str">
        <f>Table2[[#This Row],[State]]&amp;"_"&amp;Table2[[#This Row],[Column1]]</f>
        <v>Iowa_Polk</v>
      </c>
    </row>
    <row r="333" spans="1:15" x14ac:dyDescent="0.3">
      <c r="A333" t="s">
        <v>612</v>
      </c>
      <c r="B333" t="s">
        <v>636</v>
      </c>
      <c r="C333" t="s">
        <v>635</v>
      </c>
      <c r="D333">
        <v>93158</v>
      </c>
      <c r="E333" s="8" t="s">
        <v>2059</v>
      </c>
      <c r="F333" s="8">
        <v>0.09</v>
      </c>
      <c r="G333" s="8" t="s">
        <v>2059</v>
      </c>
      <c r="H333" s="8" t="s">
        <v>2059</v>
      </c>
      <c r="I333" s="8" t="s">
        <v>2059</v>
      </c>
      <c r="J333" s="8">
        <v>59</v>
      </c>
      <c r="K333" s="8">
        <v>8.9</v>
      </c>
      <c r="L333" s="8">
        <v>24</v>
      </c>
      <c r="M333" s="8" t="s">
        <v>2059</v>
      </c>
      <c r="N333" s="8" t="str">
        <f>LEFT(Table2[[#This Row],[County]],SEARCH("County",Table2[[#This Row],[County]])-2)</f>
        <v>Pottawattamie</v>
      </c>
      <c r="O333" s="8" t="str">
        <f>Table2[[#This Row],[State]]&amp;"_"&amp;Table2[[#This Row],[Column1]]</f>
        <v>Iowa_Pottawattamie</v>
      </c>
    </row>
    <row r="334" spans="1:15" x14ac:dyDescent="0.3">
      <c r="A334" t="s">
        <v>612</v>
      </c>
      <c r="B334" t="s">
        <v>638</v>
      </c>
      <c r="C334" t="s">
        <v>637</v>
      </c>
      <c r="D334">
        <v>165224</v>
      </c>
      <c r="E334" s="8">
        <v>1</v>
      </c>
      <c r="F334" s="8" t="s">
        <v>2059</v>
      </c>
      <c r="G334" s="8" t="s">
        <v>2059</v>
      </c>
      <c r="H334" s="8" t="s">
        <v>2059</v>
      </c>
      <c r="I334" s="8">
        <v>6.3E-2</v>
      </c>
      <c r="J334" s="8">
        <v>137</v>
      </c>
      <c r="K334" s="8">
        <v>9.3000000000000007</v>
      </c>
      <c r="L334" s="8">
        <v>26</v>
      </c>
      <c r="M334" s="8">
        <v>4</v>
      </c>
      <c r="N334" s="8" t="str">
        <f>LEFT(Table2[[#This Row],[County]],SEARCH("County",Table2[[#This Row],[County]])-2)</f>
        <v>Scott</v>
      </c>
      <c r="O334" s="8" t="str">
        <f>Table2[[#This Row],[State]]&amp;"_"&amp;Table2[[#This Row],[Column1]]</f>
        <v>Iowa_Scott</v>
      </c>
    </row>
    <row r="335" spans="1:15" x14ac:dyDescent="0.3">
      <c r="A335" t="s">
        <v>612</v>
      </c>
      <c r="B335" t="s">
        <v>640</v>
      </c>
      <c r="C335" t="s">
        <v>639</v>
      </c>
      <c r="D335">
        <v>89542</v>
      </c>
      <c r="E335" s="8" t="s">
        <v>2059</v>
      </c>
      <c r="F335" s="8" t="s">
        <v>2059</v>
      </c>
      <c r="G335" s="8" t="s">
        <v>2059</v>
      </c>
      <c r="H335" s="8" t="s">
        <v>2059</v>
      </c>
      <c r="I335" s="8" t="s">
        <v>2059</v>
      </c>
      <c r="J335" s="8" t="s">
        <v>2059</v>
      </c>
      <c r="K335" s="8" t="s">
        <v>2060</v>
      </c>
      <c r="L335" s="8" t="s">
        <v>2060</v>
      </c>
      <c r="M335" s="8" t="s">
        <v>2059</v>
      </c>
      <c r="N335" s="8" t="str">
        <f>LEFT(Table2[[#This Row],[County]],SEARCH("County",Table2[[#This Row],[County]])-2)</f>
        <v>Story</v>
      </c>
      <c r="O335" s="8" t="str">
        <f>Table2[[#This Row],[State]]&amp;"_"&amp;Table2[[#This Row],[Column1]]</f>
        <v>Iowa_Story</v>
      </c>
    </row>
    <row r="336" spans="1:15" x14ac:dyDescent="0.3">
      <c r="A336" t="s">
        <v>612</v>
      </c>
      <c r="B336" t="s">
        <v>642</v>
      </c>
      <c r="C336" t="s">
        <v>641</v>
      </c>
      <c r="D336">
        <v>17767</v>
      </c>
      <c r="E336" s="8" t="s">
        <v>2059</v>
      </c>
      <c r="F336" s="8" t="s">
        <v>2059</v>
      </c>
      <c r="G336" s="8" t="s">
        <v>2059</v>
      </c>
      <c r="H336" s="8" t="s">
        <v>2059</v>
      </c>
      <c r="I336" s="8" t="s">
        <v>2059</v>
      </c>
      <c r="J336" s="8" t="s">
        <v>2059</v>
      </c>
      <c r="K336" s="8" t="s">
        <v>2060</v>
      </c>
      <c r="L336" s="8" t="s">
        <v>2060</v>
      </c>
      <c r="M336" s="8" t="s">
        <v>2059</v>
      </c>
      <c r="N336" s="8" t="str">
        <f>LEFT(Table2[[#This Row],[County]],SEARCH("County",Table2[[#This Row],[County]])-2)</f>
        <v>Tama</v>
      </c>
      <c r="O336" s="8" t="str">
        <f>Table2[[#This Row],[State]]&amp;"_"&amp;Table2[[#This Row],[Column1]]</f>
        <v>Iowa_Tama</v>
      </c>
    </row>
    <row r="337" spans="1:15" x14ac:dyDescent="0.3">
      <c r="A337" t="s">
        <v>612</v>
      </c>
      <c r="B337" t="s">
        <v>644</v>
      </c>
      <c r="C337" t="s">
        <v>643</v>
      </c>
      <c r="D337">
        <v>7570</v>
      </c>
      <c r="E337" s="8" t="s">
        <v>2059</v>
      </c>
      <c r="F337" s="8" t="s">
        <v>2059</v>
      </c>
      <c r="G337" s="8">
        <v>2</v>
      </c>
      <c r="H337" s="8">
        <v>8</v>
      </c>
      <c r="I337" s="8">
        <v>5.7000000000000002E-2</v>
      </c>
      <c r="J337" s="8">
        <v>45</v>
      </c>
      <c r="K337" s="8">
        <v>7.9</v>
      </c>
      <c r="L337" s="8">
        <v>20</v>
      </c>
      <c r="M337" s="8">
        <v>3</v>
      </c>
      <c r="N337" s="8" t="str">
        <f>LEFT(Table2[[#This Row],[County]],SEARCH("County",Table2[[#This Row],[County]])-2)</f>
        <v>Van Buren</v>
      </c>
      <c r="O337" s="8" t="str">
        <f>Table2[[#This Row],[State]]&amp;"_"&amp;Table2[[#This Row],[Column1]]</f>
        <v>Iowa_Van Buren</v>
      </c>
    </row>
    <row r="338" spans="1:15" x14ac:dyDescent="0.3">
      <c r="A338" t="s">
        <v>612</v>
      </c>
      <c r="B338" t="s">
        <v>646</v>
      </c>
      <c r="C338" t="s">
        <v>645</v>
      </c>
      <c r="D338">
        <v>102172</v>
      </c>
      <c r="E338" s="8" t="s">
        <v>2059</v>
      </c>
      <c r="F338" s="8" t="s">
        <v>2059</v>
      </c>
      <c r="G338" s="8" t="s">
        <v>2059</v>
      </c>
      <c r="H338" s="8" t="s">
        <v>2059</v>
      </c>
      <c r="I338" s="8" t="s">
        <v>2059</v>
      </c>
      <c r="J338" s="8" t="s">
        <v>2059</v>
      </c>
      <c r="K338" s="8">
        <v>9.1</v>
      </c>
      <c r="L338" s="8">
        <v>23</v>
      </c>
      <c r="M338" s="8" t="s">
        <v>2059</v>
      </c>
      <c r="N338" s="8" t="str">
        <f>LEFT(Table2[[#This Row],[County]],SEARCH("County",Table2[[#This Row],[County]])-2)</f>
        <v>Woodbury</v>
      </c>
      <c r="O338" s="8" t="str">
        <f>Table2[[#This Row],[State]]&amp;"_"&amp;Table2[[#This Row],[Column1]]</f>
        <v>Iowa_Woodbury</v>
      </c>
    </row>
    <row r="339" spans="1:15" x14ac:dyDescent="0.3">
      <c r="A339" t="s">
        <v>612</v>
      </c>
      <c r="B339" t="s">
        <v>648</v>
      </c>
      <c r="C339" t="s">
        <v>647</v>
      </c>
      <c r="D339">
        <v>13229</v>
      </c>
      <c r="E339" s="8" t="s">
        <v>2059</v>
      </c>
      <c r="F339" s="8" t="s">
        <v>2059</v>
      </c>
      <c r="G339" s="8" t="s">
        <v>2059</v>
      </c>
      <c r="H339" s="8" t="s">
        <v>2059</v>
      </c>
      <c r="I339" s="8" t="s">
        <v>2059</v>
      </c>
      <c r="J339" s="8" t="s">
        <v>2059</v>
      </c>
      <c r="K339" s="8" t="s">
        <v>2060</v>
      </c>
      <c r="L339" s="8" t="s">
        <v>2060</v>
      </c>
      <c r="M339" s="8" t="s">
        <v>2059</v>
      </c>
      <c r="N339" s="8" t="str">
        <f>LEFT(Table2[[#This Row],[County]],SEARCH("County",Table2[[#This Row],[County]])-2)</f>
        <v>Wright</v>
      </c>
      <c r="O339" s="8" t="str">
        <f>Table2[[#This Row],[State]]&amp;"_"&amp;Table2[[#This Row],[Column1]]</f>
        <v>Iowa_Wright</v>
      </c>
    </row>
    <row r="340" spans="1:15" x14ac:dyDescent="0.3">
      <c r="A340" t="s">
        <v>651</v>
      </c>
      <c r="B340" t="s">
        <v>650</v>
      </c>
      <c r="C340" t="s">
        <v>649</v>
      </c>
      <c r="D340">
        <v>33848</v>
      </c>
      <c r="E340" s="8" t="s">
        <v>2059</v>
      </c>
      <c r="F340" s="8" t="s">
        <v>2059</v>
      </c>
      <c r="G340" s="8" t="s">
        <v>2059</v>
      </c>
      <c r="H340" s="8" t="s">
        <v>2059</v>
      </c>
      <c r="I340" s="8" t="s">
        <v>2059</v>
      </c>
      <c r="J340" s="8">
        <v>110</v>
      </c>
      <c r="K340" s="8" t="s">
        <v>2059</v>
      </c>
      <c r="L340" s="8" t="s">
        <v>2059</v>
      </c>
      <c r="M340" s="8" t="s">
        <v>2059</v>
      </c>
      <c r="N340" s="8" t="str">
        <f>LEFT(Table2[[#This Row],[County]],SEARCH("County",Table2[[#This Row],[County]])-2)</f>
        <v>Ford</v>
      </c>
      <c r="O340" s="8" t="str">
        <f>Table2[[#This Row],[State]]&amp;"_"&amp;Table2[[#This Row],[Column1]]</f>
        <v>Kansas_Ford</v>
      </c>
    </row>
    <row r="341" spans="1:15" x14ac:dyDescent="0.3">
      <c r="A341" t="s">
        <v>651</v>
      </c>
      <c r="B341" t="s">
        <v>625</v>
      </c>
      <c r="C341" t="s">
        <v>652</v>
      </c>
      <c r="D341">
        <v>544179</v>
      </c>
      <c r="E341" s="8" t="s">
        <v>2059</v>
      </c>
      <c r="F341" s="8" t="s">
        <v>2059</v>
      </c>
      <c r="G341" s="8" t="s">
        <v>2059</v>
      </c>
      <c r="H341" s="8" t="s">
        <v>2059</v>
      </c>
      <c r="I341" s="8">
        <v>6.4000000000000001E-2</v>
      </c>
      <c r="J341" s="8">
        <v>62</v>
      </c>
      <c r="K341" s="8">
        <v>9.5</v>
      </c>
      <c r="L341" s="8">
        <v>23</v>
      </c>
      <c r="M341" s="8" t="s">
        <v>2059</v>
      </c>
      <c r="N341" s="8" t="str">
        <f>LEFT(Table2[[#This Row],[County]],SEARCH("County",Table2[[#This Row],[County]])-2)</f>
        <v>Johnson</v>
      </c>
      <c r="O341" s="8" t="str">
        <f>Table2[[#This Row],[State]]&amp;"_"&amp;Table2[[#This Row],[Column1]]</f>
        <v>Kansas_Johnson</v>
      </c>
    </row>
    <row r="342" spans="1:15" x14ac:dyDescent="0.3">
      <c r="A342" t="s">
        <v>651</v>
      </c>
      <c r="B342" t="s">
        <v>654</v>
      </c>
      <c r="C342" t="s">
        <v>653</v>
      </c>
      <c r="D342">
        <v>76227</v>
      </c>
      <c r="E342" s="8" t="s">
        <v>2059</v>
      </c>
      <c r="F342" s="8" t="s">
        <v>2059</v>
      </c>
      <c r="G342" s="8" t="s">
        <v>2059</v>
      </c>
      <c r="H342" s="8" t="s">
        <v>2059</v>
      </c>
      <c r="I342" s="8">
        <v>6.3E-2</v>
      </c>
      <c r="J342" s="8" t="s">
        <v>2059</v>
      </c>
      <c r="K342" s="8" t="s">
        <v>2059</v>
      </c>
      <c r="L342" s="8" t="s">
        <v>2059</v>
      </c>
      <c r="M342" s="8" t="s">
        <v>2059</v>
      </c>
      <c r="N342" s="8" t="str">
        <f>LEFT(Table2[[#This Row],[County]],SEARCH("County",Table2[[#This Row],[County]])-2)</f>
        <v>Leavenworth</v>
      </c>
      <c r="O342" s="8" t="str">
        <f>Table2[[#This Row],[State]]&amp;"_"&amp;Table2[[#This Row],[Column1]]</f>
        <v>Kansas_Leavenworth</v>
      </c>
    </row>
    <row r="343" spans="1:15" x14ac:dyDescent="0.3">
      <c r="A343" t="s">
        <v>651</v>
      </c>
      <c r="B343" t="s">
        <v>628</v>
      </c>
      <c r="C343" t="s">
        <v>655</v>
      </c>
      <c r="D343">
        <v>9656</v>
      </c>
      <c r="E343" s="8" t="s">
        <v>2059</v>
      </c>
      <c r="F343" s="8" t="s">
        <v>2059</v>
      </c>
      <c r="G343" s="8" t="s">
        <v>2059</v>
      </c>
      <c r="H343" s="8" t="s">
        <v>2059</v>
      </c>
      <c r="I343" s="8" t="s">
        <v>2059</v>
      </c>
      <c r="J343" s="8" t="s">
        <v>2059</v>
      </c>
      <c r="K343" s="8" t="s">
        <v>2060</v>
      </c>
      <c r="L343" s="8" t="s">
        <v>2060</v>
      </c>
      <c r="M343" s="8" t="s">
        <v>2059</v>
      </c>
      <c r="N343" s="8" t="str">
        <f>LEFT(Table2[[#This Row],[County]],SEARCH("County",Table2[[#This Row],[County]])-2)</f>
        <v>Linn</v>
      </c>
      <c r="O343" s="8" t="str">
        <f>Table2[[#This Row],[State]]&amp;"_"&amp;Table2[[#This Row],[Column1]]</f>
        <v>Kansas_Linn</v>
      </c>
    </row>
    <row r="344" spans="1:15" x14ac:dyDescent="0.3">
      <c r="A344" t="s">
        <v>651</v>
      </c>
      <c r="B344" t="s">
        <v>657</v>
      </c>
      <c r="C344" t="s">
        <v>656</v>
      </c>
      <c r="D344">
        <v>16512</v>
      </c>
      <c r="E344" s="8" t="s">
        <v>2059</v>
      </c>
      <c r="F344" s="8" t="s">
        <v>2059</v>
      </c>
      <c r="G344" s="8" t="s">
        <v>2060</v>
      </c>
      <c r="H344" s="8" t="s">
        <v>2060</v>
      </c>
      <c r="I344" s="8">
        <v>0.06</v>
      </c>
      <c r="J344" s="8">
        <v>76</v>
      </c>
      <c r="K344" s="8">
        <v>10.199999999999999</v>
      </c>
      <c r="L344" s="8">
        <v>24</v>
      </c>
      <c r="M344" s="8" t="s">
        <v>2060</v>
      </c>
      <c r="N344" s="8" t="str">
        <f>LEFT(Table2[[#This Row],[County]],SEARCH("County",Table2[[#This Row],[County]])-2)</f>
        <v>Neosho</v>
      </c>
      <c r="O344" s="8" t="str">
        <f>Table2[[#This Row],[State]]&amp;"_"&amp;Table2[[#This Row],[Column1]]</f>
        <v>Kansas_Neosho</v>
      </c>
    </row>
    <row r="345" spans="1:15" x14ac:dyDescent="0.3">
      <c r="A345" t="s">
        <v>651</v>
      </c>
      <c r="B345" t="s">
        <v>659</v>
      </c>
      <c r="C345" t="s">
        <v>658</v>
      </c>
      <c r="D345">
        <v>55606</v>
      </c>
      <c r="E345" s="8" t="s">
        <v>2059</v>
      </c>
      <c r="F345" s="8">
        <v>0.04</v>
      </c>
      <c r="G345" s="8" t="s">
        <v>2059</v>
      </c>
      <c r="H345" s="8" t="s">
        <v>2059</v>
      </c>
      <c r="I345" s="8" t="s">
        <v>2059</v>
      </c>
      <c r="J345" s="8" t="s">
        <v>2059</v>
      </c>
      <c r="K345" s="8" t="s">
        <v>2059</v>
      </c>
      <c r="L345" s="8" t="s">
        <v>2059</v>
      </c>
      <c r="M345" s="8" t="s">
        <v>2059</v>
      </c>
      <c r="N345" s="8" t="str">
        <f>LEFT(Table2[[#This Row],[County]],SEARCH("County",Table2[[#This Row],[County]])-2)</f>
        <v>Saline</v>
      </c>
      <c r="O345" s="8" t="str">
        <f>Table2[[#This Row],[State]]&amp;"_"&amp;Table2[[#This Row],[Column1]]</f>
        <v>Kansas_Saline</v>
      </c>
    </row>
    <row r="346" spans="1:15" x14ac:dyDescent="0.3">
      <c r="A346" t="s">
        <v>651</v>
      </c>
      <c r="B346" t="s">
        <v>661</v>
      </c>
      <c r="C346" t="s">
        <v>660</v>
      </c>
      <c r="D346">
        <v>498365</v>
      </c>
      <c r="E346" s="8" t="s">
        <v>2059</v>
      </c>
      <c r="F346" s="8" t="s">
        <v>2059</v>
      </c>
      <c r="G346" s="8">
        <v>7</v>
      </c>
      <c r="H346" s="8">
        <v>39</v>
      </c>
      <c r="I346" s="8">
        <v>6.7000000000000004E-2</v>
      </c>
      <c r="J346" s="8">
        <v>76</v>
      </c>
      <c r="K346" s="8" t="s">
        <v>2060</v>
      </c>
      <c r="L346" s="8" t="s">
        <v>2060</v>
      </c>
      <c r="M346" s="8" t="s">
        <v>2059</v>
      </c>
      <c r="N346" s="8" t="str">
        <f>LEFT(Table2[[#This Row],[County]],SEARCH("County",Table2[[#This Row],[County]])-2)</f>
        <v>Sedgwick</v>
      </c>
      <c r="O346" s="8" t="str">
        <f>Table2[[#This Row],[State]]&amp;"_"&amp;Table2[[#This Row],[Column1]]</f>
        <v>Kansas_Sedgwick</v>
      </c>
    </row>
    <row r="347" spans="1:15" x14ac:dyDescent="0.3">
      <c r="A347" t="s">
        <v>651</v>
      </c>
      <c r="B347" t="s">
        <v>663</v>
      </c>
      <c r="C347" t="s">
        <v>662</v>
      </c>
      <c r="D347">
        <v>177934</v>
      </c>
      <c r="E347" s="8" t="s">
        <v>2059</v>
      </c>
      <c r="F347" s="8" t="s">
        <v>2059</v>
      </c>
      <c r="G347" s="8" t="s">
        <v>2059</v>
      </c>
      <c r="H347" s="8" t="s">
        <v>2059</v>
      </c>
      <c r="I347" s="8">
        <v>6.3E-2</v>
      </c>
      <c r="J347" s="8">
        <v>78</v>
      </c>
      <c r="K347" s="8">
        <v>10.3</v>
      </c>
      <c r="L347" s="8">
        <v>27</v>
      </c>
      <c r="M347" s="8" t="s">
        <v>2059</v>
      </c>
      <c r="N347" s="8" t="str">
        <f>LEFT(Table2[[#This Row],[County]],SEARCH("County",Table2[[#This Row],[County]])-2)</f>
        <v>Shawnee</v>
      </c>
      <c r="O347" s="8" t="str">
        <f>Table2[[#This Row],[State]]&amp;"_"&amp;Table2[[#This Row],[Column1]]</f>
        <v>Kansas_Shawnee</v>
      </c>
    </row>
    <row r="348" spans="1:15" x14ac:dyDescent="0.3">
      <c r="A348" t="s">
        <v>651</v>
      </c>
      <c r="B348" t="s">
        <v>665</v>
      </c>
      <c r="C348" t="s">
        <v>664</v>
      </c>
      <c r="D348">
        <v>6010</v>
      </c>
      <c r="E348" s="8" t="s">
        <v>2059</v>
      </c>
      <c r="F348" s="8" t="s">
        <v>2059</v>
      </c>
      <c r="G348" s="8" t="s">
        <v>2059</v>
      </c>
      <c r="H348" s="8" t="s">
        <v>2059</v>
      </c>
      <c r="I348" s="8" t="s">
        <v>2059</v>
      </c>
      <c r="J348" s="8">
        <v>111</v>
      </c>
      <c r="K348" s="8" t="s">
        <v>2059</v>
      </c>
      <c r="L348" s="8" t="s">
        <v>2059</v>
      </c>
      <c r="M348" s="8" t="s">
        <v>2059</v>
      </c>
      <c r="N348" s="8" t="str">
        <f>LEFT(Table2[[#This Row],[County]],SEARCH("County",Table2[[#This Row],[County]])-2)</f>
        <v>Sherman</v>
      </c>
      <c r="O348" s="8" t="str">
        <f>Table2[[#This Row],[State]]&amp;"_"&amp;Table2[[#This Row],[Column1]]</f>
        <v>Kansas_Sherman</v>
      </c>
    </row>
    <row r="349" spans="1:15" x14ac:dyDescent="0.3">
      <c r="A349" t="s">
        <v>651</v>
      </c>
      <c r="B349" t="s">
        <v>667</v>
      </c>
      <c r="C349" t="s">
        <v>666</v>
      </c>
      <c r="D349">
        <v>24132</v>
      </c>
      <c r="E349" s="8" t="s">
        <v>2059</v>
      </c>
      <c r="F349" s="8" t="s">
        <v>2059</v>
      </c>
      <c r="G349" s="8">
        <v>3</v>
      </c>
      <c r="H349" s="8">
        <v>24</v>
      </c>
      <c r="I349" s="8">
        <v>6.3E-2</v>
      </c>
      <c r="J349" s="8">
        <v>89</v>
      </c>
      <c r="K349" s="8">
        <v>11.3</v>
      </c>
      <c r="L349" s="8">
        <v>31</v>
      </c>
      <c r="M349" s="8">
        <v>4</v>
      </c>
      <c r="N349" s="8" t="str">
        <f>LEFT(Table2[[#This Row],[County]],SEARCH("County",Table2[[#This Row],[County]])-2)</f>
        <v>Sumner</v>
      </c>
      <c r="O349" s="8" t="str">
        <f>Table2[[#This Row],[State]]&amp;"_"&amp;Table2[[#This Row],[Column1]]</f>
        <v>Kansas_Sumner</v>
      </c>
    </row>
    <row r="350" spans="1:15" x14ac:dyDescent="0.3">
      <c r="A350" t="s">
        <v>651</v>
      </c>
      <c r="B350" t="s">
        <v>669</v>
      </c>
      <c r="C350" t="s">
        <v>668</v>
      </c>
      <c r="D350">
        <v>3001</v>
      </c>
      <c r="E350" s="8" t="s">
        <v>2059</v>
      </c>
      <c r="F350" s="8" t="s">
        <v>2059</v>
      </c>
      <c r="G350" s="8">
        <v>2</v>
      </c>
      <c r="H350" s="8" t="s">
        <v>2060</v>
      </c>
      <c r="I350" s="8">
        <v>6.4000000000000001E-2</v>
      </c>
      <c r="J350" s="8">
        <v>75</v>
      </c>
      <c r="K350" s="8" t="s">
        <v>2060</v>
      </c>
      <c r="L350" s="8" t="s">
        <v>2060</v>
      </c>
      <c r="M350" s="8" t="s">
        <v>2060</v>
      </c>
      <c r="N350" s="8" t="str">
        <f>LEFT(Table2[[#This Row],[County]],SEARCH("County",Table2[[#This Row],[County]])-2)</f>
        <v>Trego</v>
      </c>
      <c r="O350" s="8" t="str">
        <f>Table2[[#This Row],[State]]&amp;"_"&amp;Table2[[#This Row],[Column1]]</f>
        <v>Kansas_Trego</v>
      </c>
    </row>
    <row r="351" spans="1:15" x14ac:dyDescent="0.3">
      <c r="A351" t="s">
        <v>651</v>
      </c>
      <c r="B351" t="s">
        <v>671</v>
      </c>
      <c r="C351" t="s">
        <v>670</v>
      </c>
      <c r="D351">
        <v>157505</v>
      </c>
      <c r="E351" s="8">
        <v>1</v>
      </c>
      <c r="F351" s="8" t="s">
        <v>2059</v>
      </c>
      <c r="G351" s="8">
        <v>8</v>
      </c>
      <c r="H351" s="8" t="s">
        <v>2060</v>
      </c>
      <c r="I351" s="8">
        <v>7.0000000000000007E-2</v>
      </c>
      <c r="J351" s="8">
        <v>103</v>
      </c>
      <c r="K351" s="8">
        <v>11.2</v>
      </c>
      <c r="L351" s="8">
        <v>31</v>
      </c>
      <c r="M351" s="8">
        <v>9</v>
      </c>
      <c r="N351" s="8" t="str">
        <f>LEFT(Table2[[#This Row],[County]],SEARCH("County",Table2[[#This Row],[County]])-2)</f>
        <v>Wyandotte</v>
      </c>
      <c r="O351" s="8" t="str">
        <f>Table2[[#This Row],[State]]&amp;"_"&amp;Table2[[#This Row],[Column1]]</f>
        <v>Kansas_Wyandotte</v>
      </c>
    </row>
    <row r="352" spans="1:15" x14ac:dyDescent="0.3">
      <c r="A352" t="s">
        <v>674</v>
      </c>
      <c r="B352" t="s">
        <v>673</v>
      </c>
      <c r="C352" t="s">
        <v>672</v>
      </c>
      <c r="D352">
        <v>28691</v>
      </c>
      <c r="E352" s="8" t="s">
        <v>2059</v>
      </c>
      <c r="F352" s="8" t="s">
        <v>2059</v>
      </c>
      <c r="G352" s="8" t="s">
        <v>2059</v>
      </c>
      <c r="H352" s="8" t="s">
        <v>2059</v>
      </c>
      <c r="I352" s="8">
        <v>5.6000000000000001E-2</v>
      </c>
      <c r="J352" s="8" t="s">
        <v>2059</v>
      </c>
      <c r="K352" s="8">
        <v>10.9</v>
      </c>
      <c r="L352" s="8">
        <v>26</v>
      </c>
      <c r="M352" s="8" t="s">
        <v>2059</v>
      </c>
      <c r="N352" s="8" t="str">
        <f>LEFT(Table2[[#This Row],[County]],SEARCH("County",Table2[[#This Row],[County]])-2)</f>
        <v>Bell</v>
      </c>
      <c r="O352" s="8" t="str">
        <f>Table2[[#This Row],[State]]&amp;"_"&amp;Table2[[#This Row],[Column1]]</f>
        <v>Kentucky_Bell</v>
      </c>
    </row>
    <row r="353" spans="1:15" x14ac:dyDescent="0.3">
      <c r="A353" t="s">
        <v>674</v>
      </c>
      <c r="B353" t="s">
        <v>552</v>
      </c>
      <c r="C353" t="s">
        <v>675</v>
      </c>
      <c r="D353">
        <v>118811</v>
      </c>
      <c r="E353" s="8" t="s">
        <v>2059</v>
      </c>
      <c r="F353" s="8" t="s">
        <v>2059</v>
      </c>
      <c r="G353" s="8" t="s">
        <v>2059</v>
      </c>
      <c r="H353" s="8" t="s">
        <v>2059</v>
      </c>
      <c r="I353" s="8">
        <v>6.0999999999999999E-2</v>
      </c>
      <c r="J353" s="8" t="s">
        <v>2059</v>
      </c>
      <c r="K353" s="8" t="s">
        <v>2059</v>
      </c>
      <c r="L353" s="8" t="s">
        <v>2059</v>
      </c>
      <c r="M353" s="8" t="s">
        <v>2059</v>
      </c>
      <c r="N353" s="8" t="str">
        <f>LEFT(Table2[[#This Row],[County]],SEARCH("County",Table2[[#This Row],[County]])-2)</f>
        <v>Boone</v>
      </c>
      <c r="O353" s="8" t="str">
        <f>Table2[[#This Row],[State]]&amp;"_"&amp;Table2[[#This Row],[Column1]]</f>
        <v>Kentucky_Boone</v>
      </c>
    </row>
    <row r="354" spans="1:15" x14ac:dyDescent="0.3">
      <c r="A354" t="s">
        <v>674</v>
      </c>
      <c r="B354" t="s">
        <v>677</v>
      </c>
      <c r="C354" t="s">
        <v>676</v>
      </c>
      <c r="D354">
        <v>49542</v>
      </c>
      <c r="E354" s="8" t="s">
        <v>2059</v>
      </c>
      <c r="F354" s="8" t="s">
        <v>2059</v>
      </c>
      <c r="G354" s="8">
        <v>5</v>
      </c>
      <c r="H354" s="8">
        <v>26</v>
      </c>
      <c r="I354" s="8">
        <v>5.8999999999999997E-2</v>
      </c>
      <c r="J354" s="8">
        <v>46</v>
      </c>
      <c r="K354" s="8">
        <v>8.8000000000000007</v>
      </c>
      <c r="L354" s="8">
        <v>22</v>
      </c>
      <c r="M354" s="8">
        <v>5</v>
      </c>
      <c r="N354" s="8" t="str">
        <f>LEFT(Table2[[#This Row],[County]],SEARCH("County",Table2[[#This Row],[County]])-2)</f>
        <v>Boyd</v>
      </c>
      <c r="O354" s="8" t="str">
        <f>Table2[[#This Row],[State]]&amp;"_"&amp;Table2[[#This Row],[Column1]]</f>
        <v>Kentucky_Boyd</v>
      </c>
    </row>
    <row r="355" spans="1:15" x14ac:dyDescent="0.3">
      <c r="A355" t="s">
        <v>674</v>
      </c>
      <c r="B355" t="s">
        <v>679</v>
      </c>
      <c r="C355" t="s">
        <v>678</v>
      </c>
      <c r="D355">
        <v>74319</v>
      </c>
      <c r="E355" s="8" t="s">
        <v>2059</v>
      </c>
      <c r="F355" s="8" t="s">
        <v>2059</v>
      </c>
      <c r="G355" s="8" t="s">
        <v>2059</v>
      </c>
      <c r="H355" s="8" t="s">
        <v>2059</v>
      </c>
      <c r="I355" s="8">
        <v>6.5000000000000002E-2</v>
      </c>
      <c r="J355" s="8" t="s">
        <v>2059</v>
      </c>
      <c r="K355" s="8" t="s">
        <v>2060</v>
      </c>
      <c r="L355" s="8" t="s">
        <v>2060</v>
      </c>
      <c r="M355" s="8" t="s">
        <v>2059</v>
      </c>
      <c r="N355" s="8" t="str">
        <f>LEFT(Table2[[#This Row],[County]],SEARCH("County",Table2[[#This Row],[County]])-2)</f>
        <v>Bullitt</v>
      </c>
      <c r="O355" s="8" t="str">
        <f>Table2[[#This Row],[State]]&amp;"_"&amp;Table2[[#This Row],[Column1]]</f>
        <v>Kentucky_Bullitt</v>
      </c>
    </row>
    <row r="356" spans="1:15" x14ac:dyDescent="0.3">
      <c r="A356" t="s">
        <v>674</v>
      </c>
      <c r="B356" t="s">
        <v>681</v>
      </c>
      <c r="C356" t="s">
        <v>680</v>
      </c>
      <c r="D356">
        <v>90336</v>
      </c>
      <c r="E356" s="8" t="s">
        <v>2059</v>
      </c>
      <c r="F356" s="8" t="s">
        <v>2059</v>
      </c>
      <c r="G356" s="8">
        <v>5</v>
      </c>
      <c r="H356" s="8">
        <v>28</v>
      </c>
      <c r="I356" s="8">
        <v>6.4000000000000001E-2</v>
      </c>
      <c r="J356" s="8" t="s">
        <v>2059</v>
      </c>
      <c r="K356" s="8">
        <v>8.4</v>
      </c>
      <c r="L356" s="8">
        <v>20</v>
      </c>
      <c r="M356" s="8">
        <v>9</v>
      </c>
      <c r="N356" s="8" t="str">
        <f>LEFT(Table2[[#This Row],[County]],SEARCH("County",Table2[[#This Row],[County]])-2)</f>
        <v>Campbell</v>
      </c>
      <c r="O356" s="8" t="str">
        <f>Table2[[#This Row],[State]]&amp;"_"&amp;Table2[[#This Row],[Column1]]</f>
        <v>Kentucky_Campbell</v>
      </c>
    </row>
    <row r="357" spans="1:15" x14ac:dyDescent="0.3">
      <c r="A357" t="s">
        <v>674</v>
      </c>
      <c r="B357" t="s">
        <v>683</v>
      </c>
      <c r="C357" t="s">
        <v>682</v>
      </c>
      <c r="D357">
        <v>27720</v>
      </c>
      <c r="E357" s="8" t="s">
        <v>2059</v>
      </c>
      <c r="F357" s="8" t="s">
        <v>2059</v>
      </c>
      <c r="G357" s="8" t="s">
        <v>2059</v>
      </c>
      <c r="H357" s="8" t="s">
        <v>2059</v>
      </c>
      <c r="I357" s="8">
        <v>5.7000000000000002E-2</v>
      </c>
      <c r="J357" s="8">
        <v>20</v>
      </c>
      <c r="K357" s="8">
        <v>6.3</v>
      </c>
      <c r="L357" s="8">
        <v>17</v>
      </c>
      <c r="M357" s="8" t="s">
        <v>2059</v>
      </c>
      <c r="N357" s="8" t="str">
        <f>LEFT(Table2[[#This Row],[County]],SEARCH("County",Table2[[#This Row],[County]])-2)</f>
        <v>Carter</v>
      </c>
      <c r="O357" s="8" t="str">
        <f>Table2[[#This Row],[State]]&amp;"_"&amp;Table2[[#This Row],[Column1]]</f>
        <v>Kentucky_Carter</v>
      </c>
    </row>
    <row r="358" spans="1:15" x14ac:dyDescent="0.3">
      <c r="A358" t="s">
        <v>674</v>
      </c>
      <c r="B358" t="s">
        <v>685</v>
      </c>
      <c r="C358" t="s">
        <v>684</v>
      </c>
      <c r="D358">
        <v>73955</v>
      </c>
      <c r="E358" s="8" t="s">
        <v>2059</v>
      </c>
      <c r="F358" s="8" t="s">
        <v>2059</v>
      </c>
      <c r="G358" s="8" t="s">
        <v>2059</v>
      </c>
      <c r="H358" s="8" t="s">
        <v>2059</v>
      </c>
      <c r="I358" s="8">
        <v>5.8999999999999997E-2</v>
      </c>
      <c r="J358" s="8" t="s">
        <v>2059</v>
      </c>
      <c r="K358" s="8">
        <v>10.4</v>
      </c>
      <c r="L358" s="8">
        <v>27</v>
      </c>
      <c r="M358" s="8" t="s">
        <v>2059</v>
      </c>
      <c r="N358" s="8" t="str">
        <f>LEFT(Table2[[#This Row],[County]],SEARCH("County",Table2[[#This Row],[County]])-2)</f>
        <v>Christian</v>
      </c>
      <c r="O358" s="8" t="str">
        <f>Table2[[#This Row],[State]]&amp;"_"&amp;Table2[[#This Row],[Column1]]</f>
        <v>Kentucky_Christian</v>
      </c>
    </row>
    <row r="359" spans="1:15" x14ac:dyDescent="0.3">
      <c r="A359" t="s">
        <v>674</v>
      </c>
      <c r="B359" t="s">
        <v>559</v>
      </c>
      <c r="C359" t="s">
        <v>686</v>
      </c>
      <c r="D359">
        <v>96656</v>
      </c>
      <c r="E359" s="8" t="s">
        <v>2059</v>
      </c>
      <c r="F359" s="8" t="s">
        <v>2059</v>
      </c>
      <c r="G359" s="8">
        <v>5</v>
      </c>
      <c r="H359" s="8">
        <v>29</v>
      </c>
      <c r="I359" s="8">
        <v>6.7000000000000004E-2</v>
      </c>
      <c r="J359" s="8" t="s">
        <v>2059</v>
      </c>
      <c r="K359" s="8">
        <v>10.3</v>
      </c>
      <c r="L359" s="8">
        <v>26</v>
      </c>
      <c r="M359" s="8">
        <v>7</v>
      </c>
      <c r="N359" s="8" t="str">
        <f>LEFT(Table2[[#This Row],[County]],SEARCH("County",Table2[[#This Row],[County]])-2)</f>
        <v>Daviess</v>
      </c>
      <c r="O359" s="8" t="str">
        <f>Table2[[#This Row],[State]]&amp;"_"&amp;Table2[[#This Row],[Column1]]</f>
        <v>Kentucky_Daviess</v>
      </c>
    </row>
    <row r="360" spans="1:15" x14ac:dyDescent="0.3">
      <c r="A360" t="s">
        <v>674</v>
      </c>
      <c r="B360" t="s">
        <v>688</v>
      </c>
      <c r="C360" t="s">
        <v>687</v>
      </c>
      <c r="D360">
        <v>12161</v>
      </c>
      <c r="E360" s="8">
        <v>0</v>
      </c>
      <c r="F360" s="8" t="s">
        <v>2059</v>
      </c>
      <c r="G360" s="8" t="s">
        <v>2059</v>
      </c>
      <c r="H360" s="8" t="s">
        <v>2059</v>
      </c>
      <c r="I360" s="8">
        <v>6.0999999999999999E-2</v>
      </c>
      <c r="J360" s="8" t="s">
        <v>2059</v>
      </c>
      <c r="K360" s="8" t="s">
        <v>2060</v>
      </c>
      <c r="L360" s="8" t="s">
        <v>2060</v>
      </c>
      <c r="M360" s="8">
        <v>3</v>
      </c>
      <c r="N360" s="8" t="str">
        <f>LEFT(Table2[[#This Row],[County]],SEARCH("County",Table2[[#This Row],[County]])-2)</f>
        <v>Edmonson</v>
      </c>
      <c r="O360" s="8" t="str">
        <f>Table2[[#This Row],[State]]&amp;"_"&amp;Table2[[#This Row],[Column1]]</f>
        <v>Kentucky_Edmonson</v>
      </c>
    </row>
    <row r="361" spans="1:15" x14ac:dyDescent="0.3">
      <c r="A361" t="s">
        <v>674</v>
      </c>
      <c r="B361" t="s">
        <v>690</v>
      </c>
      <c r="C361" t="s">
        <v>689</v>
      </c>
      <c r="D361">
        <v>295803</v>
      </c>
      <c r="E361" s="8" t="s">
        <v>2059</v>
      </c>
      <c r="F361" s="8" t="s">
        <v>2059</v>
      </c>
      <c r="G361" s="8">
        <v>6</v>
      </c>
      <c r="H361" s="8" t="s">
        <v>2060</v>
      </c>
      <c r="I361" s="8">
        <v>6.4000000000000001E-2</v>
      </c>
      <c r="J361" s="8">
        <v>27</v>
      </c>
      <c r="K361" s="8">
        <v>9.6</v>
      </c>
      <c r="L361" s="8">
        <v>23</v>
      </c>
      <c r="M361" s="8">
        <v>5</v>
      </c>
      <c r="N361" s="8" t="str">
        <f>LEFT(Table2[[#This Row],[County]],SEARCH("County",Table2[[#This Row],[County]])-2)</f>
        <v>Fayette</v>
      </c>
      <c r="O361" s="8" t="str">
        <f>Table2[[#This Row],[State]]&amp;"_"&amp;Table2[[#This Row],[Column1]]</f>
        <v>Kentucky_Fayette</v>
      </c>
    </row>
    <row r="362" spans="1:15" x14ac:dyDescent="0.3">
      <c r="A362" t="s">
        <v>674</v>
      </c>
      <c r="B362" t="s">
        <v>473</v>
      </c>
      <c r="C362" t="s">
        <v>691</v>
      </c>
      <c r="D362">
        <v>49285</v>
      </c>
      <c r="E362" s="8" t="s">
        <v>2059</v>
      </c>
      <c r="F362" s="8" t="s">
        <v>2059</v>
      </c>
      <c r="G362" s="8" t="s">
        <v>2059</v>
      </c>
      <c r="H362" s="8" t="s">
        <v>2059</v>
      </c>
      <c r="I362" s="8" t="s">
        <v>2059</v>
      </c>
      <c r="J362" s="8" t="s">
        <v>2059</v>
      </c>
      <c r="K362" s="8" t="s">
        <v>2060</v>
      </c>
      <c r="L362" s="8" t="s">
        <v>2060</v>
      </c>
      <c r="M362" s="8" t="s">
        <v>2059</v>
      </c>
      <c r="N362" s="8" t="str">
        <f>LEFT(Table2[[#This Row],[County]],SEARCH("County",Table2[[#This Row],[County]])-2)</f>
        <v>Franklin</v>
      </c>
      <c r="O362" s="8" t="str">
        <f>Table2[[#This Row],[State]]&amp;"_"&amp;Table2[[#This Row],[Column1]]</f>
        <v>Kentucky_Franklin</v>
      </c>
    </row>
    <row r="363" spans="1:15" x14ac:dyDescent="0.3">
      <c r="A363" t="s">
        <v>674</v>
      </c>
      <c r="B363" t="s">
        <v>693</v>
      </c>
      <c r="C363" t="s">
        <v>692</v>
      </c>
      <c r="D363">
        <v>36910</v>
      </c>
      <c r="E363" s="8" t="s">
        <v>2059</v>
      </c>
      <c r="F363" s="8" t="s">
        <v>2059</v>
      </c>
      <c r="G363" s="8" t="s">
        <v>2059</v>
      </c>
      <c r="H363" s="8" t="s">
        <v>2059</v>
      </c>
      <c r="I363" s="8">
        <v>5.5E-2</v>
      </c>
      <c r="J363" s="8" t="s">
        <v>2059</v>
      </c>
      <c r="K363" s="8" t="s">
        <v>2059</v>
      </c>
      <c r="L363" s="8" t="s">
        <v>2059</v>
      </c>
      <c r="M363" s="8">
        <v>8</v>
      </c>
      <c r="N363" s="8" t="str">
        <f>LEFT(Table2[[#This Row],[County]],SEARCH("County",Table2[[#This Row],[County]])-2)</f>
        <v>Greenup</v>
      </c>
      <c r="O363" s="8" t="str">
        <f>Table2[[#This Row],[State]]&amp;"_"&amp;Table2[[#This Row],[Column1]]</f>
        <v>Kentucky_Greenup</v>
      </c>
    </row>
    <row r="364" spans="1:15" x14ac:dyDescent="0.3">
      <c r="A364" t="s">
        <v>674</v>
      </c>
      <c r="B364" t="s">
        <v>695</v>
      </c>
      <c r="C364" t="s">
        <v>694</v>
      </c>
      <c r="D364">
        <v>8565</v>
      </c>
      <c r="E364" s="8" t="s">
        <v>2059</v>
      </c>
      <c r="F364" s="8" t="s">
        <v>2059</v>
      </c>
      <c r="G364" s="8" t="s">
        <v>2059</v>
      </c>
      <c r="H364" s="8" t="s">
        <v>2059</v>
      </c>
      <c r="I364" s="8">
        <v>6.3E-2</v>
      </c>
      <c r="J364" s="8" t="s">
        <v>2059</v>
      </c>
      <c r="K364" s="8" t="s">
        <v>2059</v>
      </c>
      <c r="L364" s="8" t="s">
        <v>2059</v>
      </c>
      <c r="M364" s="8" t="s">
        <v>2059</v>
      </c>
      <c r="N364" s="8" t="str">
        <f>LEFT(Table2[[#This Row],[County]],SEARCH("County",Table2[[#This Row],[County]])-2)</f>
        <v>Hancock</v>
      </c>
      <c r="O364" s="8" t="str">
        <f>Table2[[#This Row],[State]]&amp;"_"&amp;Table2[[#This Row],[Column1]]</f>
        <v>Kentucky_Hancock</v>
      </c>
    </row>
    <row r="365" spans="1:15" x14ac:dyDescent="0.3">
      <c r="A365" t="s">
        <v>674</v>
      </c>
      <c r="B365" t="s">
        <v>697</v>
      </c>
      <c r="C365" t="s">
        <v>696</v>
      </c>
      <c r="D365">
        <v>105543</v>
      </c>
      <c r="E365" s="8" t="s">
        <v>2059</v>
      </c>
      <c r="F365" s="8" t="s">
        <v>2059</v>
      </c>
      <c r="G365" s="8" t="s">
        <v>2059</v>
      </c>
      <c r="H365" s="8" t="s">
        <v>2059</v>
      </c>
      <c r="I365" s="8">
        <v>6.2E-2</v>
      </c>
      <c r="J365" s="8" t="s">
        <v>2059</v>
      </c>
      <c r="K365" s="8">
        <v>8.4</v>
      </c>
      <c r="L365" s="8">
        <v>24</v>
      </c>
      <c r="M365" s="8" t="s">
        <v>2059</v>
      </c>
      <c r="N365" s="8" t="str">
        <f>LEFT(Table2[[#This Row],[County]],SEARCH("County",Table2[[#This Row],[County]])-2)</f>
        <v>Hardin</v>
      </c>
      <c r="O365" s="8" t="str">
        <f>Table2[[#This Row],[State]]&amp;"_"&amp;Table2[[#This Row],[Column1]]</f>
        <v>Kentucky_Hardin</v>
      </c>
    </row>
    <row r="366" spans="1:15" x14ac:dyDescent="0.3">
      <c r="A366" t="s">
        <v>674</v>
      </c>
      <c r="B366" t="s">
        <v>699</v>
      </c>
      <c r="C366" t="s">
        <v>698</v>
      </c>
      <c r="D366">
        <v>46250</v>
      </c>
      <c r="E366" s="8" t="s">
        <v>2059</v>
      </c>
      <c r="F366" s="8" t="s">
        <v>2059</v>
      </c>
      <c r="G366" s="8" t="s">
        <v>2059</v>
      </c>
      <c r="H366" s="8" t="s">
        <v>2059</v>
      </c>
      <c r="I366" s="8" t="s">
        <v>2059</v>
      </c>
      <c r="J366" s="8" t="s">
        <v>2059</v>
      </c>
      <c r="K366" s="8" t="s">
        <v>2060</v>
      </c>
      <c r="L366" s="8" t="s">
        <v>2060</v>
      </c>
      <c r="M366" s="8">
        <v>68</v>
      </c>
      <c r="N366" s="8" t="str">
        <f>LEFT(Table2[[#This Row],[County]],SEARCH("County",Table2[[#This Row],[County]])-2)</f>
        <v>Henderson</v>
      </c>
      <c r="O366" s="8" t="str">
        <f>Table2[[#This Row],[State]]&amp;"_"&amp;Table2[[#This Row],[Column1]]</f>
        <v>Kentucky_Henderson</v>
      </c>
    </row>
    <row r="367" spans="1:15" x14ac:dyDescent="0.3">
      <c r="A367" t="s">
        <v>674</v>
      </c>
      <c r="B367" t="s">
        <v>18</v>
      </c>
      <c r="C367" t="s">
        <v>700</v>
      </c>
      <c r="D367">
        <v>741096</v>
      </c>
      <c r="E367" s="8">
        <v>1</v>
      </c>
      <c r="F367" s="8" t="s">
        <v>2059</v>
      </c>
      <c r="G367" s="8">
        <v>15</v>
      </c>
      <c r="H367" s="8">
        <v>50</v>
      </c>
      <c r="I367" s="8">
        <v>7.2999999999999995E-2</v>
      </c>
      <c r="J367" s="8">
        <v>46</v>
      </c>
      <c r="K367" s="8">
        <v>11.2</v>
      </c>
      <c r="L367" s="8">
        <v>28</v>
      </c>
      <c r="M367" s="8">
        <v>13</v>
      </c>
      <c r="N367" s="8" t="str">
        <f>LEFT(Table2[[#This Row],[County]],SEARCH("County",Table2[[#This Row],[County]])-2)</f>
        <v>Jefferson</v>
      </c>
      <c r="O367" s="8" t="str">
        <f>Table2[[#This Row],[State]]&amp;"_"&amp;Table2[[#This Row],[Column1]]</f>
        <v>Kentucky_Jefferson</v>
      </c>
    </row>
    <row r="368" spans="1:15" x14ac:dyDescent="0.3">
      <c r="A368" t="s">
        <v>674</v>
      </c>
      <c r="B368" t="s">
        <v>702</v>
      </c>
      <c r="C368" t="s">
        <v>701</v>
      </c>
      <c r="D368">
        <v>48586</v>
      </c>
      <c r="E368" s="8" t="s">
        <v>2059</v>
      </c>
      <c r="F368" s="8" t="s">
        <v>2059</v>
      </c>
      <c r="G368" s="8" t="s">
        <v>2059</v>
      </c>
      <c r="H368" s="8" t="s">
        <v>2059</v>
      </c>
      <c r="I368" s="8">
        <v>6.4000000000000001E-2</v>
      </c>
      <c r="J368" s="8" t="s">
        <v>2059</v>
      </c>
      <c r="K368" s="8" t="s">
        <v>2059</v>
      </c>
      <c r="L368" s="8" t="s">
        <v>2059</v>
      </c>
      <c r="M368" s="8">
        <v>3</v>
      </c>
      <c r="N368" s="8" t="str">
        <f>LEFT(Table2[[#This Row],[County]],SEARCH("County",Table2[[#This Row],[County]])-2)</f>
        <v>Jessamine</v>
      </c>
      <c r="O368" s="8" t="str">
        <f>Table2[[#This Row],[State]]&amp;"_"&amp;Table2[[#This Row],[Column1]]</f>
        <v>Kentucky_Jessamine</v>
      </c>
    </row>
    <row r="369" spans="1:15" x14ac:dyDescent="0.3">
      <c r="A369" t="s">
        <v>674</v>
      </c>
      <c r="B369" t="s">
        <v>704</v>
      </c>
      <c r="C369" t="s">
        <v>703</v>
      </c>
      <c r="D369">
        <v>159720</v>
      </c>
      <c r="E369" s="8" t="s">
        <v>2059</v>
      </c>
      <c r="F369" s="8" t="s">
        <v>2059</v>
      </c>
      <c r="G369" s="8" t="s">
        <v>2059</v>
      </c>
      <c r="H369" s="8" t="s">
        <v>2059</v>
      </c>
      <c r="I369" s="8" t="s">
        <v>2059</v>
      </c>
      <c r="J369" s="8" t="s">
        <v>2059</v>
      </c>
      <c r="K369" s="8" t="s">
        <v>2060</v>
      </c>
      <c r="L369" s="8" t="s">
        <v>2060</v>
      </c>
      <c r="M369" s="8" t="s">
        <v>2059</v>
      </c>
      <c r="N369" s="8" t="str">
        <f>LEFT(Table2[[#This Row],[County]],SEARCH("County",Table2[[#This Row],[County]])-2)</f>
        <v>Kenton</v>
      </c>
      <c r="O369" s="8" t="str">
        <f>Table2[[#This Row],[State]]&amp;"_"&amp;Table2[[#This Row],[Column1]]</f>
        <v>Kentucky_Kenton</v>
      </c>
    </row>
    <row r="370" spans="1:15" x14ac:dyDescent="0.3">
      <c r="A370" t="s">
        <v>674</v>
      </c>
      <c r="B370" t="s">
        <v>706</v>
      </c>
      <c r="C370" t="s">
        <v>705</v>
      </c>
      <c r="D370">
        <v>58849</v>
      </c>
      <c r="E370" s="8" t="s">
        <v>2059</v>
      </c>
      <c r="F370" s="8" t="s">
        <v>2059</v>
      </c>
      <c r="G370" s="8" t="s">
        <v>2059</v>
      </c>
      <c r="H370" s="8" t="s">
        <v>2059</v>
      </c>
      <c r="I370" s="8" t="s">
        <v>2059</v>
      </c>
      <c r="J370" s="8" t="s">
        <v>2059</v>
      </c>
      <c r="K370" s="8" t="s">
        <v>2060</v>
      </c>
      <c r="L370" s="8" t="s">
        <v>2060</v>
      </c>
      <c r="M370" s="8" t="s">
        <v>2059</v>
      </c>
      <c r="N370" s="8" t="str">
        <f>LEFT(Table2[[#This Row],[County]],SEARCH("County",Table2[[#This Row],[County]])-2)</f>
        <v>Laurel</v>
      </c>
      <c r="O370" s="8" t="str">
        <f>Table2[[#This Row],[State]]&amp;"_"&amp;Table2[[#This Row],[Column1]]</f>
        <v>Kentucky_Laurel</v>
      </c>
    </row>
    <row r="371" spans="1:15" x14ac:dyDescent="0.3">
      <c r="A371" t="s">
        <v>674</v>
      </c>
      <c r="B371" t="s">
        <v>708</v>
      </c>
      <c r="C371" t="s">
        <v>707</v>
      </c>
      <c r="D371">
        <v>9519</v>
      </c>
      <c r="E371" s="8" t="s">
        <v>2059</v>
      </c>
      <c r="F371" s="8" t="s">
        <v>2059</v>
      </c>
      <c r="G371" s="8" t="s">
        <v>2059</v>
      </c>
      <c r="H371" s="8" t="s">
        <v>2059</v>
      </c>
      <c r="I371" s="8">
        <v>6.2E-2</v>
      </c>
      <c r="J371" s="8" t="s">
        <v>2059</v>
      </c>
      <c r="K371" s="8" t="s">
        <v>2059</v>
      </c>
      <c r="L371" s="8" t="s">
        <v>2059</v>
      </c>
      <c r="M371" s="8" t="s">
        <v>2059</v>
      </c>
      <c r="N371" s="8" t="str">
        <f>LEFT(Table2[[#This Row],[County]],SEARCH("County",Table2[[#This Row],[County]])-2)</f>
        <v>Livingston</v>
      </c>
      <c r="O371" s="8" t="str">
        <f>Table2[[#This Row],[State]]&amp;"_"&amp;Table2[[#This Row],[Column1]]</f>
        <v>Kentucky_Livingston</v>
      </c>
    </row>
    <row r="372" spans="1:15" x14ac:dyDescent="0.3">
      <c r="A372" t="s">
        <v>674</v>
      </c>
      <c r="B372" t="s">
        <v>710</v>
      </c>
      <c r="C372" t="s">
        <v>709</v>
      </c>
      <c r="D372">
        <v>65565</v>
      </c>
      <c r="E372" s="8" t="s">
        <v>2059</v>
      </c>
      <c r="F372" s="8" t="s">
        <v>2059</v>
      </c>
      <c r="G372" s="8" t="s">
        <v>2060</v>
      </c>
      <c r="H372" s="8" t="s">
        <v>2060</v>
      </c>
      <c r="I372" s="8">
        <v>6.4000000000000001E-2</v>
      </c>
      <c r="J372" s="8">
        <v>29</v>
      </c>
      <c r="K372" s="8" t="s">
        <v>2060</v>
      </c>
      <c r="L372" s="8" t="s">
        <v>2060</v>
      </c>
      <c r="M372" s="8">
        <v>12</v>
      </c>
      <c r="N372" s="8" t="str">
        <f>LEFT(Table2[[#This Row],[County]],SEARCH("County",Table2[[#This Row],[County]])-2)</f>
        <v>McCracken</v>
      </c>
      <c r="O372" s="8" t="str">
        <f>Table2[[#This Row],[State]]&amp;"_"&amp;Table2[[#This Row],[Column1]]</f>
        <v>Kentucky_McCracken</v>
      </c>
    </row>
    <row r="373" spans="1:15" x14ac:dyDescent="0.3">
      <c r="A373" t="s">
        <v>674</v>
      </c>
      <c r="B373" t="s">
        <v>20</v>
      </c>
      <c r="C373" t="s">
        <v>711</v>
      </c>
      <c r="D373">
        <v>82916</v>
      </c>
      <c r="E373" s="8" t="s">
        <v>2059</v>
      </c>
      <c r="F373" s="8">
        <v>0.02</v>
      </c>
      <c r="G373" s="8" t="s">
        <v>2059</v>
      </c>
      <c r="H373" s="8" t="s">
        <v>2059</v>
      </c>
      <c r="I373" s="8" t="s">
        <v>2059</v>
      </c>
      <c r="J373" s="8" t="s">
        <v>2059</v>
      </c>
      <c r="K373" s="8" t="s">
        <v>2060</v>
      </c>
      <c r="L373" s="8" t="s">
        <v>2060</v>
      </c>
      <c r="M373" s="8" t="s">
        <v>2059</v>
      </c>
      <c r="N373" s="8" t="str">
        <f>LEFT(Table2[[#This Row],[County]],SEARCH("County",Table2[[#This Row],[County]])-2)</f>
        <v>Madison</v>
      </c>
      <c r="O373" s="8" t="str">
        <f>Table2[[#This Row],[State]]&amp;"_"&amp;Table2[[#This Row],[Column1]]</f>
        <v>Kentucky_Madison</v>
      </c>
    </row>
    <row r="374" spans="1:15" x14ac:dyDescent="0.3">
      <c r="A374" t="s">
        <v>674</v>
      </c>
      <c r="B374" t="s">
        <v>26</v>
      </c>
      <c r="C374" t="s">
        <v>712</v>
      </c>
      <c r="D374">
        <v>13923</v>
      </c>
      <c r="E374" s="8" t="s">
        <v>2059</v>
      </c>
      <c r="F374" s="8" t="s">
        <v>2059</v>
      </c>
      <c r="G374" s="8" t="s">
        <v>2059</v>
      </c>
      <c r="H374" s="8" t="s">
        <v>2059</v>
      </c>
      <c r="I374" s="8">
        <v>5.8999999999999997E-2</v>
      </c>
      <c r="J374" s="8" t="s">
        <v>2059</v>
      </c>
      <c r="K374" s="8" t="s">
        <v>2059</v>
      </c>
      <c r="L374" s="8" t="s">
        <v>2059</v>
      </c>
      <c r="M374" s="8" t="s">
        <v>2059</v>
      </c>
      <c r="N374" s="8" t="str">
        <f>LEFT(Table2[[#This Row],[County]],SEARCH("County",Table2[[#This Row],[County]])-2)</f>
        <v>Morgan</v>
      </c>
      <c r="O374" s="8" t="str">
        <f>Table2[[#This Row],[State]]&amp;"_"&amp;Table2[[#This Row],[Column1]]</f>
        <v>Kentucky_Morgan</v>
      </c>
    </row>
    <row r="375" spans="1:15" x14ac:dyDescent="0.3">
      <c r="A375" t="s">
        <v>674</v>
      </c>
      <c r="B375" t="s">
        <v>714</v>
      </c>
      <c r="C375" t="s">
        <v>713</v>
      </c>
      <c r="D375">
        <v>23842</v>
      </c>
      <c r="E375" s="8" t="s">
        <v>2059</v>
      </c>
      <c r="F375" s="8" t="s">
        <v>2059</v>
      </c>
      <c r="G375" s="8" t="s">
        <v>2059</v>
      </c>
      <c r="H375" s="8" t="s">
        <v>2059</v>
      </c>
      <c r="I375" s="8" t="s">
        <v>2059</v>
      </c>
      <c r="J375" s="8" t="s">
        <v>2059</v>
      </c>
      <c r="K375" s="8" t="s">
        <v>2060</v>
      </c>
      <c r="L375" s="8" t="s">
        <v>2060</v>
      </c>
      <c r="M375" s="8" t="s">
        <v>2059</v>
      </c>
      <c r="N375" s="8" t="str">
        <f>LEFT(Table2[[#This Row],[County]],SEARCH("County",Table2[[#This Row],[County]])-2)</f>
        <v>Ohio</v>
      </c>
      <c r="O375" s="8" t="str">
        <f>Table2[[#This Row],[State]]&amp;"_"&amp;Table2[[#This Row],[Column1]]</f>
        <v>Kentucky_Ohio</v>
      </c>
    </row>
    <row r="376" spans="1:15" x14ac:dyDescent="0.3">
      <c r="A376" t="s">
        <v>674</v>
      </c>
      <c r="B376" t="s">
        <v>716</v>
      </c>
      <c r="C376" t="s">
        <v>715</v>
      </c>
      <c r="D376">
        <v>60316</v>
      </c>
      <c r="E376" s="8" t="s">
        <v>2059</v>
      </c>
      <c r="F376" s="8" t="s">
        <v>2059</v>
      </c>
      <c r="G376" s="8" t="s">
        <v>2059</v>
      </c>
      <c r="H376" s="8" t="s">
        <v>2059</v>
      </c>
      <c r="I376" s="8">
        <v>6.5000000000000002E-2</v>
      </c>
      <c r="J376" s="8" t="s">
        <v>2059</v>
      </c>
      <c r="K376" s="8" t="s">
        <v>2059</v>
      </c>
      <c r="L376" s="8" t="s">
        <v>2059</v>
      </c>
      <c r="M376" s="8" t="s">
        <v>2059</v>
      </c>
      <c r="N376" s="8" t="str">
        <f>LEFT(Table2[[#This Row],[County]],SEARCH("County",Table2[[#This Row],[County]])-2)</f>
        <v>Oldham</v>
      </c>
      <c r="O376" s="8" t="str">
        <f>Table2[[#This Row],[State]]&amp;"_"&amp;Table2[[#This Row],[Column1]]</f>
        <v>Kentucky_Oldham</v>
      </c>
    </row>
    <row r="377" spans="1:15" x14ac:dyDescent="0.3">
      <c r="A377" t="s">
        <v>674</v>
      </c>
      <c r="B377" t="s">
        <v>587</v>
      </c>
      <c r="C377" t="s">
        <v>717</v>
      </c>
      <c r="D377">
        <v>28712</v>
      </c>
      <c r="E377" s="8" t="s">
        <v>2059</v>
      </c>
      <c r="F377" s="8" t="s">
        <v>2059</v>
      </c>
      <c r="G377" s="8" t="s">
        <v>2059</v>
      </c>
      <c r="H377" s="8" t="s">
        <v>2059</v>
      </c>
      <c r="I377" s="8">
        <v>5.3999999999999999E-2</v>
      </c>
      <c r="J377" s="8" t="s">
        <v>2059</v>
      </c>
      <c r="K377" s="8">
        <v>8.5</v>
      </c>
      <c r="L377" s="8">
        <v>21</v>
      </c>
      <c r="M377" s="8" t="s">
        <v>2059</v>
      </c>
      <c r="N377" s="8" t="str">
        <f>LEFT(Table2[[#This Row],[County]],SEARCH("County",Table2[[#This Row],[County]])-2)</f>
        <v>Perry</v>
      </c>
      <c r="O377" s="8" t="str">
        <f>Table2[[#This Row],[State]]&amp;"_"&amp;Table2[[#This Row],[Column1]]</f>
        <v>Kentucky_Perry</v>
      </c>
    </row>
    <row r="378" spans="1:15" x14ac:dyDescent="0.3">
      <c r="A378" t="s">
        <v>674</v>
      </c>
      <c r="B378" t="s">
        <v>28</v>
      </c>
      <c r="C378" t="s">
        <v>718</v>
      </c>
      <c r="D378">
        <v>65024</v>
      </c>
      <c r="E378" s="8" t="s">
        <v>2059</v>
      </c>
      <c r="F378" s="8" t="s">
        <v>2059</v>
      </c>
      <c r="G378" s="8" t="s">
        <v>2059</v>
      </c>
      <c r="H378" s="8" t="s">
        <v>2059</v>
      </c>
      <c r="I378" s="8">
        <v>5.5E-2</v>
      </c>
      <c r="J378" s="8" t="s">
        <v>2059</v>
      </c>
      <c r="K378" s="8">
        <v>7.9</v>
      </c>
      <c r="L378" s="8">
        <v>21</v>
      </c>
      <c r="M378" s="8" t="s">
        <v>2059</v>
      </c>
      <c r="N378" s="8" t="str">
        <f>LEFT(Table2[[#This Row],[County]],SEARCH("County",Table2[[#This Row],[County]])-2)</f>
        <v>Pike</v>
      </c>
      <c r="O378" s="8" t="str">
        <f>Table2[[#This Row],[State]]&amp;"_"&amp;Table2[[#This Row],[Column1]]</f>
        <v>Kentucky_Pike</v>
      </c>
    </row>
    <row r="379" spans="1:15" x14ac:dyDescent="0.3">
      <c r="A379" t="s">
        <v>674</v>
      </c>
      <c r="B379" t="s">
        <v>119</v>
      </c>
      <c r="C379" t="s">
        <v>719</v>
      </c>
      <c r="D379">
        <v>63063</v>
      </c>
      <c r="E379" s="8" t="s">
        <v>2059</v>
      </c>
      <c r="F379" s="8" t="s">
        <v>2059</v>
      </c>
      <c r="G379" s="8" t="s">
        <v>2059</v>
      </c>
      <c r="H379" s="8" t="s">
        <v>2059</v>
      </c>
      <c r="I379" s="8">
        <v>0.06</v>
      </c>
      <c r="J379" s="8" t="s">
        <v>2059</v>
      </c>
      <c r="K379" s="8">
        <v>9</v>
      </c>
      <c r="L379" s="8">
        <v>25</v>
      </c>
      <c r="M379" s="8" t="s">
        <v>2059</v>
      </c>
      <c r="N379" s="8" t="str">
        <f>LEFT(Table2[[#This Row],[County]],SEARCH("County",Table2[[#This Row],[County]])-2)</f>
        <v>Pulaski</v>
      </c>
      <c r="O379" s="8" t="str">
        <f>Table2[[#This Row],[State]]&amp;"_"&amp;Table2[[#This Row],[Column1]]</f>
        <v>Kentucky_Pulaski</v>
      </c>
    </row>
    <row r="380" spans="1:15" x14ac:dyDescent="0.3">
      <c r="A380" t="s">
        <v>674</v>
      </c>
      <c r="B380" t="s">
        <v>721</v>
      </c>
      <c r="C380" t="s">
        <v>720</v>
      </c>
      <c r="D380">
        <v>17327</v>
      </c>
      <c r="E380" s="8" t="s">
        <v>2059</v>
      </c>
      <c r="F380" s="8" t="s">
        <v>2059</v>
      </c>
      <c r="G380" s="8" t="s">
        <v>2059</v>
      </c>
      <c r="H380" s="8" t="s">
        <v>2059</v>
      </c>
      <c r="I380" s="8">
        <v>6.4000000000000001E-2</v>
      </c>
      <c r="J380" s="8" t="s">
        <v>2059</v>
      </c>
      <c r="K380" s="8" t="s">
        <v>2059</v>
      </c>
      <c r="L380" s="8" t="s">
        <v>2059</v>
      </c>
      <c r="M380" s="8" t="s">
        <v>2059</v>
      </c>
      <c r="N380" s="8" t="str">
        <f>LEFT(Table2[[#This Row],[County]],SEARCH("County",Table2[[#This Row],[County]])-2)</f>
        <v>Simpson</v>
      </c>
      <c r="O380" s="8" t="str">
        <f>Table2[[#This Row],[State]]&amp;"_"&amp;Table2[[#This Row],[Column1]]</f>
        <v>Kentucky_Simpson</v>
      </c>
    </row>
    <row r="381" spans="1:15" x14ac:dyDescent="0.3">
      <c r="A381" t="s">
        <v>674</v>
      </c>
      <c r="B381" t="s">
        <v>723</v>
      </c>
      <c r="C381" t="s">
        <v>722</v>
      </c>
      <c r="D381">
        <v>14339</v>
      </c>
      <c r="E381" s="8" t="s">
        <v>2059</v>
      </c>
      <c r="F381" s="8" t="s">
        <v>2059</v>
      </c>
      <c r="G381" s="8" t="s">
        <v>2059</v>
      </c>
      <c r="H381" s="8" t="s">
        <v>2059</v>
      </c>
      <c r="I381" s="8">
        <v>0.06</v>
      </c>
      <c r="J381" s="8" t="s">
        <v>2059</v>
      </c>
      <c r="K381" s="8" t="s">
        <v>2059</v>
      </c>
      <c r="L381" s="8" t="s">
        <v>2059</v>
      </c>
      <c r="M381" s="8" t="s">
        <v>2059</v>
      </c>
      <c r="N381" s="8" t="str">
        <f>LEFT(Table2[[#This Row],[County]],SEARCH("County",Table2[[#This Row],[County]])-2)</f>
        <v>Trigg</v>
      </c>
      <c r="O381" s="8" t="str">
        <f>Table2[[#This Row],[State]]&amp;"_"&amp;Table2[[#This Row],[Column1]]</f>
        <v>Kentucky_Trigg</v>
      </c>
    </row>
    <row r="382" spans="1:15" x14ac:dyDescent="0.3">
      <c r="A382" t="s">
        <v>674</v>
      </c>
      <c r="B382" t="s">
        <v>725</v>
      </c>
      <c r="C382" t="s">
        <v>724</v>
      </c>
      <c r="D382">
        <v>113792</v>
      </c>
      <c r="E382" s="8" t="s">
        <v>2059</v>
      </c>
      <c r="F382" s="8" t="s">
        <v>2059</v>
      </c>
      <c r="G382" s="8" t="s">
        <v>2059</v>
      </c>
      <c r="H382" s="8" t="s">
        <v>2059</v>
      </c>
      <c r="I382" s="8">
        <v>0.06</v>
      </c>
      <c r="J382" s="8" t="s">
        <v>2059</v>
      </c>
      <c r="K382" s="8">
        <v>9</v>
      </c>
      <c r="L382" s="8">
        <v>26</v>
      </c>
      <c r="M382" s="8" t="s">
        <v>2059</v>
      </c>
      <c r="N382" s="8" t="str">
        <f>LEFT(Table2[[#This Row],[County]],SEARCH("County",Table2[[#This Row],[County]])-2)</f>
        <v>Warren</v>
      </c>
      <c r="O382" s="8" t="str">
        <f>Table2[[#This Row],[State]]&amp;"_"&amp;Table2[[#This Row],[Column1]]</f>
        <v>Kentucky_Warren</v>
      </c>
    </row>
    <row r="383" spans="1:15" x14ac:dyDescent="0.3">
      <c r="A383" t="s">
        <v>674</v>
      </c>
      <c r="B383" t="s">
        <v>125</v>
      </c>
      <c r="C383" t="s">
        <v>726</v>
      </c>
      <c r="D383">
        <v>11717</v>
      </c>
      <c r="E383" s="8" t="s">
        <v>2059</v>
      </c>
      <c r="F383" s="8" t="s">
        <v>2059</v>
      </c>
      <c r="G383" s="8" t="s">
        <v>2059</v>
      </c>
      <c r="H383" s="8" t="s">
        <v>2059</v>
      </c>
      <c r="I383" s="8">
        <v>6.2E-2</v>
      </c>
      <c r="J383" s="8" t="s">
        <v>2059</v>
      </c>
      <c r="K383" s="8" t="s">
        <v>2059</v>
      </c>
      <c r="L383" s="8" t="s">
        <v>2059</v>
      </c>
      <c r="M383" s="8" t="s">
        <v>2059</v>
      </c>
      <c r="N383" s="8" t="str">
        <f>LEFT(Table2[[#This Row],[County]],SEARCH("County",Table2[[#This Row],[County]])-2)</f>
        <v>Washington</v>
      </c>
      <c r="O383" s="8" t="str">
        <f>Table2[[#This Row],[State]]&amp;"_"&amp;Table2[[#This Row],[Column1]]</f>
        <v>Kentucky_Washington</v>
      </c>
    </row>
    <row r="384" spans="1:15" x14ac:dyDescent="0.3">
      <c r="A384" t="s">
        <v>729</v>
      </c>
      <c r="B384" t="s">
        <v>728</v>
      </c>
      <c r="C384" t="s">
        <v>727</v>
      </c>
      <c r="D384">
        <v>107215</v>
      </c>
      <c r="E384" s="8" t="s">
        <v>2059</v>
      </c>
      <c r="F384" s="8" t="s">
        <v>2059</v>
      </c>
      <c r="G384" s="8">
        <v>6</v>
      </c>
      <c r="H384" s="8">
        <v>32</v>
      </c>
      <c r="I384" s="8">
        <v>6.3E-2</v>
      </c>
      <c r="J384" s="8" t="s">
        <v>2059</v>
      </c>
      <c r="K384" s="8" t="s">
        <v>2059</v>
      </c>
      <c r="L384" s="8" t="s">
        <v>2059</v>
      </c>
      <c r="M384" s="8" t="s">
        <v>2059</v>
      </c>
      <c r="N384" s="8" t="e">
        <f>LEFT(Table2[[#This Row],[County]],SEARCH("County",Table2[[#This Row],[County]])-2)</f>
        <v>#VALUE!</v>
      </c>
      <c r="O384" s="8" t="e">
        <f>Table2[[#This Row],[State]]&amp;"_"&amp;Table2[[#This Row],[Column1]]</f>
        <v>#VALUE!</v>
      </c>
    </row>
    <row r="385" spans="1:15" x14ac:dyDescent="0.3">
      <c r="A385" t="s">
        <v>729</v>
      </c>
      <c r="B385" t="s">
        <v>731</v>
      </c>
      <c r="C385" t="s">
        <v>730</v>
      </c>
      <c r="D385">
        <v>116979</v>
      </c>
      <c r="E385" s="8" t="s">
        <v>2059</v>
      </c>
      <c r="F385" s="8" t="s">
        <v>2059</v>
      </c>
      <c r="G385" s="8" t="s">
        <v>2059</v>
      </c>
      <c r="H385" s="8" t="s">
        <v>2059</v>
      </c>
      <c r="I385" s="8">
        <v>5.8000000000000003E-2</v>
      </c>
      <c r="J385" s="8">
        <v>91</v>
      </c>
      <c r="K385" s="8" t="s">
        <v>2059</v>
      </c>
      <c r="L385" s="8" t="s">
        <v>2059</v>
      </c>
      <c r="M385" s="8">
        <v>10</v>
      </c>
      <c r="N385" s="8" t="e">
        <f>LEFT(Table2[[#This Row],[County]],SEARCH("County",Table2[[#This Row],[County]])-2)</f>
        <v>#VALUE!</v>
      </c>
      <c r="O385" s="8" t="e">
        <f>Table2[[#This Row],[State]]&amp;"_"&amp;Table2[[#This Row],[Column1]]</f>
        <v>#VALUE!</v>
      </c>
    </row>
    <row r="386" spans="1:15" x14ac:dyDescent="0.3">
      <c r="A386" t="s">
        <v>729</v>
      </c>
      <c r="B386" t="s">
        <v>733</v>
      </c>
      <c r="C386" t="s">
        <v>732</v>
      </c>
      <c r="D386">
        <v>254969</v>
      </c>
      <c r="E386" s="8" t="s">
        <v>2059</v>
      </c>
      <c r="F386" s="8" t="s">
        <v>2059</v>
      </c>
      <c r="G386" s="8" t="s">
        <v>2059</v>
      </c>
      <c r="H386" s="8" t="s">
        <v>2059</v>
      </c>
      <c r="I386" s="8">
        <v>6.0999999999999999E-2</v>
      </c>
      <c r="J386" s="8" t="s">
        <v>2059</v>
      </c>
      <c r="K386" s="8">
        <v>9.3000000000000007</v>
      </c>
      <c r="L386" s="8">
        <v>18</v>
      </c>
      <c r="M386" s="8" t="s">
        <v>2059</v>
      </c>
      <c r="N386" s="8" t="e">
        <f>LEFT(Table2[[#This Row],[County]],SEARCH("County",Table2[[#This Row],[County]])-2)</f>
        <v>#VALUE!</v>
      </c>
      <c r="O386" s="8" t="e">
        <f>Table2[[#This Row],[State]]&amp;"_"&amp;Table2[[#This Row],[Column1]]</f>
        <v>#VALUE!</v>
      </c>
    </row>
    <row r="387" spans="1:15" x14ac:dyDescent="0.3">
      <c r="A387" t="s">
        <v>729</v>
      </c>
      <c r="B387" t="s">
        <v>735</v>
      </c>
      <c r="C387" t="s">
        <v>734</v>
      </c>
      <c r="D387">
        <v>192768</v>
      </c>
      <c r="E387" s="8" t="s">
        <v>2059</v>
      </c>
      <c r="F387" s="8" t="s">
        <v>2059</v>
      </c>
      <c r="G387" s="8">
        <v>5</v>
      </c>
      <c r="H387" s="8">
        <v>29</v>
      </c>
      <c r="I387" s="8">
        <v>6.3E-2</v>
      </c>
      <c r="J387" s="8" t="s">
        <v>2059</v>
      </c>
      <c r="K387" s="8" t="s">
        <v>2060</v>
      </c>
      <c r="L387" s="8" t="s">
        <v>2060</v>
      </c>
      <c r="M387" s="8">
        <v>11</v>
      </c>
      <c r="N387" s="8" t="e">
        <f>LEFT(Table2[[#This Row],[County]],SEARCH("County",Table2[[#This Row],[County]])-2)</f>
        <v>#VALUE!</v>
      </c>
      <c r="O387" s="8" t="e">
        <f>Table2[[#This Row],[State]]&amp;"_"&amp;Table2[[#This Row],[Column1]]</f>
        <v>#VALUE!</v>
      </c>
    </row>
    <row r="388" spans="1:15" x14ac:dyDescent="0.3">
      <c r="A388" t="s">
        <v>729</v>
      </c>
      <c r="B388" t="s">
        <v>737</v>
      </c>
      <c r="C388" t="s">
        <v>736</v>
      </c>
      <c r="D388">
        <v>20822</v>
      </c>
      <c r="E388" s="8" t="s">
        <v>2059</v>
      </c>
      <c r="F388" s="8" t="s">
        <v>2059</v>
      </c>
      <c r="G388" s="8" t="s">
        <v>2059</v>
      </c>
      <c r="H388" s="8" t="s">
        <v>2059</v>
      </c>
      <c r="I388" s="8" t="s">
        <v>2059</v>
      </c>
      <c r="J388" s="8" t="s">
        <v>2059</v>
      </c>
      <c r="K388" s="8" t="s">
        <v>2060</v>
      </c>
      <c r="L388" s="8" t="s">
        <v>2060</v>
      </c>
      <c r="M388" s="8" t="s">
        <v>2059</v>
      </c>
      <c r="N388" s="8" t="e">
        <f>LEFT(Table2[[#This Row],[County]],SEARCH("County",Table2[[#This Row],[County]])-2)</f>
        <v>#VALUE!</v>
      </c>
      <c r="O388" s="8" t="e">
        <f>Table2[[#This Row],[State]]&amp;"_"&amp;Table2[[#This Row],[Column1]]</f>
        <v>#VALUE!</v>
      </c>
    </row>
    <row r="389" spans="1:15" x14ac:dyDescent="0.3">
      <c r="A389" t="s">
        <v>729</v>
      </c>
      <c r="B389" t="s">
        <v>739</v>
      </c>
      <c r="C389" t="s">
        <v>738</v>
      </c>
      <c r="D389">
        <v>440171</v>
      </c>
      <c r="E389" s="8">
        <v>1</v>
      </c>
      <c r="F389" s="8">
        <v>0.02</v>
      </c>
      <c r="G389" s="8">
        <v>7</v>
      </c>
      <c r="H389" s="8">
        <v>37</v>
      </c>
      <c r="I389" s="8">
        <v>6.3E-2</v>
      </c>
      <c r="J389" s="8">
        <v>46</v>
      </c>
      <c r="K389" s="8">
        <v>8.5</v>
      </c>
      <c r="L389" s="8">
        <v>19</v>
      </c>
      <c r="M389" s="8">
        <v>12</v>
      </c>
      <c r="N389" s="8" t="e">
        <f>LEFT(Table2[[#This Row],[County]],SEARCH("County",Table2[[#This Row],[County]])-2)</f>
        <v>#VALUE!</v>
      </c>
      <c r="O389" s="8" t="e">
        <f>Table2[[#This Row],[State]]&amp;"_"&amp;Table2[[#This Row],[Column1]]</f>
        <v>#VALUE!</v>
      </c>
    </row>
    <row r="390" spans="1:15" x14ac:dyDescent="0.3">
      <c r="A390" t="s">
        <v>729</v>
      </c>
      <c r="B390" t="s">
        <v>741</v>
      </c>
      <c r="C390" t="s">
        <v>740</v>
      </c>
      <c r="D390">
        <v>33387</v>
      </c>
      <c r="E390" s="8" t="s">
        <v>2059</v>
      </c>
      <c r="F390" s="8" t="s">
        <v>2059</v>
      </c>
      <c r="G390" s="8">
        <v>3</v>
      </c>
      <c r="H390" s="8">
        <v>18</v>
      </c>
      <c r="I390" s="8">
        <v>6.9000000000000006E-2</v>
      </c>
      <c r="J390" s="8" t="s">
        <v>2059</v>
      </c>
      <c r="K390" s="8">
        <v>7.7</v>
      </c>
      <c r="L390" s="8">
        <v>17</v>
      </c>
      <c r="M390" s="8" t="s">
        <v>2059</v>
      </c>
      <c r="N390" s="8" t="e">
        <f>LEFT(Table2[[#This Row],[County]],SEARCH("County",Table2[[#This Row],[County]])-2)</f>
        <v>#VALUE!</v>
      </c>
      <c r="O390" s="8" t="e">
        <f>Table2[[#This Row],[State]]&amp;"_"&amp;Table2[[#This Row],[Column1]]</f>
        <v>#VALUE!</v>
      </c>
    </row>
    <row r="391" spans="1:15" x14ac:dyDescent="0.3">
      <c r="A391" t="s">
        <v>729</v>
      </c>
      <c r="B391" t="s">
        <v>743</v>
      </c>
      <c r="C391" t="s">
        <v>742</v>
      </c>
      <c r="D391">
        <v>432552</v>
      </c>
      <c r="E391" s="8" t="s">
        <v>2059</v>
      </c>
      <c r="F391" s="8" t="s">
        <v>2059</v>
      </c>
      <c r="G391" s="8">
        <v>5</v>
      </c>
      <c r="H391" s="8">
        <v>37</v>
      </c>
      <c r="I391" s="8">
        <v>6.3E-2</v>
      </c>
      <c r="J391" s="8" t="s">
        <v>2059</v>
      </c>
      <c r="K391" s="8">
        <v>7.3</v>
      </c>
      <c r="L391" s="8">
        <v>17</v>
      </c>
      <c r="M391" s="8" t="s">
        <v>2059</v>
      </c>
      <c r="N391" s="8" t="e">
        <f>LEFT(Table2[[#This Row],[County]],SEARCH("County",Table2[[#This Row],[County]])-2)</f>
        <v>#VALUE!</v>
      </c>
      <c r="O391" s="8" t="e">
        <f>Table2[[#This Row],[State]]&amp;"_"&amp;Table2[[#This Row],[Column1]]</f>
        <v>#VALUE!</v>
      </c>
    </row>
    <row r="392" spans="1:15" x14ac:dyDescent="0.3">
      <c r="A392" t="s">
        <v>729</v>
      </c>
      <c r="B392" t="s">
        <v>745</v>
      </c>
      <c r="C392" t="s">
        <v>744</v>
      </c>
      <c r="D392">
        <v>221578</v>
      </c>
      <c r="E392" s="8" t="s">
        <v>2059</v>
      </c>
      <c r="F392" s="8" t="s">
        <v>2059</v>
      </c>
      <c r="G392" s="8" t="s">
        <v>2059</v>
      </c>
      <c r="H392" s="8" t="s">
        <v>2059</v>
      </c>
      <c r="I392" s="8">
        <v>6.0999999999999999E-2</v>
      </c>
      <c r="J392" s="8">
        <v>56</v>
      </c>
      <c r="K392" s="8">
        <v>7.6</v>
      </c>
      <c r="L392" s="8">
        <v>16</v>
      </c>
      <c r="M392" s="8" t="s">
        <v>2059</v>
      </c>
      <c r="N392" s="8" t="e">
        <f>LEFT(Table2[[#This Row],[County]],SEARCH("County",Table2[[#This Row],[County]])-2)</f>
        <v>#VALUE!</v>
      </c>
      <c r="O392" s="8" t="e">
        <f>Table2[[#This Row],[State]]&amp;"_"&amp;Table2[[#This Row],[Column1]]</f>
        <v>#VALUE!</v>
      </c>
    </row>
    <row r="393" spans="1:15" x14ac:dyDescent="0.3">
      <c r="A393" t="s">
        <v>729</v>
      </c>
      <c r="B393" t="s">
        <v>747</v>
      </c>
      <c r="C393" t="s">
        <v>746</v>
      </c>
      <c r="D393">
        <v>96318</v>
      </c>
      <c r="E393" s="8" t="s">
        <v>2059</v>
      </c>
      <c r="F393" s="8" t="s">
        <v>2059</v>
      </c>
      <c r="G393" s="8" t="s">
        <v>2059</v>
      </c>
      <c r="H393" s="8" t="s">
        <v>2059</v>
      </c>
      <c r="I393" s="8">
        <v>0.06</v>
      </c>
      <c r="J393" s="8" t="s">
        <v>2059</v>
      </c>
      <c r="K393" s="8" t="s">
        <v>2059</v>
      </c>
      <c r="L393" s="8" t="s">
        <v>2059</v>
      </c>
      <c r="M393" s="8" t="s">
        <v>2059</v>
      </c>
      <c r="N393" s="8" t="e">
        <f>LEFT(Table2[[#This Row],[County]],SEARCH("County",Table2[[#This Row],[County]])-2)</f>
        <v>#VALUE!</v>
      </c>
      <c r="O393" s="8" t="e">
        <f>Table2[[#This Row],[State]]&amp;"_"&amp;Table2[[#This Row],[Column1]]</f>
        <v>#VALUE!</v>
      </c>
    </row>
    <row r="394" spans="1:15" x14ac:dyDescent="0.3">
      <c r="A394" t="s">
        <v>729</v>
      </c>
      <c r="B394" t="s">
        <v>749</v>
      </c>
      <c r="C394" t="s">
        <v>748</v>
      </c>
      <c r="D394">
        <v>128026</v>
      </c>
      <c r="E394" s="8" t="s">
        <v>2059</v>
      </c>
      <c r="F394" s="8" t="s">
        <v>2059</v>
      </c>
      <c r="G394" s="8">
        <v>2</v>
      </c>
      <c r="H394" s="8">
        <v>13</v>
      </c>
      <c r="I394" s="8">
        <v>5.8000000000000003E-2</v>
      </c>
      <c r="J394" s="8" t="s">
        <v>2059</v>
      </c>
      <c r="K394" s="8" t="s">
        <v>2059</v>
      </c>
      <c r="L394" s="8" t="s">
        <v>2059</v>
      </c>
      <c r="M394" s="8" t="s">
        <v>2059</v>
      </c>
      <c r="N394" s="8" t="e">
        <f>LEFT(Table2[[#This Row],[County]],SEARCH("County",Table2[[#This Row],[County]])-2)</f>
        <v>#VALUE!</v>
      </c>
      <c r="O394" s="8" t="e">
        <f>Table2[[#This Row],[State]]&amp;"_"&amp;Table2[[#This Row],[Column1]]</f>
        <v>#VALUE!</v>
      </c>
    </row>
    <row r="395" spans="1:15" x14ac:dyDescent="0.3">
      <c r="A395" t="s">
        <v>729</v>
      </c>
      <c r="B395" t="s">
        <v>751</v>
      </c>
      <c r="C395" t="s">
        <v>750</v>
      </c>
      <c r="D395">
        <v>343829</v>
      </c>
      <c r="E395" s="8">
        <v>1</v>
      </c>
      <c r="F395" s="8" t="s">
        <v>2059</v>
      </c>
      <c r="G395" s="8">
        <v>9</v>
      </c>
      <c r="H395" s="8" t="s">
        <v>2060</v>
      </c>
      <c r="I395" s="8" t="s">
        <v>2059</v>
      </c>
      <c r="J395" s="8">
        <v>45</v>
      </c>
      <c r="K395" s="8">
        <v>7.6</v>
      </c>
      <c r="L395" s="8">
        <v>16</v>
      </c>
      <c r="M395" s="8" t="s">
        <v>2059</v>
      </c>
      <c r="N395" s="8" t="e">
        <f>LEFT(Table2[[#This Row],[County]],SEARCH("County",Table2[[#This Row],[County]])-2)</f>
        <v>#VALUE!</v>
      </c>
      <c r="O395" s="8" t="e">
        <f>Table2[[#This Row],[State]]&amp;"_"&amp;Table2[[#This Row],[Column1]]</f>
        <v>#VALUE!</v>
      </c>
    </row>
    <row r="396" spans="1:15" x14ac:dyDescent="0.3">
      <c r="A396" t="s">
        <v>729</v>
      </c>
      <c r="B396" t="s">
        <v>753</v>
      </c>
      <c r="C396" t="s">
        <v>752</v>
      </c>
      <c r="D396">
        <v>153720</v>
      </c>
      <c r="E396" s="8" t="s">
        <v>2059</v>
      </c>
      <c r="F396" s="8" t="s">
        <v>2059</v>
      </c>
      <c r="G396" s="8" t="s">
        <v>2059</v>
      </c>
      <c r="H396" s="8" t="s">
        <v>2059</v>
      </c>
      <c r="I396" s="8">
        <v>5.8999999999999997E-2</v>
      </c>
      <c r="J396" s="8" t="s">
        <v>2059</v>
      </c>
      <c r="K396" s="8">
        <v>7.4</v>
      </c>
      <c r="L396" s="8">
        <v>16</v>
      </c>
      <c r="M396" s="8" t="s">
        <v>2059</v>
      </c>
      <c r="N396" s="8" t="e">
        <f>LEFT(Table2[[#This Row],[County]],SEARCH("County",Table2[[#This Row],[County]])-2)</f>
        <v>#VALUE!</v>
      </c>
      <c r="O396" s="8" t="e">
        <f>Table2[[#This Row],[State]]&amp;"_"&amp;Table2[[#This Row],[Column1]]</f>
        <v>#VALUE!</v>
      </c>
    </row>
    <row r="397" spans="1:15" x14ac:dyDescent="0.3">
      <c r="A397" t="s">
        <v>729</v>
      </c>
      <c r="B397" t="s">
        <v>755</v>
      </c>
      <c r="C397" t="s">
        <v>754</v>
      </c>
      <c r="D397">
        <v>23042</v>
      </c>
      <c r="E397" s="8" t="s">
        <v>2059</v>
      </c>
      <c r="F397" s="8" t="s">
        <v>2059</v>
      </c>
      <c r="G397" s="8" t="s">
        <v>2059</v>
      </c>
      <c r="H397" s="8" t="s">
        <v>2059</v>
      </c>
      <c r="I397" s="8" t="s">
        <v>2059</v>
      </c>
      <c r="J397" s="8" t="s">
        <v>2059</v>
      </c>
      <c r="K397" s="8" t="s">
        <v>2060</v>
      </c>
      <c r="L397" s="8" t="s">
        <v>2060</v>
      </c>
      <c r="M397" s="8" t="s">
        <v>2059</v>
      </c>
      <c r="N397" s="8" t="e">
        <f>LEFT(Table2[[#This Row],[County]],SEARCH("County",Table2[[#This Row],[County]])-2)</f>
        <v>#VALUE!</v>
      </c>
      <c r="O397" s="8" t="e">
        <f>Table2[[#This Row],[State]]&amp;"_"&amp;Table2[[#This Row],[Column1]]</f>
        <v>#VALUE!</v>
      </c>
    </row>
    <row r="398" spans="1:15" x14ac:dyDescent="0.3">
      <c r="A398" t="s">
        <v>729</v>
      </c>
      <c r="B398" t="s">
        <v>757</v>
      </c>
      <c r="C398" t="s">
        <v>756</v>
      </c>
      <c r="D398">
        <v>22802</v>
      </c>
      <c r="E398" s="8" t="s">
        <v>2059</v>
      </c>
      <c r="F398" s="8" t="s">
        <v>2059</v>
      </c>
      <c r="G398" s="8" t="s">
        <v>2059</v>
      </c>
      <c r="H398" s="8" t="s">
        <v>2059</v>
      </c>
      <c r="I398" s="8">
        <v>6.5000000000000002E-2</v>
      </c>
      <c r="J398" s="8" t="s">
        <v>2059</v>
      </c>
      <c r="K398" s="8" t="s">
        <v>2059</v>
      </c>
      <c r="L398" s="8" t="s">
        <v>2059</v>
      </c>
      <c r="M398" s="8" t="s">
        <v>2059</v>
      </c>
      <c r="N398" s="8" t="e">
        <f>LEFT(Table2[[#This Row],[County]],SEARCH("County",Table2[[#This Row],[County]])-2)</f>
        <v>#VALUE!</v>
      </c>
      <c r="O398" s="8" t="e">
        <f>Table2[[#This Row],[State]]&amp;"_"&amp;Table2[[#This Row],[Column1]]</f>
        <v>#VALUE!</v>
      </c>
    </row>
    <row r="399" spans="1:15" x14ac:dyDescent="0.3">
      <c r="A399" t="s">
        <v>729</v>
      </c>
      <c r="B399" t="s">
        <v>759</v>
      </c>
      <c r="C399" t="s">
        <v>758</v>
      </c>
      <c r="D399">
        <v>131613</v>
      </c>
      <c r="E399" s="8" t="s">
        <v>2059</v>
      </c>
      <c r="F399" s="8" t="s">
        <v>2059</v>
      </c>
      <c r="G399" s="8" t="s">
        <v>2059</v>
      </c>
      <c r="H399" s="8" t="s">
        <v>2059</v>
      </c>
      <c r="I399" s="8" t="s">
        <v>2059</v>
      </c>
      <c r="J399" s="8" t="s">
        <v>2059</v>
      </c>
      <c r="K399" s="8">
        <v>7.3</v>
      </c>
      <c r="L399" s="8">
        <v>15</v>
      </c>
      <c r="M399" s="8" t="s">
        <v>2059</v>
      </c>
      <c r="N399" s="8" t="e">
        <f>LEFT(Table2[[#This Row],[County]],SEARCH("County",Table2[[#This Row],[County]])-2)</f>
        <v>#VALUE!</v>
      </c>
      <c r="O399" s="8" t="e">
        <f>Table2[[#This Row],[State]]&amp;"_"&amp;Table2[[#This Row],[Column1]]</f>
        <v>#VALUE!</v>
      </c>
    </row>
    <row r="400" spans="1:15" x14ac:dyDescent="0.3">
      <c r="A400" t="s">
        <v>729</v>
      </c>
      <c r="B400" t="s">
        <v>761</v>
      </c>
      <c r="C400" t="s">
        <v>760</v>
      </c>
      <c r="D400">
        <v>35897</v>
      </c>
      <c r="E400" s="8" t="s">
        <v>2059</v>
      </c>
      <c r="F400" s="8" t="s">
        <v>2059</v>
      </c>
      <c r="G400" s="8" t="s">
        <v>2059</v>
      </c>
      <c r="H400" s="8" t="s">
        <v>2059</v>
      </c>
      <c r="I400" s="8">
        <v>5.7000000000000002E-2</v>
      </c>
      <c r="J400" s="8">
        <v>42</v>
      </c>
      <c r="K400" s="8">
        <v>7.5</v>
      </c>
      <c r="L400" s="8">
        <v>17</v>
      </c>
      <c r="M400" s="8">
        <v>56</v>
      </c>
      <c r="N400" s="8" t="e">
        <f>LEFT(Table2[[#This Row],[County]],SEARCH("County",Table2[[#This Row],[County]])-2)</f>
        <v>#VALUE!</v>
      </c>
      <c r="O400" s="8" t="e">
        <f>Table2[[#This Row],[State]]&amp;"_"&amp;Table2[[#This Row],[Column1]]</f>
        <v>#VALUE!</v>
      </c>
    </row>
    <row r="401" spans="1:15" x14ac:dyDescent="0.3">
      <c r="A401" t="s">
        <v>729</v>
      </c>
      <c r="B401" t="s">
        <v>763</v>
      </c>
      <c r="C401" t="s">
        <v>762</v>
      </c>
      <c r="D401">
        <v>52780</v>
      </c>
      <c r="E401" s="8" t="s">
        <v>2059</v>
      </c>
      <c r="F401" s="8" t="s">
        <v>2059</v>
      </c>
      <c r="G401" s="8" t="s">
        <v>2059</v>
      </c>
      <c r="H401" s="8" t="s">
        <v>2059</v>
      </c>
      <c r="I401" s="8" t="s">
        <v>2059</v>
      </c>
      <c r="J401" s="8" t="s">
        <v>2059</v>
      </c>
      <c r="K401" s="8" t="s">
        <v>2060</v>
      </c>
      <c r="L401" s="8" t="s">
        <v>2060</v>
      </c>
      <c r="M401" s="8">
        <v>43</v>
      </c>
      <c r="N401" s="8" t="e">
        <f>LEFT(Table2[[#This Row],[County]],SEARCH("County",Table2[[#This Row],[County]])-2)</f>
        <v>#VALUE!</v>
      </c>
      <c r="O401" s="8" t="e">
        <f>Table2[[#This Row],[State]]&amp;"_"&amp;Table2[[#This Row],[Column1]]</f>
        <v>#VALUE!</v>
      </c>
    </row>
    <row r="402" spans="1:15" x14ac:dyDescent="0.3">
      <c r="A402" t="s">
        <v>729</v>
      </c>
      <c r="B402" t="s">
        <v>765</v>
      </c>
      <c r="C402" t="s">
        <v>764</v>
      </c>
      <c r="D402">
        <v>22102</v>
      </c>
      <c r="E402" s="8" t="s">
        <v>2059</v>
      </c>
      <c r="F402" s="8" t="s">
        <v>2059</v>
      </c>
      <c r="G402" s="8" t="s">
        <v>2059</v>
      </c>
      <c r="H402" s="8" t="s">
        <v>2059</v>
      </c>
      <c r="I402" s="8">
        <v>5.5E-2</v>
      </c>
      <c r="J402" s="8" t="s">
        <v>2059</v>
      </c>
      <c r="K402" s="8" t="s">
        <v>2059</v>
      </c>
      <c r="L402" s="8" t="s">
        <v>2059</v>
      </c>
      <c r="M402" s="8" t="s">
        <v>2060</v>
      </c>
      <c r="N402" s="8" t="e">
        <f>LEFT(Table2[[#This Row],[County]],SEARCH("County",Table2[[#This Row],[County]])-2)</f>
        <v>#VALUE!</v>
      </c>
      <c r="O402" s="8" t="e">
        <f>Table2[[#This Row],[State]]&amp;"_"&amp;Table2[[#This Row],[Column1]]</f>
        <v>#VALUE!</v>
      </c>
    </row>
    <row r="403" spans="1:15" x14ac:dyDescent="0.3">
      <c r="A403" t="s">
        <v>729</v>
      </c>
      <c r="B403" t="s">
        <v>767</v>
      </c>
      <c r="C403" t="s">
        <v>766</v>
      </c>
      <c r="D403">
        <v>45924</v>
      </c>
      <c r="E403" s="8" t="s">
        <v>2059</v>
      </c>
      <c r="F403" s="8">
        <v>0.05</v>
      </c>
      <c r="G403" s="8" t="s">
        <v>2059</v>
      </c>
      <c r="H403" s="8" t="s">
        <v>2059</v>
      </c>
      <c r="I403" s="8">
        <v>6.0999999999999999E-2</v>
      </c>
      <c r="J403" s="8" t="s">
        <v>2059</v>
      </c>
      <c r="K403" s="8" t="s">
        <v>2059</v>
      </c>
      <c r="L403" s="8" t="s">
        <v>2059</v>
      </c>
      <c r="M403" s="8" t="s">
        <v>2059</v>
      </c>
      <c r="N403" s="8" t="e">
        <f>LEFT(Table2[[#This Row],[County]],SEARCH("County",Table2[[#This Row],[County]])-2)</f>
        <v>#VALUE!</v>
      </c>
      <c r="O403" s="8" t="e">
        <f>Table2[[#This Row],[State]]&amp;"_"&amp;Table2[[#This Row],[Column1]]</f>
        <v>#VALUE!</v>
      </c>
    </row>
    <row r="404" spans="1:15" x14ac:dyDescent="0.3">
      <c r="A404" t="s">
        <v>729</v>
      </c>
      <c r="B404" t="s">
        <v>769</v>
      </c>
      <c r="C404" t="s">
        <v>768</v>
      </c>
      <c r="D404">
        <v>52160</v>
      </c>
      <c r="E404" s="8" t="s">
        <v>2059</v>
      </c>
      <c r="F404" s="8" t="s">
        <v>2059</v>
      </c>
      <c r="G404" s="8" t="s">
        <v>2059</v>
      </c>
      <c r="H404" s="8" t="s">
        <v>2059</v>
      </c>
      <c r="I404" s="8">
        <v>6.3E-2</v>
      </c>
      <c r="J404" s="8" t="s">
        <v>2059</v>
      </c>
      <c r="K404" s="8" t="s">
        <v>2059</v>
      </c>
      <c r="L404" s="8" t="s">
        <v>2059</v>
      </c>
      <c r="M404" s="8" t="s">
        <v>2059</v>
      </c>
      <c r="N404" s="8" t="e">
        <f>LEFT(Table2[[#This Row],[County]],SEARCH("County",Table2[[#This Row],[County]])-2)</f>
        <v>#VALUE!</v>
      </c>
      <c r="O404" s="8" t="e">
        <f>Table2[[#This Row],[State]]&amp;"_"&amp;Table2[[#This Row],[Column1]]</f>
        <v>#VALUE!</v>
      </c>
    </row>
    <row r="405" spans="1:15" x14ac:dyDescent="0.3">
      <c r="A405" t="s">
        <v>729</v>
      </c>
      <c r="B405" t="s">
        <v>771</v>
      </c>
      <c r="C405" t="s">
        <v>770</v>
      </c>
      <c r="D405">
        <v>233740</v>
      </c>
      <c r="E405" s="8" t="s">
        <v>2059</v>
      </c>
      <c r="F405" s="8" t="s">
        <v>2059</v>
      </c>
      <c r="G405" s="8" t="s">
        <v>2059</v>
      </c>
      <c r="H405" s="8" t="s">
        <v>2059</v>
      </c>
      <c r="I405" s="8">
        <v>5.6000000000000001E-2</v>
      </c>
      <c r="J405" s="8" t="s">
        <v>2059</v>
      </c>
      <c r="K405" s="8" t="s">
        <v>2060</v>
      </c>
      <c r="L405" s="8" t="s">
        <v>2060</v>
      </c>
      <c r="M405" s="8" t="s">
        <v>2059</v>
      </c>
      <c r="N405" s="8" t="e">
        <f>LEFT(Table2[[#This Row],[County]],SEARCH("County",Table2[[#This Row],[County]])-2)</f>
        <v>#VALUE!</v>
      </c>
      <c r="O405" s="8" t="e">
        <f>Table2[[#This Row],[State]]&amp;"_"&amp;Table2[[#This Row],[Column1]]</f>
        <v>#VALUE!</v>
      </c>
    </row>
    <row r="406" spans="1:15" x14ac:dyDescent="0.3">
      <c r="A406" t="s">
        <v>729</v>
      </c>
      <c r="B406" t="s">
        <v>773</v>
      </c>
      <c r="C406" t="s">
        <v>772</v>
      </c>
      <c r="D406">
        <v>121097</v>
      </c>
      <c r="E406" s="8" t="s">
        <v>2059</v>
      </c>
      <c r="F406" s="8" t="s">
        <v>2059</v>
      </c>
      <c r="G406" s="8" t="s">
        <v>2059</v>
      </c>
      <c r="H406" s="8" t="s">
        <v>2059</v>
      </c>
      <c r="I406" s="8" t="s">
        <v>2059</v>
      </c>
      <c r="J406" s="8" t="s">
        <v>2059</v>
      </c>
      <c r="K406" s="8" t="s">
        <v>2060</v>
      </c>
      <c r="L406" s="8" t="s">
        <v>2060</v>
      </c>
      <c r="M406" s="8" t="s">
        <v>2059</v>
      </c>
      <c r="N406" s="8" t="e">
        <f>LEFT(Table2[[#This Row],[County]],SEARCH("County",Table2[[#This Row],[County]])-2)</f>
        <v>#VALUE!</v>
      </c>
      <c r="O406" s="8" t="e">
        <f>Table2[[#This Row],[State]]&amp;"_"&amp;Table2[[#This Row],[Column1]]</f>
        <v>#VALUE!</v>
      </c>
    </row>
    <row r="407" spans="1:15" x14ac:dyDescent="0.3">
      <c r="A407" t="s">
        <v>729</v>
      </c>
      <c r="B407" t="s">
        <v>775</v>
      </c>
      <c r="C407" t="s">
        <v>774</v>
      </c>
      <c r="D407">
        <v>111860</v>
      </c>
      <c r="E407" s="8" t="s">
        <v>2059</v>
      </c>
      <c r="F407" s="8" t="s">
        <v>2059</v>
      </c>
      <c r="G407" s="8" t="s">
        <v>2059</v>
      </c>
      <c r="H407" s="8" t="s">
        <v>2059</v>
      </c>
      <c r="I407" s="8" t="s">
        <v>2059</v>
      </c>
      <c r="J407" s="8" t="s">
        <v>2059</v>
      </c>
      <c r="K407" s="8">
        <v>6.8</v>
      </c>
      <c r="L407" s="8">
        <v>14</v>
      </c>
      <c r="M407" s="8" t="s">
        <v>2059</v>
      </c>
      <c r="N407" s="8" t="e">
        <f>LEFT(Table2[[#This Row],[County]],SEARCH("County",Table2[[#This Row],[County]])-2)</f>
        <v>#VALUE!</v>
      </c>
      <c r="O407" s="8" t="e">
        <f>Table2[[#This Row],[State]]&amp;"_"&amp;Table2[[#This Row],[Column1]]</f>
        <v>#VALUE!</v>
      </c>
    </row>
    <row r="408" spans="1:15" x14ac:dyDescent="0.3">
      <c r="A408" t="s">
        <v>729</v>
      </c>
      <c r="B408" t="s">
        <v>777</v>
      </c>
      <c r="C408" t="s">
        <v>776</v>
      </c>
      <c r="D408">
        <v>23788</v>
      </c>
      <c r="E408" s="8" t="s">
        <v>2059</v>
      </c>
      <c r="F408" s="8" t="s">
        <v>2059</v>
      </c>
      <c r="G408" s="8">
        <v>8</v>
      </c>
      <c r="H408" s="8">
        <v>37</v>
      </c>
      <c r="I408" s="8">
        <v>6.4000000000000001E-2</v>
      </c>
      <c r="J408" s="8" t="s">
        <v>2059</v>
      </c>
      <c r="K408" s="8">
        <v>8.8000000000000007</v>
      </c>
      <c r="L408" s="8">
        <v>19</v>
      </c>
      <c r="M408" s="8">
        <v>19</v>
      </c>
      <c r="N408" s="8" t="e">
        <f>LEFT(Table2[[#This Row],[County]],SEARCH("County",Table2[[#This Row],[County]])-2)</f>
        <v>#VALUE!</v>
      </c>
      <c r="O408" s="8" t="e">
        <f>Table2[[#This Row],[State]]&amp;"_"&amp;Table2[[#This Row],[Column1]]</f>
        <v>#VALUE!</v>
      </c>
    </row>
    <row r="409" spans="1:15" x14ac:dyDescent="0.3">
      <c r="A409" t="s">
        <v>780</v>
      </c>
      <c r="B409" t="s">
        <v>779</v>
      </c>
      <c r="C409" t="s">
        <v>778</v>
      </c>
      <c r="D409">
        <v>107702</v>
      </c>
      <c r="E409" s="8" t="s">
        <v>2059</v>
      </c>
      <c r="F409" s="8" t="s">
        <v>2059</v>
      </c>
      <c r="G409" s="8" t="s">
        <v>2059</v>
      </c>
      <c r="H409" s="8" t="s">
        <v>2059</v>
      </c>
      <c r="I409" s="8">
        <v>5.7000000000000002E-2</v>
      </c>
      <c r="J409" s="8">
        <v>28</v>
      </c>
      <c r="K409" s="8">
        <v>6.3</v>
      </c>
      <c r="L409" s="8">
        <v>15</v>
      </c>
      <c r="M409" s="8" t="s">
        <v>2059</v>
      </c>
      <c r="N409" s="8" t="str">
        <f>LEFT(Table2[[#This Row],[County]],SEARCH("County",Table2[[#This Row],[County]])-2)</f>
        <v>Androscoggin</v>
      </c>
      <c r="O409" s="8" t="str">
        <f>Table2[[#This Row],[State]]&amp;"_"&amp;Table2[[#This Row],[Column1]]</f>
        <v>Maine_Androscoggin</v>
      </c>
    </row>
    <row r="410" spans="1:15" x14ac:dyDescent="0.3">
      <c r="A410" t="s">
        <v>780</v>
      </c>
      <c r="B410" t="s">
        <v>782</v>
      </c>
      <c r="C410" t="s">
        <v>781</v>
      </c>
      <c r="D410">
        <v>71870</v>
      </c>
      <c r="E410" s="8">
        <v>0</v>
      </c>
      <c r="F410" s="8" t="s">
        <v>2059</v>
      </c>
      <c r="G410" s="8">
        <v>2</v>
      </c>
      <c r="H410" s="8" t="s">
        <v>2060</v>
      </c>
      <c r="I410" s="8">
        <v>5.2999999999999999E-2</v>
      </c>
      <c r="J410" s="8">
        <v>141</v>
      </c>
      <c r="K410" s="8">
        <v>4.5</v>
      </c>
      <c r="L410" s="8">
        <v>12</v>
      </c>
      <c r="M410" s="8" t="s">
        <v>2060</v>
      </c>
      <c r="N410" s="8" t="str">
        <f>LEFT(Table2[[#This Row],[County]],SEARCH("County",Table2[[#This Row],[County]])-2)</f>
        <v>Aroostook</v>
      </c>
      <c r="O410" s="8" t="str">
        <f>Table2[[#This Row],[State]]&amp;"_"&amp;Table2[[#This Row],[Column1]]</f>
        <v>Maine_Aroostook</v>
      </c>
    </row>
    <row r="411" spans="1:15" x14ac:dyDescent="0.3">
      <c r="A411" t="s">
        <v>780</v>
      </c>
      <c r="B411" t="s">
        <v>784</v>
      </c>
      <c r="C411" t="s">
        <v>783</v>
      </c>
      <c r="D411">
        <v>281674</v>
      </c>
      <c r="E411" s="8">
        <v>1</v>
      </c>
      <c r="F411" s="8" t="s">
        <v>2059</v>
      </c>
      <c r="G411" s="8">
        <v>6</v>
      </c>
      <c r="H411" s="8">
        <v>39</v>
      </c>
      <c r="I411" s="8">
        <v>6.7000000000000004E-2</v>
      </c>
      <c r="J411" s="8">
        <v>53</v>
      </c>
      <c r="K411" s="8">
        <v>7.1</v>
      </c>
      <c r="L411" s="8">
        <v>16</v>
      </c>
      <c r="M411" s="8" t="s">
        <v>2060</v>
      </c>
      <c r="N411" s="8" t="str">
        <f>LEFT(Table2[[#This Row],[County]],SEARCH("County",Table2[[#This Row],[County]])-2)</f>
        <v>Cumberland</v>
      </c>
      <c r="O411" s="8" t="str">
        <f>Table2[[#This Row],[State]]&amp;"_"&amp;Table2[[#This Row],[Column1]]</f>
        <v>Maine_Cumberland</v>
      </c>
    </row>
    <row r="412" spans="1:15" x14ac:dyDescent="0.3">
      <c r="A412" t="s">
        <v>780</v>
      </c>
      <c r="B412" t="s">
        <v>473</v>
      </c>
      <c r="C412" t="s">
        <v>785</v>
      </c>
      <c r="D412">
        <v>30768</v>
      </c>
      <c r="E412" s="8" t="s">
        <v>2059</v>
      </c>
      <c r="F412" s="8" t="s">
        <v>2059</v>
      </c>
      <c r="G412" s="8" t="s">
        <v>2059</v>
      </c>
      <c r="H412" s="8" t="s">
        <v>2059</v>
      </c>
      <c r="I412" s="8" t="s">
        <v>2059</v>
      </c>
      <c r="J412" s="8" t="s">
        <v>2059</v>
      </c>
      <c r="K412" s="8" t="s">
        <v>2060</v>
      </c>
      <c r="L412" s="8" t="s">
        <v>2060</v>
      </c>
      <c r="M412" s="8" t="s">
        <v>2059</v>
      </c>
      <c r="N412" s="8" t="str">
        <f>LEFT(Table2[[#This Row],[County]],SEARCH("County",Table2[[#This Row],[County]])-2)</f>
        <v>Franklin</v>
      </c>
      <c r="O412" s="8" t="str">
        <f>Table2[[#This Row],[State]]&amp;"_"&amp;Table2[[#This Row],[Column1]]</f>
        <v>Maine_Franklin</v>
      </c>
    </row>
    <row r="413" spans="1:15" x14ac:dyDescent="0.3">
      <c r="A413" t="s">
        <v>780</v>
      </c>
      <c r="B413" t="s">
        <v>695</v>
      </c>
      <c r="C413" t="s">
        <v>786</v>
      </c>
      <c r="D413">
        <v>54418</v>
      </c>
      <c r="E413" s="8">
        <v>0</v>
      </c>
      <c r="F413" s="8" t="s">
        <v>2059</v>
      </c>
      <c r="G413" s="8" t="s">
        <v>2059</v>
      </c>
      <c r="H413" s="8" t="s">
        <v>2059</v>
      </c>
      <c r="I413" s="8">
        <v>6.9000000000000006E-2</v>
      </c>
      <c r="J413" s="8">
        <v>20</v>
      </c>
      <c r="K413" s="8">
        <v>3.6</v>
      </c>
      <c r="L413" s="8">
        <v>13</v>
      </c>
      <c r="M413" s="8">
        <v>1</v>
      </c>
      <c r="N413" s="8" t="str">
        <f>LEFT(Table2[[#This Row],[County]],SEARCH("County",Table2[[#This Row],[County]])-2)</f>
        <v>Hancock</v>
      </c>
      <c r="O413" s="8" t="str">
        <f>Table2[[#This Row],[State]]&amp;"_"&amp;Table2[[#This Row],[Column1]]</f>
        <v>Maine_Hancock</v>
      </c>
    </row>
    <row r="414" spans="1:15" x14ac:dyDescent="0.3">
      <c r="A414" t="s">
        <v>780</v>
      </c>
      <c r="B414" t="s">
        <v>788</v>
      </c>
      <c r="C414" t="s">
        <v>787</v>
      </c>
      <c r="D414">
        <v>122151</v>
      </c>
      <c r="E414" s="8" t="s">
        <v>2059</v>
      </c>
      <c r="F414" s="8" t="s">
        <v>2059</v>
      </c>
      <c r="G414" s="8" t="s">
        <v>2059</v>
      </c>
      <c r="H414" s="8" t="s">
        <v>2059</v>
      </c>
      <c r="I414" s="8">
        <v>5.6000000000000001E-2</v>
      </c>
      <c r="J414" s="8">
        <v>23</v>
      </c>
      <c r="K414" s="8">
        <v>6.2</v>
      </c>
      <c r="L414" s="8">
        <v>21</v>
      </c>
      <c r="M414" s="8" t="s">
        <v>2059</v>
      </c>
      <c r="N414" s="8" t="str">
        <f>LEFT(Table2[[#This Row],[County]],SEARCH("County",Table2[[#This Row],[County]])-2)</f>
        <v>Kennebec</v>
      </c>
      <c r="O414" s="8" t="str">
        <f>Table2[[#This Row],[State]]&amp;"_"&amp;Table2[[#This Row],[Column1]]</f>
        <v>Maine_Kennebec</v>
      </c>
    </row>
    <row r="415" spans="1:15" x14ac:dyDescent="0.3">
      <c r="A415" t="s">
        <v>780</v>
      </c>
      <c r="B415" t="s">
        <v>578</v>
      </c>
      <c r="C415" t="s">
        <v>789</v>
      </c>
      <c r="D415">
        <v>39736</v>
      </c>
      <c r="E415" s="8" t="s">
        <v>2059</v>
      </c>
      <c r="F415" s="8" t="s">
        <v>2059</v>
      </c>
      <c r="G415" s="8" t="s">
        <v>2059</v>
      </c>
      <c r="H415" s="8" t="s">
        <v>2059</v>
      </c>
      <c r="I415" s="8">
        <v>6.4000000000000001E-2</v>
      </c>
      <c r="J415" s="8" t="s">
        <v>2059</v>
      </c>
      <c r="K415" s="8" t="s">
        <v>2059</v>
      </c>
      <c r="L415" s="8" t="s">
        <v>2059</v>
      </c>
      <c r="M415" s="8" t="s">
        <v>2059</v>
      </c>
      <c r="N415" s="8" t="str">
        <f>LEFT(Table2[[#This Row],[County]],SEARCH("County",Table2[[#This Row],[County]])-2)</f>
        <v>Knox</v>
      </c>
      <c r="O415" s="8" t="str">
        <f>Table2[[#This Row],[State]]&amp;"_"&amp;Table2[[#This Row],[Column1]]</f>
        <v>Maine_Knox</v>
      </c>
    </row>
    <row r="416" spans="1:15" x14ac:dyDescent="0.3">
      <c r="A416" t="s">
        <v>780</v>
      </c>
      <c r="B416" t="s">
        <v>791</v>
      </c>
      <c r="C416" t="s">
        <v>790</v>
      </c>
      <c r="D416">
        <v>57833</v>
      </c>
      <c r="E416" s="8" t="s">
        <v>2059</v>
      </c>
      <c r="F416" s="8" t="s">
        <v>2059</v>
      </c>
      <c r="G416" s="8" t="s">
        <v>2059</v>
      </c>
      <c r="H416" s="8" t="s">
        <v>2059</v>
      </c>
      <c r="I416" s="8">
        <v>5.8000000000000003E-2</v>
      </c>
      <c r="J416" s="8" t="s">
        <v>2059</v>
      </c>
      <c r="K416" s="8">
        <v>5.5</v>
      </c>
      <c r="L416" s="8">
        <v>15</v>
      </c>
      <c r="M416" s="8" t="s">
        <v>2059</v>
      </c>
      <c r="N416" s="8" t="str">
        <f>LEFT(Table2[[#This Row],[County]],SEARCH("County",Table2[[#This Row],[County]])-2)</f>
        <v>Oxford</v>
      </c>
      <c r="O416" s="8" t="str">
        <f>Table2[[#This Row],[State]]&amp;"_"&amp;Table2[[#This Row],[Column1]]</f>
        <v>Maine_Oxford</v>
      </c>
    </row>
    <row r="417" spans="1:15" x14ac:dyDescent="0.3">
      <c r="A417" t="s">
        <v>780</v>
      </c>
      <c r="B417" t="s">
        <v>793</v>
      </c>
      <c r="C417" t="s">
        <v>792</v>
      </c>
      <c r="D417">
        <v>153923</v>
      </c>
      <c r="E417" s="8" t="s">
        <v>2059</v>
      </c>
      <c r="F417" s="8" t="s">
        <v>2059</v>
      </c>
      <c r="G417" s="8" t="s">
        <v>2059</v>
      </c>
      <c r="H417" s="8" t="s">
        <v>2059</v>
      </c>
      <c r="I417" s="8">
        <v>6.2E-2</v>
      </c>
      <c r="J417" s="8">
        <v>30</v>
      </c>
      <c r="K417" s="8">
        <v>4.2</v>
      </c>
      <c r="L417" s="8">
        <v>14</v>
      </c>
      <c r="M417" s="8" t="s">
        <v>2059</v>
      </c>
      <c r="N417" s="8" t="str">
        <f>LEFT(Table2[[#This Row],[County]],SEARCH("County",Table2[[#This Row],[County]])-2)</f>
        <v>Penobscot</v>
      </c>
      <c r="O417" s="8" t="str">
        <f>Table2[[#This Row],[State]]&amp;"_"&amp;Table2[[#This Row],[Column1]]</f>
        <v>Maine_Penobscot</v>
      </c>
    </row>
    <row r="418" spans="1:15" x14ac:dyDescent="0.3">
      <c r="A418" t="s">
        <v>780</v>
      </c>
      <c r="B418" t="s">
        <v>125</v>
      </c>
      <c r="C418" t="s">
        <v>794</v>
      </c>
      <c r="D418">
        <v>32856</v>
      </c>
      <c r="E418" s="8" t="s">
        <v>2059</v>
      </c>
      <c r="F418" s="8" t="s">
        <v>2059</v>
      </c>
      <c r="G418" s="8" t="s">
        <v>2059</v>
      </c>
      <c r="H418" s="8" t="s">
        <v>2059</v>
      </c>
      <c r="I418" s="8">
        <v>6.0999999999999999E-2</v>
      </c>
      <c r="J418" s="8" t="s">
        <v>2059</v>
      </c>
      <c r="K418" s="8" t="s">
        <v>2059</v>
      </c>
      <c r="L418" s="8" t="s">
        <v>2059</v>
      </c>
      <c r="M418" s="8" t="s">
        <v>2059</v>
      </c>
      <c r="N418" s="8" t="str">
        <f>LEFT(Table2[[#This Row],[County]],SEARCH("County",Table2[[#This Row],[County]])-2)</f>
        <v>Washington</v>
      </c>
      <c r="O418" s="8" t="str">
        <f>Table2[[#This Row],[State]]&amp;"_"&amp;Table2[[#This Row],[Column1]]</f>
        <v>Maine_Washington</v>
      </c>
    </row>
    <row r="419" spans="1:15" x14ac:dyDescent="0.3">
      <c r="A419" t="s">
        <v>780</v>
      </c>
      <c r="B419" t="s">
        <v>796</v>
      </c>
      <c r="C419" t="s">
        <v>795</v>
      </c>
      <c r="D419">
        <v>197131</v>
      </c>
      <c r="E419" s="8" t="s">
        <v>2059</v>
      </c>
      <c r="F419" s="8" t="s">
        <v>2059</v>
      </c>
      <c r="G419" s="8" t="s">
        <v>2059</v>
      </c>
      <c r="H419" s="8" t="s">
        <v>2059</v>
      </c>
      <c r="I419" s="8">
        <v>7.0000000000000007E-2</v>
      </c>
      <c r="J419" s="8" t="s">
        <v>2059</v>
      </c>
      <c r="K419" s="8" t="s">
        <v>2059</v>
      </c>
      <c r="L419" s="8" t="s">
        <v>2059</v>
      </c>
      <c r="M419" s="8" t="s">
        <v>2059</v>
      </c>
      <c r="N419" s="8" t="str">
        <f>LEFT(Table2[[#This Row],[County]],SEARCH("County",Table2[[#This Row],[County]])-2)</f>
        <v>York</v>
      </c>
      <c r="O419" s="8" t="str">
        <f>Table2[[#This Row],[State]]&amp;"_"&amp;Table2[[#This Row],[Column1]]</f>
        <v>Maine_York</v>
      </c>
    </row>
    <row r="420" spans="1:15" x14ac:dyDescent="0.3">
      <c r="A420" t="s">
        <v>799</v>
      </c>
      <c r="B420" t="s">
        <v>798</v>
      </c>
      <c r="C420" t="s">
        <v>797</v>
      </c>
      <c r="D420">
        <v>537656</v>
      </c>
      <c r="E420" s="8" t="s">
        <v>2059</v>
      </c>
      <c r="F420" s="8" t="s">
        <v>2059</v>
      </c>
      <c r="G420" s="8" t="s">
        <v>2059</v>
      </c>
      <c r="H420" s="8" t="s">
        <v>2059</v>
      </c>
      <c r="I420" s="8">
        <v>7.0000000000000007E-2</v>
      </c>
      <c r="J420" s="8">
        <v>23</v>
      </c>
      <c r="K420" s="8" t="s">
        <v>2060</v>
      </c>
      <c r="L420" s="8" t="s">
        <v>2060</v>
      </c>
      <c r="M420" s="8">
        <v>16</v>
      </c>
      <c r="N420" s="8" t="str">
        <f>LEFT(Table2[[#This Row],[County]],SEARCH("County",Table2[[#This Row],[County]])-2)</f>
        <v>Anne Arundel</v>
      </c>
      <c r="O420" s="8" t="str">
        <f>Table2[[#This Row],[State]]&amp;"_"&amp;Table2[[#This Row],[Column1]]</f>
        <v>Maryland_Anne Arundel</v>
      </c>
    </row>
    <row r="421" spans="1:15" x14ac:dyDescent="0.3">
      <c r="A421" t="s">
        <v>799</v>
      </c>
      <c r="B421" t="s">
        <v>801</v>
      </c>
      <c r="C421" t="s">
        <v>800</v>
      </c>
      <c r="D421">
        <v>805029</v>
      </c>
      <c r="E421" s="8">
        <v>1</v>
      </c>
      <c r="F421" s="8" t="s">
        <v>2059</v>
      </c>
      <c r="G421" s="8">
        <v>14</v>
      </c>
      <c r="H421" s="8">
        <v>41</v>
      </c>
      <c r="I421" s="8">
        <v>7.4999999999999997E-2</v>
      </c>
      <c r="J421" s="8" t="s">
        <v>2059</v>
      </c>
      <c r="K421" s="8">
        <v>8.9</v>
      </c>
      <c r="L421" s="8">
        <v>20</v>
      </c>
      <c r="M421" s="8">
        <v>5</v>
      </c>
      <c r="N421" s="8" t="str">
        <f>LEFT(Table2[[#This Row],[County]],SEARCH("County",Table2[[#This Row],[County]])-2)</f>
        <v>Baltimore</v>
      </c>
      <c r="O421" s="8" t="str">
        <f>Table2[[#This Row],[State]]&amp;"_"&amp;Table2[[#This Row],[Column1]]</f>
        <v>Maryland_Baltimore</v>
      </c>
    </row>
    <row r="422" spans="1:15" x14ac:dyDescent="0.3">
      <c r="A422" t="s">
        <v>799</v>
      </c>
      <c r="B422" t="s">
        <v>803</v>
      </c>
      <c r="C422" t="s">
        <v>802</v>
      </c>
      <c r="D422">
        <v>88737</v>
      </c>
      <c r="E422" s="8" t="s">
        <v>2059</v>
      </c>
      <c r="F422" s="8" t="s">
        <v>2059</v>
      </c>
      <c r="G422" s="8" t="s">
        <v>2059</v>
      </c>
      <c r="H422" s="8" t="s">
        <v>2059</v>
      </c>
      <c r="I422" s="8">
        <v>6.2E-2</v>
      </c>
      <c r="J422" s="8" t="s">
        <v>2059</v>
      </c>
      <c r="K422" s="8" t="s">
        <v>2059</v>
      </c>
      <c r="L422" s="8" t="s">
        <v>2059</v>
      </c>
      <c r="M422" s="8" t="s">
        <v>2059</v>
      </c>
      <c r="N422" s="8" t="str">
        <f>LEFT(Table2[[#This Row],[County]],SEARCH("County",Table2[[#This Row],[County]])-2)</f>
        <v>Calvert</v>
      </c>
      <c r="O422" s="8" t="str">
        <f>Table2[[#This Row],[State]]&amp;"_"&amp;Table2[[#This Row],[Column1]]</f>
        <v>Maryland_Calvert</v>
      </c>
    </row>
    <row r="423" spans="1:15" x14ac:dyDescent="0.3">
      <c r="A423" t="s">
        <v>799</v>
      </c>
      <c r="B423" t="s">
        <v>556</v>
      </c>
      <c r="C423" t="s">
        <v>804</v>
      </c>
      <c r="D423">
        <v>167134</v>
      </c>
      <c r="E423" s="8" t="s">
        <v>2059</v>
      </c>
      <c r="F423" s="8" t="s">
        <v>2059</v>
      </c>
      <c r="G423" s="8" t="s">
        <v>2059</v>
      </c>
      <c r="H423" s="8" t="s">
        <v>2059</v>
      </c>
      <c r="I423" s="8">
        <v>6.7000000000000004E-2</v>
      </c>
      <c r="J423" s="8" t="s">
        <v>2059</v>
      </c>
      <c r="K423" s="8" t="s">
        <v>2059</v>
      </c>
      <c r="L423" s="8" t="s">
        <v>2059</v>
      </c>
      <c r="M423" s="8" t="s">
        <v>2059</v>
      </c>
      <c r="N423" s="8" t="str">
        <f>LEFT(Table2[[#This Row],[County]],SEARCH("County",Table2[[#This Row],[County]])-2)</f>
        <v>Carroll</v>
      </c>
      <c r="O423" s="8" t="str">
        <f>Table2[[#This Row],[State]]&amp;"_"&amp;Table2[[#This Row],[Column1]]</f>
        <v>Maryland_Carroll</v>
      </c>
    </row>
    <row r="424" spans="1:15" x14ac:dyDescent="0.3">
      <c r="A424" t="s">
        <v>799</v>
      </c>
      <c r="B424" t="s">
        <v>806</v>
      </c>
      <c r="C424" t="s">
        <v>805</v>
      </c>
      <c r="D424">
        <v>101108</v>
      </c>
      <c r="E424" s="8" t="s">
        <v>2059</v>
      </c>
      <c r="F424" s="8" t="s">
        <v>2059</v>
      </c>
      <c r="G424" s="8" t="s">
        <v>2059</v>
      </c>
      <c r="H424" s="8" t="s">
        <v>2059</v>
      </c>
      <c r="I424" s="8">
        <v>7.0000000000000007E-2</v>
      </c>
      <c r="J424" s="8" t="s">
        <v>2059</v>
      </c>
      <c r="K424" s="8">
        <v>8.1</v>
      </c>
      <c r="L424" s="8">
        <v>21</v>
      </c>
      <c r="M424" s="8" t="s">
        <v>2059</v>
      </c>
      <c r="N424" s="8" t="str">
        <f>LEFT(Table2[[#This Row],[County]],SEARCH("County",Table2[[#This Row],[County]])-2)</f>
        <v>Cecil</v>
      </c>
      <c r="O424" s="8" t="str">
        <f>Table2[[#This Row],[State]]&amp;"_"&amp;Table2[[#This Row],[Column1]]</f>
        <v>Maryland_Cecil</v>
      </c>
    </row>
    <row r="425" spans="1:15" x14ac:dyDescent="0.3">
      <c r="A425" t="s">
        <v>799</v>
      </c>
      <c r="B425" t="s">
        <v>808</v>
      </c>
      <c r="C425" t="s">
        <v>807</v>
      </c>
      <c r="D425">
        <v>146551</v>
      </c>
      <c r="E425" s="8" t="s">
        <v>2059</v>
      </c>
      <c r="F425" s="8" t="s">
        <v>2059</v>
      </c>
      <c r="G425" s="8" t="s">
        <v>2059</v>
      </c>
      <c r="H425" s="8" t="s">
        <v>2059</v>
      </c>
      <c r="I425" s="8">
        <v>6.6000000000000003E-2</v>
      </c>
      <c r="J425" s="8" t="s">
        <v>2059</v>
      </c>
      <c r="K425" s="8" t="s">
        <v>2059</v>
      </c>
      <c r="L425" s="8" t="s">
        <v>2059</v>
      </c>
      <c r="M425" s="8" t="s">
        <v>2059</v>
      </c>
      <c r="N425" s="8" t="str">
        <f>LEFT(Table2[[#This Row],[County]],SEARCH("County",Table2[[#This Row],[County]])-2)</f>
        <v>Charles</v>
      </c>
      <c r="O425" s="8" t="str">
        <f>Table2[[#This Row],[State]]&amp;"_"&amp;Table2[[#This Row],[Column1]]</f>
        <v>Maryland_Charles</v>
      </c>
    </row>
    <row r="426" spans="1:15" x14ac:dyDescent="0.3">
      <c r="A426" t="s">
        <v>799</v>
      </c>
      <c r="B426" t="s">
        <v>810</v>
      </c>
      <c r="C426" t="s">
        <v>809</v>
      </c>
      <c r="D426">
        <v>32618</v>
      </c>
      <c r="E426" s="8" t="s">
        <v>2059</v>
      </c>
      <c r="F426" s="8" t="s">
        <v>2059</v>
      </c>
      <c r="G426" s="8" t="s">
        <v>2059</v>
      </c>
      <c r="H426" s="8" t="s">
        <v>2059</v>
      </c>
      <c r="I426" s="8">
        <v>6.5000000000000002E-2</v>
      </c>
      <c r="J426" s="8" t="s">
        <v>2059</v>
      </c>
      <c r="K426" s="8">
        <v>6.4</v>
      </c>
      <c r="L426" s="8">
        <v>14</v>
      </c>
      <c r="M426" s="8">
        <v>2</v>
      </c>
      <c r="N426" s="8" t="str">
        <f>LEFT(Table2[[#This Row],[County]],SEARCH("County",Table2[[#This Row],[County]])-2)</f>
        <v>Dorchester</v>
      </c>
      <c r="O426" s="8" t="str">
        <f>Table2[[#This Row],[State]]&amp;"_"&amp;Table2[[#This Row],[Column1]]</f>
        <v>Maryland_Dorchester</v>
      </c>
    </row>
    <row r="427" spans="1:15" x14ac:dyDescent="0.3">
      <c r="A427" t="s">
        <v>799</v>
      </c>
      <c r="B427" t="s">
        <v>812</v>
      </c>
      <c r="C427" t="s">
        <v>811</v>
      </c>
      <c r="D427">
        <v>233385</v>
      </c>
      <c r="E427" s="8" t="s">
        <v>2059</v>
      </c>
      <c r="F427" s="8" t="s">
        <v>2059</v>
      </c>
      <c r="G427" s="8" t="s">
        <v>2059</v>
      </c>
      <c r="H427" s="8" t="s">
        <v>2059</v>
      </c>
      <c r="I427" s="8">
        <v>6.7000000000000004E-2</v>
      </c>
      <c r="J427" s="8" t="s">
        <v>2059</v>
      </c>
      <c r="K427" s="8" t="s">
        <v>2059</v>
      </c>
      <c r="L427" s="8" t="s">
        <v>2059</v>
      </c>
      <c r="M427" s="8" t="s">
        <v>2059</v>
      </c>
      <c r="N427" s="8" t="str">
        <f>LEFT(Table2[[#This Row],[County]],SEARCH("County",Table2[[#This Row],[County]])-2)</f>
        <v>Frederick</v>
      </c>
      <c r="O427" s="8" t="str">
        <f>Table2[[#This Row],[State]]&amp;"_"&amp;Table2[[#This Row],[Column1]]</f>
        <v>Maryland_Frederick</v>
      </c>
    </row>
    <row r="428" spans="1:15" x14ac:dyDescent="0.3">
      <c r="A428" t="s">
        <v>799</v>
      </c>
      <c r="B428" t="s">
        <v>814</v>
      </c>
      <c r="C428" t="s">
        <v>813</v>
      </c>
      <c r="D428">
        <v>30097</v>
      </c>
      <c r="E428" s="8">
        <v>0</v>
      </c>
      <c r="F428" s="8" t="s">
        <v>2059</v>
      </c>
      <c r="G428" s="8">
        <v>2</v>
      </c>
      <c r="H428" s="8">
        <v>8</v>
      </c>
      <c r="I428" s="8">
        <v>6.0999999999999999E-2</v>
      </c>
      <c r="J428" s="8" t="s">
        <v>2059</v>
      </c>
      <c r="K428" s="8">
        <v>5.7</v>
      </c>
      <c r="L428" s="8">
        <v>13</v>
      </c>
      <c r="M428" s="8">
        <v>3</v>
      </c>
      <c r="N428" s="8" t="str">
        <f>LEFT(Table2[[#This Row],[County]],SEARCH("County",Table2[[#This Row],[County]])-2)</f>
        <v>Garrett</v>
      </c>
      <c r="O428" s="8" t="str">
        <f>Table2[[#This Row],[State]]&amp;"_"&amp;Table2[[#This Row],[Column1]]</f>
        <v>Maryland_Garrett</v>
      </c>
    </row>
    <row r="429" spans="1:15" x14ac:dyDescent="0.3">
      <c r="A429" t="s">
        <v>799</v>
      </c>
      <c r="B429" t="s">
        <v>816</v>
      </c>
      <c r="C429" t="s">
        <v>815</v>
      </c>
      <c r="D429">
        <v>244826</v>
      </c>
      <c r="E429" s="8" t="s">
        <v>2059</v>
      </c>
      <c r="F429" s="8" t="s">
        <v>2059</v>
      </c>
      <c r="G429" s="8" t="s">
        <v>2059</v>
      </c>
      <c r="H429" s="8" t="s">
        <v>2059</v>
      </c>
      <c r="I429" s="8">
        <v>7.2999999999999995E-2</v>
      </c>
      <c r="J429" s="8" t="s">
        <v>2059</v>
      </c>
      <c r="K429" s="8">
        <v>7.9</v>
      </c>
      <c r="L429" s="8">
        <v>21</v>
      </c>
      <c r="M429" s="8" t="s">
        <v>2059</v>
      </c>
      <c r="N429" s="8" t="str">
        <f>LEFT(Table2[[#This Row],[County]],SEARCH("County",Table2[[#This Row],[County]])-2)</f>
        <v>Harford</v>
      </c>
      <c r="O429" s="8" t="str">
        <f>Table2[[#This Row],[State]]&amp;"_"&amp;Table2[[#This Row],[Column1]]</f>
        <v>Maryland_Harford</v>
      </c>
    </row>
    <row r="430" spans="1:15" x14ac:dyDescent="0.3">
      <c r="A430" t="s">
        <v>799</v>
      </c>
      <c r="B430" t="s">
        <v>576</v>
      </c>
      <c r="C430" t="s">
        <v>817</v>
      </c>
      <c r="D430">
        <v>287085</v>
      </c>
      <c r="E430" s="8">
        <v>1</v>
      </c>
      <c r="F430" s="8" t="s">
        <v>2059</v>
      </c>
      <c r="G430" s="8">
        <v>16</v>
      </c>
      <c r="H430" s="8">
        <v>46</v>
      </c>
      <c r="I430" s="8" t="s">
        <v>2059</v>
      </c>
      <c r="J430" s="8" t="s">
        <v>2059</v>
      </c>
      <c r="K430" s="8">
        <v>6.9</v>
      </c>
      <c r="L430" s="8">
        <v>16</v>
      </c>
      <c r="M430" s="8" t="s">
        <v>2059</v>
      </c>
      <c r="N430" s="8" t="str">
        <f>LEFT(Table2[[#This Row],[County]],SEARCH("County",Table2[[#This Row],[County]])-2)</f>
        <v>Howard</v>
      </c>
      <c r="O430" s="8" t="str">
        <f>Table2[[#This Row],[State]]&amp;"_"&amp;Table2[[#This Row],[Column1]]</f>
        <v>Maryland_Howard</v>
      </c>
    </row>
    <row r="431" spans="1:15" x14ac:dyDescent="0.3">
      <c r="A431" t="s">
        <v>799</v>
      </c>
      <c r="B431" t="s">
        <v>308</v>
      </c>
      <c r="C431" t="s">
        <v>818</v>
      </c>
      <c r="D431">
        <v>20197</v>
      </c>
      <c r="E431" s="8" t="s">
        <v>2059</v>
      </c>
      <c r="F431" s="8" t="s">
        <v>2059</v>
      </c>
      <c r="G431" s="8" t="s">
        <v>2059</v>
      </c>
      <c r="H431" s="8" t="s">
        <v>2059</v>
      </c>
      <c r="I431" s="8">
        <v>6.7000000000000004E-2</v>
      </c>
      <c r="J431" s="8" t="s">
        <v>2059</v>
      </c>
      <c r="K431" s="8">
        <v>5.5</v>
      </c>
      <c r="L431" s="8">
        <v>15</v>
      </c>
      <c r="M431" s="8" t="s">
        <v>2059</v>
      </c>
      <c r="N431" s="8" t="str">
        <f>LEFT(Table2[[#This Row],[County]],SEARCH("County",Table2[[#This Row],[County]])-2)</f>
        <v>Kent</v>
      </c>
      <c r="O431" s="8" t="str">
        <f>Table2[[#This Row],[State]]&amp;"_"&amp;Table2[[#This Row],[Column1]]</f>
        <v>Maryland_Kent</v>
      </c>
    </row>
    <row r="432" spans="1:15" x14ac:dyDescent="0.3">
      <c r="A432" t="s">
        <v>799</v>
      </c>
      <c r="B432" t="s">
        <v>24</v>
      </c>
      <c r="C432" t="s">
        <v>819</v>
      </c>
      <c r="D432">
        <v>971777</v>
      </c>
      <c r="E432" s="8" t="s">
        <v>2059</v>
      </c>
      <c r="F432" s="8" t="s">
        <v>2059</v>
      </c>
      <c r="G432" s="8" t="s">
        <v>2059</v>
      </c>
      <c r="H432" s="8" t="s">
        <v>2059</v>
      </c>
      <c r="I432" s="8">
        <v>6.8000000000000005E-2</v>
      </c>
      <c r="J432" s="8" t="s">
        <v>2059</v>
      </c>
      <c r="K432" s="8">
        <v>7.3</v>
      </c>
      <c r="L432" s="8">
        <v>17</v>
      </c>
      <c r="M432" s="8" t="s">
        <v>2059</v>
      </c>
      <c r="N432" s="8" t="str">
        <f>LEFT(Table2[[#This Row],[County]],SEARCH("County",Table2[[#This Row],[County]])-2)</f>
        <v>Montgomery</v>
      </c>
      <c r="O432" s="8" t="str">
        <f>Table2[[#This Row],[State]]&amp;"_"&amp;Table2[[#This Row],[Column1]]</f>
        <v>Maryland_Montgomery</v>
      </c>
    </row>
    <row r="433" spans="1:15" x14ac:dyDescent="0.3">
      <c r="A433" t="s">
        <v>799</v>
      </c>
      <c r="B433" t="s">
        <v>821</v>
      </c>
      <c r="C433" t="s">
        <v>820</v>
      </c>
      <c r="D433">
        <v>863420</v>
      </c>
      <c r="E433" s="8">
        <v>1</v>
      </c>
      <c r="F433" s="8" t="s">
        <v>2059</v>
      </c>
      <c r="G433" s="8">
        <v>6</v>
      </c>
      <c r="H433" s="8">
        <v>34</v>
      </c>
      <c r="I433" s="8">
        <v>7.0999999999999994E-2</v>
      </c>
      <c r="J433" s="8">
        <v>21</v>
      </c>
      <c r="K433" s="8">
        <v>6.6</v>
      </c>
      <c r="L433" s="8">
        <v>14</v>
      </c>
      <c r="M433" s="8">
        <v>3</v>
      </c>
      <c r="N433" s="8" t="str">
        <f>LEFT(Table2[[#This Row],[County]],SEARCH("County",Table2[[#This Row],[County]])-2)</f>
        <v>Prince George's</v>
      </c>
      <c r="O433" s="8" t="str">
        <f>Table2[[#This Row],[State]]&amp;"_"&amp;Table2[[#This Row],[Column1]]</f>
        <v>Maryland_Prince George's</v>
      </c>
    </row>
    <row r="434" spans="1:15" x14ac:dyDescent="0.3">
      <c r="A434" t="s">
        <v>799</v>
      </c>
      <c r="B434" t="s">
        <v>125</v>
      </c>
      <c r="C434" t="s">
        <v>822</v>
      </c>
      <c r="D434">
        <v>147430</v>
      </c>
      <c r="E434" s="8" t="s">
        <v>2059</v>
      </c>
      <c r="F434" s="8" t="s">
        <v>2059</v>
      </c>
      <c r="G434" s="8" t="s">
        <v>2059</v>
      </c>
      <c r="H434" s="8" t="s">
        <v>2059</v>
      </c>
      <c r="I434" s="8">
        <v>6.5000000000000002E-2</v>
      </c>
      <c r="J434" s="8" t="s">
        <v>2059</v>
      </c>
      <c r="K434" s="8">
        <v>8</v>
      </c>
      <c r="L434" s="8">
        <v>20</v>
      </c>
      <c r="M434" s="8" t="s">
        <v>2059</v>
      </c>
      <c r="N434" s="8" t="str">
        <f>LEFT(Table2[[#This Row],[County]],SEARCH("County",Table2[[#This Row],[County]])-2)</f>
        <v>Washington</v>
      </c>
      <c r="O434" s="8" t="str">
        <f>Table2[[#This Row],[State]]&amp;"_"&amp;Table2[[#This Row],[Column1]]</f>
        <v>Maryland_Washington</v>
      </c>
    </row>
    <row r="435" spans="1:15" x14ac:dyDescent="0.3">
      <c r="A435" t="s">
        <v>799</v>
      </c>
      <c r="B435" t="s">
        <v>824</v>
      </c>
      <c r="C435" t="s">
        <v>823</v>
      </c>
      <c r="D435">
        <v>620961</v>
      </c>
      <c r="E435" s="8" t="s">
        <v>2059</v>
      </c>
      <c r="F435" s="8" t="s">
        <v>2059</v>
      </c>
      <c r="G435" s="8">
        <v>12</v>
      </c>
      <c r="H435" s="8">
        <v>51</v>
      </c>
      <c r="I435" s="8">
        <v>6.7000000000000004E-2</v>
      </c>
      <c r="J435" s="8">
        <v>27</v>
      </c>
      <c r="K435" s="8">
        <v>7.7</v>
      </c>
      <c r="L435" s="8">
        <v>19</v>
      </c>
      <c r="M435" s="8" t="s">
        <v>2059</v>
      </c>
      <c r="N435" s="8" t="e">
        <f>LEFT(Table2[[#This Row],[County]],SEARCH("County",Table2[[#This Row],[County]])-2)</f>
        <v>#VALUE!</v>
      </c>
      <c r="O435" s="8" t="e">
        <f>Table2[[#This Row],[State]]&amp;"_"&amp;Table2[[#This Row],[Column1]]</f>
        <v>#VALUE!</v>
      </c>
    </row>
    <row r="436" spans="1:15" x14ac:dyDescent="0.3">
      <c r="A436" t="s">
        <v>827</v>
      </c>
      <c r="B436" t="s">
        <v>826</v>
      </c>
      <c r="C436" t="s">
        <v>825</v>
      </c>
      <c r="D436">
        <v>215888</v>
      </c>
      <c r="E436" s="8" t="s">
        <v>2059</v>
      </c>
      <c r="F436" s="8" t="s">
        <v>2059</v>
      </c>
      <c r="G436" s="8" t="s">
        <v>2059</v>
      </c>
      <c r="H436" s="8" t="s">
        <v>2059</v>
      </c>
      <c r="I436" s="8">
        <v>6.9000000000000006E-2</v>
      </c>
      <c r="J436" s="8" t="s">
        <v>2059</v>
      </c>
      <c r="K436" s="8" t="s">
        <v>2059</v>
      </c>
      <c r="L436" s="8" t="s">
        <v>2059</v>
      </c>
      <c r="M436" s="8" t="s">
        <v>2059</v>
      </c>
      <c r="N436" s="8" t="str">
        <f>LEFT(Table2[[#This Row],[County]],SEARCH("County",Table2[[#This Row],[County]])-2)</f>
        <v>Barnstable</v>
      </c>
      <c r="O436" s="8" t="str">
        <f>Table2[[#This Row],[State]]&amp;"_"&amp;Table2[[#This Row],[Column1]]</f>
        <v>Massachusetts_Barnstable</v>
      </c>
    </row>
    <row r="437" spans="1:15" x14ac:dyDescent="0.3">
      <c r="A437" t="s">
        <v>827</v>
      </c>
      <c r="B437" t="s">
        <v>829</v>
      </c>
      <c r="C437" t="s">
        <v>828</v>
      </c>
      <c r="D437">
        <v>131219</v>
      </c>
      <c r="E437" s="8" t="s">
        <v>2059</v>
      </c>
      <c r="F437" s="8" t="s">
        <v>2059</v>
      </c>
      <c r="G437" s="8" t="s">
        <v>2059</v>
      </c>
      <c r="H437" s="8" t="s">
        <v>2059</v>
      </c>
      <c r="I437" s="8">
        <v>6.3E-2</v>
      </c>
      <c r="J437" s="8" t="s">
        <v>2059</v>
      </c>
      <c r="K437" s="8">
        <v>8.3000000000000007</v>
      </c>
      <c r="L437" s="8">
        <v>16</v>
      </c>
      <c r="M437" s="8" t="s">
        <v>2059</v>
      </c>
      <c r="N437" s="8" t="str">
        <f>LEFT(Table2[[#This Row],[County]],SEARCH("County",Table2[[#This Row],[County]])-2)</f>
        <v>Berkshire</v>
      </c>
      <c r="O437" s="8" t="str">
        <f>Table2[[#This Row],[State]]&amp;"_"&amp;Table2[[#This Row],[Column1]]</f>
        <v>Massachusetts_Berkshire</v>
      </c>
    </row>
    <row r="438" spans="1:15" x14ac:dyDescent="0.3">
      <c r="A438" t="s">
        <v>827</v>
      </c>
      <c r="B438" t="s">
        <v>831</v>
      </c>
      <c r="C438" t="s">
        <v>830</v>
      </c>
      <c r="D438">
        <v>548285</v>
      </c>
      <c r="E438" s="8" t="s">
        <v>2059</v>
      </c>
      <c r="F438" s="8" t="s">
        <v>2059</v>
      </c>
      <c r="G438" s="8" t="s">
        <v>2059</v>
      </c>
      <c r="H438" s="8" t="s">
        <v>2059</v>
      </c>
      <c r="I438" s="8">
        <v>6.9000000000000006E-2</v>
      </c>
      <c r="J438" s="8" t="s">
        <v>2059</v>
      </c>
      <c r="K438" s="8">
        <v>6.8</v>
      </c>
      <c r="L438" s="8">
        <v>17</v>
      </c>
      <c r="M438" s="8">
        <v>3</v>
      </c>
      <c r="N438" s="8" t="str">
        <f>LEFT(Table2[[#This Row],[County]],SEARCH("County",Table2[[#This Row],[County]])-2)</f>
        <v>Bristol</v>
      </c>
      <c r="O438" s="8" t="str">
        <f>Table2[[#This Row],[State]]&amp;"_"&amp;Table2[[#This Row],[Column1]]</f>
        <v>Massachusetts_Bristol</v>
      </c>
    </row>
    <row r="439" spans="1:15" x14ac:dyDescent="0.3">
      <c r="A439" t="s">
        <v>827</v>
      </c>
      <c r="B439" t="s">
        <v>833</v>
      </c>
      <c r="C439" t="s">
        <v>832</v>
      </c>
      <c r="D439">
        <v>16535</v>
      </c>
      <c r="E439" s="8" t="s">
        <v>2059</v>
      </c>
      <c r="F439" s="8" t="s">
        <v>2059</v>
      </c>
      <c r="G439" s="8" t="s">
        <v>2059</v>
      </c>
      <c r="H439" s="8" t="s">
        <v>2059</v>
      </c>
      <c r="I439" s="8">
        <v>6.4000000000000001E-2</v>
      </c>
      <c r="J439" s="8" t="s">
        <v>2059</v>
      </c>
      <c r="K439" s="8" t="s">
        <v>2059</v>
      </c>
      <c r="L439" s="8" t="s">
        <v>2059</v>
      </c>
      <c r="M439" s="8" t="s">
        <v>2059</v>
      </c>
      <c r="N439" s="8" t="str">
        <f>LEFT(Table2[[#This Row],[County]],SEARCH("County",Table2[[#This Row],[County]])-2)</f>
        <v>Dukes</v>
      </c>
      <c r="O439" s="8" t="str">
        <f>Table2[[#This Row],[State]]&amp;"_"&amp;Table2[[#This Row],[Column1]]</f>
        <v>Massachusetts_Dukes</v>
      </c>
    </row>
    <row r="440" spans="1:15" x14ac:dyDescent="0.3">
      <c r="A440" t="s">
        <v>827</v>
      </c>
      <c r="B440" t="s">
        <v>835</v>
      </c>
      <c r="C440" t="s">
        <v>834</v>
      </c>
      <c r="D440">
        <v>743159</v>
      </c>
      <c r="E440" s="8" t="s">
        <v>2059</v>
      </c>
      <c r="F440" s="8" t="s">
        <v>2059</v>
      </c>
      <c r="G440" s="8">
        <v>4</v>
      </c>
      <c r="H440" s="8" t="s">
        <v>2060</v>
      </c>
      <c r="I440" s="8">
        <v>6.3E-2</v>
      </c>
      <c r="J440" s="8" t="s">
        <v>2059</v>
      </c>
      <c r="K440" s="8">
        <v>7</v>
      </c>
      <c r="L440" s="8">
        <v>16</v>
      </c>
      <c r="M440" s="8" t="s">
        <v>2059</v>
      </c>
      <c r="N440" s="8" t="str">
        <f>LEFT(Table2[[#This Row],[County]],SEARCH("County",Table2[[#This Row],[County]])-2)</f>
        <v>Essex</v>
      </c>
      <c r="O440" s="8" t="str">
        <f>Table2[[#This Row],[State]]&amp;"_"&amp;Table2[[#This Row],[Column1]]</f>
        <v>Massachusetts_Essex</v>
      </c>
    </row>
    <row r="441" spans="1:15" x14ac:dyDescent="0.3">
      <c r="A441" t="s">
        <v>827</v>
      </c>
      <c r="B441" t="s">
        <v>473</v>
      </c>
      <c r="C441" t="s">
        <v>836</v>
      </c>
      <c r="D441">
        <v>71372</v>
      </c>
      <c r="E441" s="8" t="s">
        <v>2059</v>
      </c>
      <c r="F441" s="8" t="s">
        <v>2059</v>
      </c>
      <c r="G441" s="8" t="s">
        <v>2059</v>
      </c>
      <c r="H441" s="8" t="s">
        <v>2059</v>
      </c>
      <c r="I441" s="8">
        <v>5.8000000000000003E-2</v>
      </c>
      <c r="J441" s="8" t="s">
        <v>2059</v>
      </c>
      <c r="K441" s="8">
        <v>8</v>
      </c>
      <c r="L441" s="8">
        <v>17</v>
      </c>
      <c r="M441" s="8" t="s">
        <v>2059</v>
      </c>
      <c r="N441" s="8" t="str">
        <f>LEFT(Table2[[#This Row],[County]],SEARCH("County",Table2[[#This Row],[County]])-2)</f>
        <v>Franklin</v>
      </c>
      <c r="O441" s="8" t="str">
        <f>Table2[[#This Row],[State]]&amp;"_"&amp;Table2[[#This Row],[Column1]]</f>
        <v>Massachusetts_Franklin</v>
      </c>
    </row>
    <row r="442" spans="1:15" x14ac:dyDescent="0.3">
      <c r="A442" t="s">
        <v>827</v>
      </c>
      <c r="B442" t="s">
        <v>838</v>
      </c>
      <c r="C442" t="s">
        <v>837</v>
      </c>
      <c r="D442">
        <v>463490</v>
      </c>
      <c r="E442" s="8" t="s">
        <v>2059</v>
      </c>
      <c r="F442" s="8" t="s">
        <v>2059</v>
      </c>
      <c r="G442" s="8">
        <v>9</v>
      </c>
      <c r="H442" s="8">
        <v>40</v>
      </c>
      <c r="I442" s="8">
        <v>6.4000000000000001E-2</v>
      </c>
      <c r="J442" s="8" t="s">
        <v>2059</v>
      </c>
      <c r="K442" s="8">
        <v>6.6</v>
      </c>
      <c r="L442" s="8">
        <v>18</v>
      </c>
      <c r="M442" s="8">
        <v>2</v>
      </c>
      <c r="N442" s="8" t="str">
        <f>LEFT(Table2[[#This Row],[County]],SEARCH("County",Table2[[#This Row],[County]])-2)</f>
        <v>Hampden</v>
      </c>
      <c r="O442" s="8" t="str">
        <f>Table2[[#This Row],[State]]&amp;"_"&amp;Table2[[#This Row],[Column1]]</f>
        <v>Massachusetts_Hampden</v>
      </c>
    </row>
    <row r="443" spans="1:15" x14ac:dyDescent="0.3">
      <c r="A443" t="s">
        <v>827</v>
      </c>
      <c r="B443" t="s">
        <v>840</v>
      </c>
      <c r="C443" t="s">
        <v>839</v>
      </c>
      <c r="D443">
        <v>158080</v>
      </c>
      <c r="E443" s="8" t="s">
        <v>2059</v>
      </c>
      <c r="F443" s="8" t="s">
        <v>2059</v>
      </c>
      <c r="G443" s="8">
        <v>2</v>
      </c>
      <c r="H443" s="8">
        <v>17</v>
      </c>
      <c r="I443" s="8">
        <v>6.3E-2</v>
      </c>
      <c r="J443" s="8">
        <v>25</v>
      </c>
      <c r="K443" s="8" t="s">
        <v>2060</v>
      </c>
      <c r="L443" s="8" t="s">
        <v>2060</v>
      </c>
      <c r="M443" s="8" t="s">
        <v>2060</v>
      </c>
      <c r="N443" s="8" t="str">
        <f>LEFT(Table2[[#This Row],[County]],SEARCH("County",Table2[[#This Row],[County]])-2)</f>
        <v>Hampshire</v>
      </c>
      <c r="O443" s="8" t="str">
        <f>Table2[[#This Row],[State]]&amp;"_"&amp;Table2[[#This Row],[Column1]]</f>
        <v>Massachusetts_Hampshire</v>
      </c>
    </row>
    <row r="444" spans="1:15" x14ac:dyDescent="0.3">
      <c r="A444" t="s">
        <v>827</v>
      </c>
      <c r="B444" t="s">
        <v>298</v>
      </c>
      <c r="C444" t="s">
        <v>841</v>
      </c>
      <c r="D444">
        <v>1503085</v>
      </c>
      <c r="E444" s="8" t="s">
        <v>2059</v>
      </c>
      <c r="F444" s="8" t="s">
        <v>2059</v>
      </c>
      <c r="G444" s="8">
        <v>11</v>
      </c>
      <c r="H444" s="8">
        <v>42</v>
      </c>
      <c r="I444" s="8">
        <v>5.8999999999999997E-2</v>
      </c>
      <c r="J444" s="8" t="s">
        <v>2059</v>
      </c>
      <c r="K444" s="8">
        <v>6.8</v>
      </c>
      <c r="L444" s="8">
        <v>17</v>
      </c>
      <c r="M444" s="8" t="s">
        <v>2059</v>
      </c>
      <c r="N444" s="8" t="str">
        <f>LEFT(Table2[[#This Row],[County]],SEARCH("County",Table2[[#This Row],[County]])-2)</f>
        <v>Middlesex</v>
      </c>
      <c r="O444" s="8" t="str">
        <f>Table2[[#This Row],[State]]&amp;"_"&amp;Table2[[#This Row],[Column1]]</f>
        <v>Massachusetts_Middlesex</v>
      </c>
    </row>
    <row r="445" spans="1:15" x14ac:dyDescent="0.3">
      <c r="A445" t="s">
        <v>827</v>
      </c>
      <c r="B445" t="s">
        <v>843</v>
      </c>
      <c r="C445" t="s">
        <v>842</v>
      </c>
      <c r="D445">
        <v>670850</v>
      </c>
      <c r="E445" s="8" t="s">
        <v>2059</v>
      </c>
      <c r="F445" s="8" t="s">
        <v>2059</v>
      </c>
      <c r="G445" s="8">
        <v>3</v>
      </c>
      <c r="H445" s="8">
        <v>26</v>
      </c>
      <c r="I445" s="8">
        <v>6.3E-2</v>
      </c>
      <c r="J445" s="8" t="s">
        <v>2059</v>
      </c>
      <c r="K445" s="8" t="s">
        <v>2060</v>
      </c>
      <c r="L445" s="8" t="s">
        <v>2060</v>
      </c>
      <c r="M445" s="8" t="s">
        <v>2059</v>
      </c>
      <c r="N445" s="8" t="str">
        <f>LEFT(Table2[[#This Row],[County]],SEARCH("County",Table2[[#This Row],[County]])-2)</f>
        <v>Norfolk</v>
      </c>
      <c r="O445" s="8" t="str">
        <f>Table2[[#This Row],[State]]&amp;"_"&amp;Table2[[#This Row],[Column1]]</f>
        <v>Massachusetts_Norfolk</v>
      </c>
    </row>
    <row r="446" spans="1:15" x14ac:dyDescent="0.3">
      <c r="A446" t="s">
        <v>827</v>
      </c>
      <c r="B446" t="s">
        <v>845</v>
      </c>
      <c r="C446" t="s">
        <v>844</v>
      </c>
      <c r="D446">
        <v>494919</v>
      </c>
      <c r="E446" s="8" t="s">
        <v>2059</v>
      </c>
      <c r="F446" s="8" t="s">
        <v>2059</v>
      </c>
      <c r="G446" s="8" t="s">
        <v>2059</v>
      </c>
      <c r="H446" s="8" t="s">
        <v>2059</v>
      </c>
      <c r="I446" s="8">
        <v>6.0999999999999999E-2</v>
      </c>
      <c r="J446" s="8" t="s">
        <v>2059</v>
      </c>
      <c r="K446" s="8">
        <v>8.3000000000000007</v>
      </c>
      <c r="L446" s="8">
        <v>18</v>
      </c>
      <c r="M446" s="8" t="s">
        <v>2059</v>
      </c>
      <c r="N446" s="8" t="str">
        <f>LEFT(Table2[[#This Row],[County]],SEARCH("County",Table2[[#This Row],[County]])-2)</f>
        <v>Plymouth</v>
      </c>
      <c r="O446" s="8" t="str">
        <f>Table2[[#This Row],[State]]&amp;"_"&amp;Table2[[#This Row],[Column1]]</f>
        <v>Massachusetts_Plymouth</v>
      </c>
    </row>
    <row r="447" spans="1:15" x14ac:dyDescent="0.3">
      <c r="A447" t="s">
        <v>827</v>
      </c>
      <c r="B447" t="s">
        <v>847</v>
      </c>
      <c r="C447" t="s">
        <v>846</v>
      </c>
      <c r="D447">
        <v>722023</v>
      </c>
      <c r="E447" s="8">
        <v>1</v>
      </c>
      <c r="F447" s="8" t="s">
        <v>2059</v>
      </c>
      <c r="G447" s="8">
        <v>12</v>
      </c>
      <c r="H447" s="8">
        <v>45</v>
      </c>
      <c r="I447" s="8">
        <v>0.06</v>
      </c>
      <c r="J447" s="8">
        <v>28</v>
      </c>
      <c r="K447" s="8">
        <v>8</v>
      </c>
      <c r="L447" s="8">
        <v>18</v>
      </c>
      <c r="M447" s="8">
        <v>2</v>
      </c>
      <c r="N447" s="8" t="str">
        <f>LEFT(Table2[[#This Row],[County]],SEARCH("County",Table2[[#This Row],[County]])-2)</f>
        <v>Suffolk</v>
      </c>
      <c r="O447" s="8" t="str">
        <f>Table2[[#This Row],[State]]&amp;"_"&amp;Table2[[#This Row],[Column1]]</f>
        <v>Massachusetts_Suffolk</v>
      </c>
    </row>
    <row r="448" spans="1:15" x14ac:dyDescent="0.3">
      <c r="A448" t="s">
        <v>827</v>
      </c>
      <c r="B448" t="s">
        <v>849</v>
      </c>
      <c r="C448" t="s">
        <v>848</v>
      </c>
      <c r="D448">
        <v>798552</v>
      </c>
      <c r="E448" s="8">
        <v>1</v>
      </c>
      <c r="F448" s="8" t="s">
        <v>2059</v>
      </c>
      <c r="G448" s="8">
        <v>9</v>
      </c>
      <c r="H448" s="8">
        <v>44</v>
      </c>
      <c r="I448" s="8">
        <v>6.3E-2</v>
      </c>
      <c r="J448" s="8">
        <v>31</v>
      </c>
      <c r="K448" s="8">
        <v>9.1</v>
      </c>
      <c r="L448" s="8">
        <v>19</v>
      </c>
      <c r="M448" s="8">
        <v>2</v>
      </c>
      <c r="N448" s="8" t="str">
        <f>LEFT(Table2[[#This Row],[County]],SEARCH("County",Table2[[#This Row],[County]])-2)</f>
        <v>Worcester</v>
      </c>
      <c r="O448" s="8" t="str">
        <f>Table2[[#This Row],[State]]&amp;"_"&amp;Table2[[#This Row],[Column1]]</f>
        <v>Massachusetts_Worcester</v>
      </c>
    </row>
    <row r="449" spans="1:15" x14ac:dyDescent="0.3">
      <c r="A449" t="s">
        <v>852</v>
      </c>
      <c r="B449" t="s">
        <v>851</v>
      </c>
      <c r="C449" t="s">
        <v>850</v>
      </c>
      <c r="D449">
        <v>111408</v>
      </c>
      <c r="E449" s="8" t="s">
        <v>2059</v>
      </c>
      <c r="F449" s="8" t="s">
        <v>2059</v>
      </c>
      <c r="G449" s="8" t="s">
        <v>2059</v>
      </c>
      <c r="H449" s="8" t="s">
        <v>2059</v>
      </c>
      <c r="I449" s="8">
        <v>7.8E-2</v>
      </c>
      <c r="J449" s="8" t="s">
        <v>2059</v>
      </c>
      <c r="K449" s="8">
        <v>7</v>
      </c>
      <c r="L449" s="8">
        <v>18</v>
      </c>
      <c r="M449" s="8" t="s">
        <v>2059</v>
      </c>
      <c r="N449" s="8" t="str">
        <f>LEFT(Table2[[#This Row],[County]],SEARCH("County",Table2[[#This Row],[County]])-2)</f>
        <v>Allegan</v>
      </c>
      <c r="O449" s="8" t="str">
        <f>Table2[[#This Row],[State]]&amp;"_"&amp;Table2[[#This Row],[Column1]]</f>
        <v>Michigan_Allegan</v>
      </c>
    </row>
    <row r="450" spans="1:15" x14ac:dyDescent="0.3">
      <c r="A450" t="s">
        <v>852</v>
      </c>
      <c r="B450" t="s">
        <v>854</v>
      </c>
      <c r="C450" t="s">
        <v>853</v>
      </c>
      <c r="D450">
        <v>29598</v>
      </c>
      <c r="E450" s="8" t="s">
        <v>2059</v>
      </c>
      <c r="F450" s="8" t="s">
        <v>2059</v>
      </c>
      <c r="G450" s="8" t="s">
        <v>2059</v>
      </c>
      <c r="H450" s="8" t="s">
        <v>2059</v>
      </c>
      <c r="I450" s="8" t="s">
        <v>2059</v>
      </c>
      <c r="J450" s="8" t="s">
        <v>2059</v>
      </c>
      <c r="K450" s="8" t="s">
        <v>2060</v>
      </c>
      <c r="L450" s="8" t="s">
        <v>2060</v>
      </c>
      <c r="M450" s="8" t="s">
        <v>2059</v>
      </c>
      <c r="N450" s="8" t="str">
        <f>LEFT(Table2[[#This Row],[County]],SEARCH("County",Table2[[#This Row],[County]])-2)</f>
        <v>Alpena</v>
      </c>
      <c r="O450" s="8" t="str">
        <f>Table2[[#This Row],[State]]&amp;"_"&amp;Table2[[#This Row],[Column1]]</f>
        <v>Michigan_Alpena</v>
      </c>
    </row>
    <row r="451" spans="1:15" x14ac:dyDescent="0.3">
      <c r="A451" t="s">
        <v>852</v>
      </c>
      <c r="B451" t="s">
        <v>322</v>
      </c>
      <c r="C451" t="s">
        <v>855</v>
      </c>
      <c r="D451">
        <v>107771</v>
      </c>
      <c r="E451" s="8" t="s">
        <v>2059</v>
      </c>
      <c r="F451" s="8" t="s">
        <v>2059</v>
      </c>
      <c r="G451" s="8" t="s">
        <v>2059</v>
      </c>
      <c r="H451" s="8" t="s">
        <v>2059</v>
      </c>
      <c r="I451" s="8" t="s">
        <v>2059</v>
      </c>
      <c r="J451" s="8" t="s">
        <v>2059</v>
      </c>
      <c r="K451" s="8">
        <v>6.1</v>
      </c>
      <c r="L451" s="8">
        <v>16</v>
      </c>
      <c r="M451" s="8" t="s">
        <v>2059</v>
      </c>
      <c r="N451" s="8" t="str">
        <f>LEFT(Table2[[#This Row],[County]],SEARCH("County",Table2[[#This Row],[County]])-2)</f>
        <v>Bay</v>
      </c>
      <c r="O451" s="8" t="str">
        <f>Table2[[#This Row],[State]]&amp;"_"&amp;Table2[[#This Row],[Column1]]</f>
        <v>Michigan_Bay</v>
      </c>
    </row>
    <row r="452" spans="1:15" x14ac:dyDescent="0.3">
      <c r="A452" t="s">
        <v>852</v>
      </c>
      <c r="B452" t="s">
        <v>857</v>
      </c>
      <c r="C452" t="s">
        <v>856</v>
      </c>
      <c r="D452">
        <v>17525</v>
      </c>
      <c r="E452" s="8" t="s">
        <v>2059</v>
      </c>
      <c r="F452" s="8" t="s">
        <v>2059</v>
      </c>
      <c r="G452" s="8" t="s">
        <v>2059</v>
      </c>
      <c r="H452" s="8" t="s">
        <v>2059</v>
      </c>
      <c r="I452" s="8">
        <v>6.7000000000000004E-2</v>
      </c>
      <c r="J452" s="8" t="s">
        <v>2059</v>
      </c>
      <c r="K452" s="8" t="s">
        <v>2059</v>
      </c>
      <c r="L452" s="8" t="s">
        <v>2059</v>
      </c>
      <c r="M452" s="8" t="s">
        <v>2059</v>
      </c>
      <c r="N452" s="8" t="str">
        <f>LEFT(Table2[[#This Row],[County]],SEARCH("County",Table2[[#This Row],[County]])-2)</f>
        <v>Benzie</v>
      </c>
      <c r="O452" s="8" t="str">
        <f>Table2[[#This Row],[State]]&amp;"_"&amp;Table2[[#This Row],[Column1]]</f>
        <v>Michigan_Benzie</v>
      </c>
    </row>
    <row r="453" spans="1:15" x14ac:dyDescent="0.3">
      <c r="A453" t="s">
        <v>852</v>
      </c>
      <c r="B453" t="s">
        <v>859</v>
      </c>
      <c r="C453" t="s">
        <v>858</v>
      </c>
      <c r="D453">
        <v>156813</v>
      </c>
      <c r="E453" s="8" t="s">
        <v>2059</v>
      </c>
      <c r="F453" s="8" t="s">
        <v>2059</v>
      </c>
      <c r="G453" s="8" t="s">
        <v>2059</v>
      </c>
      <c r="H453" s="8" t="s">
        <v>2059</v>
      </c>
      <c r="I453" s="8">
        <v>6.9000000000000006E-2</v>
      </c>
      <c r="J453" s="8" t="s">
        <v>2059</v>
      </c>
      <c r="K453" s="8" t="s">
        <v>2060</v>
      </c>
      <c r="L453" s="8" t="s">
        <v>2060</v>
      </c>
      <c r="M453" s="8" t="s">
        <v>2059</v>
      </c>
      <c r="N453" s="8" t="str">
        <f>LEFT(Table2[[#This Row],[County]],SEARCH("County",Table2[[#This Row],[County]])-2)</f>
        <v>Berrien</v>
      </c>
      <c r="O453" s="8" t="str">
        <f>Table2[[#This Row],[State]]&amp;"_"&amp;Table2[[#This Row],[Column1]]</f>
        <v>Michigan_Berrien</v>
      </c>
    </row>
    <row r="454" spans="1:15" x14ac:dyDescent="0.3">
      <c r="A454" t="s">
        <v>852</v>
      </c>
      <c r="B454" t="s">
        <v>861</v>
      </c>
      <c r="C454" t="s">
        <v>860</v>
      </c>
      <c r="D454">
        <v>52293</v>
      </c>
      <c r="E454" s="8" t="s">
        <v>2059</v>
      </c>
      <c r="F454" s="8" t="s">
        <v>2059</v>
      </c>
      <c r="G454" s="8" t="s">
        <v>2059</v>
      </c>
      <c r="H454" s="8" t="s">
        <v>2059</v>
      </c>
      <c r="I454" s="8">
        <v>6.7000000000000004E-2</v>
      </c>
      <c r="J454" s="8" t="s">
        <v>2059</v>
      </c>
      <c r="K454" s="8" t="s">
        <v>2059</v>
      </c>
      <c r="L454" s="8" t="s">
        <v>2059</v>
      </c>
      <c r="M454" s="8" t="s">
        <v>2059</v>
      </c>
      <c r="N454" s="8" t="str">
        <f>LEFT(Table2[[#This Row],[County]],SEARCH("County",Table2[[#This Row],[County]])-2)</f>
        <v>Cass</v>
      </c>
      <c r="O454" s="8" t="str">
        <f>Table2[[#This Row],[State]]&amp;"_"&amp;Table2[[#This Row],[Column1]]</f>
        <v>Michigan_Cass</v>
      </c>
    </row>
    <row r="455" spans="1:15" x14ac:dyDescent="0.3">
      <c r="A455" t="s">
        <v>852</v>
      </c>
      <c r="B455" t="s">
        <v>863</v>
      </c>
      <c r="C455" t="s">
        <v>862</v>
      </c>
      <c r="D455">
        <v>38520</v>
      </c>
      <c r="E455" s="8" t="s">
        <v>2059</v>
      </c>
      <c r="F455" s="8" t="s">
        <v>2059</v>
      </c>
      <c r="G455" s="8" t="s">
        <v>2059</v>
      </c>
      <c r="H455" s="8" t="s">
        <v>2059</v>
      </c>
      <c r="I455" s="8" t="s">
        <v>2059</v>
      </c>
      <c r="J455" s="8" t="s">
        <v>2059</v>
      </c>
      <c r="K455" s="8" t="s">
        <v>2060</v>
      </c>
      <c r="L455" s="8" t="s">
        <v>2060</v>
      </c>
      <c r="M455" s="8" t="s">
        <v>2059</v>
      </c>
      <c r="N455" s="8" t="str">
        <f>LEFT(Table2[[#This Row],[County]],SEARCH("County",Table2[[#This Row],[County]])-2)</f>
        <v>Chippewa</v>
      </c>
      <c r="O455" s="8" t="str">
        <f>Table2[[#This Row],[State]]&amp;"_"&amp;Table2[[#This Row],[Column1]]</f>
        <v>Michigan_Chippewa</v>
      </c>
    </row>
    <row r="456" spans="1:15" x14ac:dyDescent="0.3">
      <c r="A456" t="s">
        <v>852</v>
      </c>
      <c r="B456" t="s">
        <v>618</v>
      </c>
      <c r="C456" t="s">
        <v>864</v>
      </c>
      <c r="D456">
        <v>75382</v>
      </c>
      <c r="E456" s="8" t="s">
        <v>2059</v>
      </c>
      <c r="F456" s="8" t="s">
        <v>2059</v>
      </c>
      <c r="G456" s="8" t="s">
        <v>2059</v>
      </c>
      <c r="H456" s="8" t="s">
        <v>2059</v>
      </c>
      <c r="I456" s="8">
        <v>6.4000000000000001E-2</v>
      </c>
      <c r="J456" s="8" t="s">
        <v>2059</v>
      </c>
      <c r="K456" s="8" t="s">
        <v>2059</v>
      </c>
      <c r="L456" s="8" t="s">
        <v>2059</v>
      </c>
      <c r="M456" s="8" t="s">
        <v>2059</v>
      </c>
      <c r="N456" s="8" t="str">
        <f>LEFT(Table2[[#This Row],[County]],SEARCH("County",Table2[[#This Row],[County]])-2)</f>
        <v>Clinton</v>
      </c>
      <c r="O456" s="8" t="str">
        <f>Table2[[#This Row],[State]]&amp;"_"&amp;Table2[[#This Row],[Column1]]</f>
        <v>Michigan_Clinton</v>
      </c>
    </row>
    <row r="457" spans="1:15" x14ac:dyDescent="0.3">
      <c r="A457" t="s">
        <v>852</v>
      </c>
      <c r="B457" t="s">
        <v>866</v>
      </c>
      <c r="C457" t="s">
        <v>865</v>
      </c>
      <c r="D457">
        <v>26168</v>
      </c>
      <c r="E457" s="8" t="s">
        <v>2059</v>
      </c>
      <c r="F457" s="8" t="s">
        <v>2059</v>
      </c>
      <c r="G457" s="8" t="s">
        <v>2059</v>
      </c>
      <c r="H457" s="8" t="s">
        <v>2059</v>
      </c>
      <c r="I457" s="8" t="s">
        <v>2059</v>
      </c>
      <c r="J457" s="8" t="s">
        <v>2059</v>
      </c>
      <c r="K457" s="8" t="s">
        <v>2060</v>
      </c>
      <c r="L457" s="8" t="s">
        <v>2060</v>
      </c>
      <c r="M457" s="8" t="s">
        <v>2059</v>
      </c>
      <c r="N457" s="8" t="str">
        <f>LEFT(Table2[[#This Row],[County]],SEARCH("County",Table2[[#This Row],[County]])-2)</f>
        <v>Dickinson</v>
      </c>
      <c r="O457" s="8" t="str">
        <f>Table2[[#This Row],[State]]&amp;"_"&amp;Table2[[#This Row],[Column1]]</f>
        <v>Michigan_Dickinson</v>
      </c>
    </row>
    <row r="458" spans="1:15" x14ac:dyDescent="0.3">
      <c r="A458" t="s">
        <v>852</v>
      </c>
      <c r="B458" t="s">
        <v>621</v>
      </c>
      <c r="C458" t="s">
        <v>867</v>
      </c>
      <c r="D458">
        <v>32694</v>
      </c>
      <c r="E458" s="8" t="s">
        <v>2059</v>
      </c>
      <c r="F458" s="8" t="s">
        <v>2059</v>
      </c>
      <c r="G458" s="8" t="s">
        <v>2059</v>
      </c>
      <c r="H458" s="8" t="s">
        <v>2059</v>
      </c>
      <c r="I458" s="8" t="s">
        <v>2059</v>
      </c>
      <c r="J458" s="8" t="s">
        <v>2059</v>
      </c>
      <c r="K458" s="8" t="s">
        <v>2060</v>
      </c>
      <c r="L458" s="8" t="s">
        <v>2060</v>
      </c>
      <c r="M458" s="8" t="s">
        <v>2059</v>
      </c>
      <c r="N458" s="8" t="str">
        <f>LEFT(Table2[[#This Row],[County]],SEARCH("County",Table2[[#This Row],[County]])-2)</f>
        <v>Emmet</v>
      </c>
      <c r="O458" s="8" t="str">
        <f>Table2[[#This Row],[State]]&amp;"_"&amp;Table2[[#This Row],[Column1]]</f>
        <v>Michigan_Emmet</v>
      </c>
    </row>
    <row r="459" spans="1:15" x14ac:dyDescent="0.3">
      <c r="A459" t="s">
        <v>852</v>
      </c>
      <c r="B459" t="s">
        <v>869</v>
      </c>
      <c r="C459" t="s">
        <v>868</v>
      </c>
      <c r="D459">
        <v>425790</v>
      </c>
      <c r="E459" s="8" t="s">
        <v>2059</v>
      </c>
      <c r="F459" s="8" t="s">
        <v>2059</v>
      </c>
      <c r="G459" s="8" t="s">
        <v>2059</v>
      </c>
      <c r="H459" s="8" t="s">
        <v>2059</v>
      </c>
      <c r="I459" s="8">
        <v>6.8000000000000005E-2</v>
      </c>
      <c r="J459" s="8" t="s">
        <v>2059</v>
      </c>
      <c r="K459" s="8">
        <v>7.3</v>
      </c>
      <c r="L459" s="8">
        <v>17</v>
      </c>
      <c r="M459" s="8" t="s">
        <v>2059</v>
      </c>
      <c r="N459" s="8" t="str">
        <f>LEFT(Table2[[#This Row],[County]],SEARCH("County",Table2[[#This Row],[County]])-2)</f>
        <v>Genesee</v>
      </c>
      <c r="O459" s="8" t="str">
        <f>Table2[[#This Row],[State]]&amp;"_"&amp;Table2[[#This Row],[Column1]]</f>
        <v>Michigan_Genesee</v>
      </c>
    </row>
    <row r="460" spans="1:15" x14ac:dyDescent="0.3">
      <c r="A460" t="s">
        <v>852</v>
      </c>
      <c r="B460" t="s">
        <v>871</v>
      </c>
      <c r="C460" t="s">
        <v>870</v>
      </c>
      <c r="D460">
        <v>86986</v>
      </c>
      <c r="E460" s="8" t="s">
        <v>2059</v>
      </c>
      <c r="F460" s="8" t="s">
        <v>2059</v>
      </c>
      <c r="G460" s="8" t="s">
        <v>2059</v>
      </c>
      <c r="H460" s="8" t="s">
        <v>2059</v>
      </c>
      <c r="I460" s="8" t="s">
        <v>2059</v>
      </c>
      <c r="J460" s="8" t="s">
        <v>2059</v>
      </c>
      <c r="K460" s="8" t="s">
        <v>2060</v>
      </c>
      <c r="L460" s="8" t="s">
        <v>2060</v>
      </c>
      <c r="M460" s="8" t="s">
        <v>2059</v>
      </c>
      <c r="N460" s="8" t="str">
        <f>LEFT(Table2[[#This Row],[County]],SEARCH("County",Table2[[#This Row],[County]])-2)</f>
        <v>Grand Traverse</v>
      </c>
      <c r="O460" s="8" t="str">
        <f>Table2[[#This Row],[State]]&amp;"_"&amp;Table2[[#This Row],[Column1]]</f>
        <v>Michigan_Grand Traverse</v>
      </c>
    </row>
    <row r="461" spans="1:15" x14ac:dyDescent="0.3">
      <c r="A461" t="s">
        <v>852</v>
      </c>
      <c r="B461" t="s">
        <v>873</v>
      </c>
      <c r="C461" t="s">
        <v>872</v>
      </c>
      <c r="D461">
        <v>33118</v>
      </c>
      <c r="E461" s="8" t="s">
        <v>2059</v>
      </c>
      <c r="F461" s="8" t="s">
        <v>2059</v>
      </c>
      <c r="G461" s="8" t="s">
        <v>2059</v>
      </c>
      <c r="H461" s="8" t="s">
        <v>2059</v>
      </c>
      <c r="I461" s="8">
        <v>7.0000000000000007E-2</v>
      </c>
      <c r="J461" s="8" t="s">
        <v>2059</v>
      </c>
      <c r="K461" s="8" t="s">
        <v>2059</v>
      </c>
      <c r="L461" s="8" t="s">
        <v>2059</v>
      </c>
      <c r="M461" s="8" t="s">
        <v>2059</v>
      </c>
      <c r="N461" s="8" t="str">
        <f>LEFT(Table2[[#This Row],[County]],SEARCH("County",Table2[[#This Row],[County]])-2)</f>
        <v>Huron</v>
      </c>
      <c r="O461" s="8" t="str">
        <f>Table2[[#This Row],[State]]&amp;"_"&amp;Table2[[#This Row],[Column1]]</f>
        <v>Michigan_Huron</v>
      </c>
    </row>
    <row r="462" spans="1:15" x14ac:dyDescent="0.3">
      <c r="A462" t="s">
        <v>852</v>
      </c>
      <c r="B462" t="s">
        <v>875</v>
      </c>
      <c r="C462" t="s">
        <v>874</v>
      </c>
      <c r="D462">
        <v>280895</v>
      </c>
      <c r="E462" s="8" t="s">
        <v>2059</v>
      </c>
      <c r="F462" s="8" t="s">
        <v>2059</v>
      </c>
      <c r="G462" s="8">
        <v>6</v>
      </c>
      <c r="H462" s="8">
        <v>38</v>
      </c>
      <c r="I462" s="8">
        <v>6.3E-2</v>
      </c>
      <c r="J462" s="8" t="s">
        <v>2059</v>
      </c>
      <c r="K462" s="8">
        <v>9.6</v>
      </c>
      <c r="L462" s="8">
        <v>23</v>
      </c>
      <c r="M462" s="8">
        <v>5</v>
      </c>
      <c r="N462" s="8" t="str">
        <f>LEFT(Table2[[#This Row],[County]],SEARCH("County",Table2[[#This Row],[County]])-2)</f>
        <v>Ingham</v>
      </c>
      <c r="O462" s="8" t="str">
        <f>Table2[[#This Row],[State]]&amp;"_"&amp;Table2[[#This Row],[Column1]]</f>
        <v>Michigan_Ingham</v>
      </c>
    </row>
    <row r="463" spans="1:15" x14ac:dyDescent="0.3">
      <c r="A463" t="s">
        <v>852</v>
      </c>
      <c r="B463" t="s">
        <v>877</v>
      </c>
      <c r="C463" t="s">
        <v>876</v>
      </c>
      <c r="D463">
        <v>63905</v>
      </c>
      <c r="E463" s="8" t="s">
        <v>2059</v>
      </c>
      <c r="F463" s="8">
        <v>0.01</v>
      </c>
      <c r="G463" s="8" t="s">
        <v>2059</v>
      </c>
      <c r="H463" s="8" t="s">
        <v>2059</v>
      </c>
      <c r="I463" s="8" t="s">
        <v>2059</v>
      </c>
      <c r="J463" s="8" t="s">
        <v>2059</v>
      </c>
      <c r="K463" s="8" t="s">
        <v>2059</v>
      </c>
      <c r="L463" s="8" t="s">
        <v>2059</v>
      </c>
      <c r="M463" s="8" t="s">
        <v>2059</v>
      </c>
      <c r="N463" s="8" t="str">
        <f>LEFT(Table2[[#This Row],[County]],SEARCH("County",Table2[[#This Row],[County]])-2)</f>
        <v>Ionia</v>
      </c>
      <c r="O463" s="8" t="str">
        <f>Table2[[#This Row],[State]]&amp;"_"&amp;Table2[[#This Row],[Column1]]</f>
        <v>Michigan_Ionia</v>
      </c>
    </row>
    <row r="464" spans="1:15" x14ac:dyDescent="0.3">
      <c r="A464" t="s">
        <v>852</v>
      </c>
      <c r="B464" t="s">
        <v>879</v>
      </c>
      <c r="C464" t="s">
        <v>878</v>
      </c>
      <c r="D464">
        <v>11817</v>
      </c>
      <c r="E464" s="8" t="s">
        <v>2059</v>
      </c>
      <c r="F464" s="8" t="s">
        <v>2059</v>
      </c>
      <c r="G464" s="8" t="s">
        <v>2059</v>
      </c>
      <c r="H464" s="8" t="s">
        <v>2059</v>
      </c>
      <c r="I464" s="8" t="s">
        <v>2059</v>
      </c>
      <c r="J464" s="8" t="s">
        <v>2059</v>
      </c>
      <c r="K464" s="8" t="s">
        <v>2060</v>
      </c>
      <c r="L464" s="8" t="s">
        <v>2060</v>
      </c>
      <c r="M464" s="8" t="s">
        <v>2059</v>
      </c>
      <c r="N464" s="8" t="str">
        <f>LEFT(Table2[[#This Row],[County]],SEARCH("County",Table2[[#This Row],[County]])-2)</f>
        <v>Iron</v>
      </c>
      <c r="O464" s="8" t="str">
        <f>Table2[[#This Row],[State]]&amp;"_"&amp;Table2[[#This Row],[Column1]]</f>
        <v>Michigan_Iron</v>
      </c>
    </row>
    <row r="465" spans="1:15" x14ac:dyDescent="0.3">
      <c r="A465" t="s">
        <v>852</v>
      </c>
      <c r="B465" t="s">
        <v>881</v>
      </c>
      <c r="C465" t="s">
        <v>880</v>
      </c>
      <c r="D465">
        <v>250331</v>
      </c>
      <c r="E465" s="8" t="s">
        <v>2059</v>
      </c>
      <c r="F465" s="8" t="s">
        <v>2059</v>
      </c>
      <c r="G465" s="8" t="s">
        <v>2059</v>
      </c>
      <c r="H465" s="8" t="s">
        <v>2059</v>
      </c>
      <c r="I465" s="8">
        <v>6.4000000000000001E-2</v>
      </c>
      <c r="J465" s="8" t="s">
        <v>2059</v>
      </c>
      <c r="K465" s="8">
        <v>10.6</v>
      </c>
      <c r="L465" s="8">
        <v>27</v>
      </c>
      <c r="M465" s="8" t="s">
        <v>2059</v>
      </c>
      <c r="N465" s="8" t="str">
        <f>LEFT(Table2[[#This Row],[County]],SEARCH("County",Table2[[#This Row],[County]])-2)</f>
        <v>Kalamazoo</v>
      </c>
      <c r="O465" s="8" t="str">
        <f>Table2[[#This Row],[State]]&amp;"_"&amp;Table2[[#This Row],[Column1]]</f>
        <v>Michigan_Kalamazoo</v>
      </c>
    </row>
    <row r="466" spans="1:15" x14ac:dyDescent="0.3">
      <c r="A466" t="s">
        <v>852</v>
      </c>
      <c r="B466" t="s">
        <v>308</v>
      </c>
      <c r="C466" t="s">
        <v>882</v>
      </c>
      <c r="D466">
        <v>602622</v>
      </c>
      <c r="E466" s="8">
        <v>1</v>
      </c>
      <c r="F466" s="8" t="s">
        <v>2059</v>
      </c>
      <c r="G466" s="8">
        <v>8</v>
      </c>
      <c r="H466" s="8">
        <v>39</v>
      </c>
      <c r="I466" s="8">
        <v>6.8000000000000005E-2</v>
      </c>
      <c r="J466" s="8">
        <v>40</v>
      </c>
      <c r="K466" s="8" t="s">
        <v>2060</v>
      </c>
      <c r="L466" s="8" t="s">
        <v>2060</v>
      </c>
      <c r="M466" s="8">
        <v>4</v>
      </c>
      <c r="N466" s="8" t="str">
        <f>LEFT(Table2[[#This Row],[County]],SEARCH("County",Table2[[#This Row],[County]])-2)</f>
        <v>Kent</v>
      </c>
      <c r="O466" s="8" t="str">
        <f>Table2[[#This Row],[State]]&amp;"_"&amp;Table2[[#This Row],[Column1]]</f>
        <v>Michigan_Kent</v>
      </c>
    </row>
    <row r="467" spans="1:15" x14ac:dyDescent="0.3">
      <c r="A467" t="s">
        <v>852</v>
      </c>
      <c r="B467" t="s">
        <v>884</v>
      </c>
      <c r="C467" t="s">
        <v>883</v>
      </c>
      <c r="D467">
        <v>99892</v>
      </c>
      <c r="E467" s="8" t="s">
        <v>2059</v>
      </c>
      <c r="F467" s="8" t="s">
        <v>2059</v>
      </c>
      <c r="G467" s="8" t="s">
        <v>2059</v>
      </c>
      <c r="H467" s="8" t="s">
        <v>2059</v>
      </c>
      <c r="I467" s="8">
        <v>6.6000000000000003E-2</v>
      </c>
      <c r="J467" s="8" t="s">
        <v>2059</v>
      </c>
      <c r="K467" s="8" t="s">
        <v>2060</v>
      </c>
      <c r="L467" s="8" t="s">
        <v>2060</v>
      </c>
      <c r="M467" s="8" t="s">
        <v>2059</v>
      </c>
      <c r="N467" s="8" t="str">
        <f>LEFT(Table2[[#This Row],[County]],SEARCH("County",Table2[[#This Row],[County]])-2)</f>
        <v>Lenawee</v>
      </c>
      <c r="O467" s="8" t="str">
        <f>Table2[[#This Row],[State]]&amp;"_"&amp;Table2[[#This Row],[Column1]]</f>
        <v>Michigan_Lenawee</v>
      </c>
    </row>
    <row r="468" spans="1:15" x14ac:dyDescent="0.3">
      <c r="A468" t="s">
        <v>852</v>
      </c>
      <c r="B468" t="s">
        <v>886</v>
      </c>
      <c r="C468" t="s">
        <v>885</v>
      </c>
      <c r="D468">
        <v>840978</v>
      </c>
      <c r="E468" s="8" t="s">
        <v>2059</v>
      </c>
      <c r="F468" s="8" t="s">
        <v>2059</v>
      </c>
      <c r="G468" s="8" t="s">
        <v>2059</v>
      </c>
      <c r="H468" s="8" t="s">
        <v>2059</v>
      </c>
      <c r="I468" s="8">
        <v>6.8000000000000005E-2</v>
      </c>
      <c r="J468" s="8" t="s">
        <v>2059</v>
      </c>
      <c r="K468" s="8">
        <v>9.6999999999999993</v>
      </c>
      <c r="L468" s="8">
        <v>23</v>
      </c>
      <c r="M468" s="8" t="s">
        <v>2059</v>
      </c>
      <c r="N468" s="8" t="str">
        <f>LEFT(Table2[[#This Row],[County]],SEARCH("County",Table2[[#This Row],[County]])-2)</f>
        <v>Macomb</v>
      </c>
      <c r="O468" s="8" t="str">
        <f>Table2[[#This Row],[State]]&amp;"_"&amp;Table2[[#This Row],[Column1]]</f>
        <v>Michigan_Macomb</v>
      </c>
    </row>
    <row r="469" spans="1:15" x14ac:dyDescent="0.3">
      <c r="A469" t="s">
        <v>852</v>
      </c>
      <c r="B469" t="s">
        <v>888</v>
      </c>
      <c r="C469" t="s">
        <v>887</v>
      </c>
      <c r="D469">
        <v>24733</v>
      </c>
      <c r="E469" s="8" t="s">
        <v>2059</v>
      </c>
      <c r="F469" s="8" t="s">
        <v>2059</v>
      </c>
      <c r="G469" s="8" t="s">
        <v>2059</v>
      </c>
      <c r="H469" s="8" t="s">
        <v>2059</v>
      </c>
      <c r="I469" s="8">
        <v>7.0000000000000007E-2</v>
      </c>
      <c r="J469" s="8" t="s">
        <v>2059</v>
      </c>
      <c r="K469" s="8" t="s">
        <v>2060</v>
      </c>
      <c r="L469" s="8" t="s">
        <v>2060</v>
      </c>
      <c r="M469" s="8" t="s">
        <v>2059</v>
      </c>
      <c r="N469" s="8" t="str">
        <f>LEFT(Table2[[#This Row],[County]],SEARCH("County",Table2[[#This Row],[County]])-2)</f>
        <v>Manistee</v>
      </c>
      <c r="O469" s="8" t="str">
        <f>Table2[[#This Row],[State]]&amp;"_"&amp;Table2[[#This Row],[Column1]]</f>
        <v>Michigan_Manistee</v>
      </c>
    </row>
    <row r="470" spans="1:15" x14ac:dyDescent="0.3">
      <c r="A470" t="s">
        <v>852</v>
      </c>
      <c r="B470" t="s">
        <v>890</v>
      </c>
      <c r="C470" t="s">
        <v>889</v>
      </c>
      <c r="D470">
        <v>28705</v>
      </c>
      <c r="E470" s="8" t="s">
        <v>2059</v>
      </c>
      <c r="F470" s="8" t="s">
        <v>2059</v>
      </c>
      <c r="G470" s="8" t="s">
        <v>2059</v>
      </c>
      <c r="H470" s="8" t="s">
        <v>2059</v>
      </c>
      <c r="I470" s="8">
        <v>6.8000000000000005E-2</v>
      </c>
      <c r="J470" s="8" t="s">
        <v>2059</v>
      </c>
      <c r="K470" s="8" t="s">
        <v>2059</v>
      </c>
      <c r="L470" s="8" t="s">
        <v>2059</v>
      </c>
      <c r="M470" s="8" t="s">
        <v>2059</v>
      </c>
      <c r="N470" s="8" t="str">
        <f>LEFT(Table2[[#This Row],[County]],SEARCH("County",Table2[[#This Row],[County]])-2)</f>
        <v>Mason</v>
      </c>
      <c r="O470" s="8" t="str">
        <f>Table2[[#This Row],[State]]&amp;"_"&amp;Table2[[#This Row],[Column1]]</f>
        <v>Michigan_Mason</v>
      </c>
    </row>
    <row r="471" spans="1:15" x14ac:dyDescent="0.3">
      <c r="A471" t="s">
        <v>852</v>
      </c>
      <c r="B471" t="s">
        <v>892</v>
      </c>
      <c r="C471" t="s">
        <v>891</v>
      </c>
      <c r="D471">
        <v>14849</v>
      </c>
      <c r="E471" s="8" t="s">
        <v>2059</v>
      </c>
      <c r="F471" s="8" t="s">
        <v>2059</v>
      </c>
      <c r="G471" s="8">
        <v>1</v>
      </c>
      <c r="H471" s="8">
        <v>7</v>
      </c>
      <c r="I471" s="8">
        <v>6.4000000000000001E-2</v>
      </c>
      <c r="J471" s="8" t="s">
        <v>2059</v>
      </c>
      <c r="K471" s="8">
        <v>9</v>
      </c>
      <c r="L471" s="8">
        <v>19</v>
      </c>
      <c r="M471" s="8" t="s">
        <v>2059</v>
      </c>
      <c r="N471" s="8" t="str">
        <f>LEFT(Table2[[#This Row],[County]],SEARCH("County",Table2[[#This Row],[County]])-2)</f>
        <v>Missaukee</v>
      </c>
      <c r="O471" s="8" t="str">
        <f>Table2[[#This Row],[State]]&amp;"_"&amp;Table2[[#This Row],[Column1]]</f>
        <v>Michigan_Missaukee</v>
      </c>
    </row>
    <row r="472" spans="1:15" x14ac:dyDescent="0.3">
      <c r="A472" t="s">
        <v>852</v>
      </c>
      <c r="B472" t="s">
        <v>527</v>
      </c>
      <c r="C472" t="s">
        <v>893</v>
      </c>
      <c r="D472">
        <v>152021</v>
      </c>
      <c r="E472" s="8" t="s">
        <v>2059</v>
      </c>
      <c r="F472" s="8" t="s">
        <v>2059</v>
      </c>
      <c r="G472" s="8" t="s">
        <v>2059</v>
      </c>
      <c r="H472" s="8" t="s">
        <v>2059</v>
      </c>
      <c r="I472" s="8" t="s">
        <v>2059</v>
      </c>
      <c r="J472" s="8">
        <v>86</v>
      </c>
      <c r="K472" s="8" t="s">
        <v>2060</v>
      </c>
      <c r="L472" s="8" t="s">
        <v>2060</v>
      </c>
      <c r="M472" s="8" t="s">
        <v>2059</v>
      </c>
      <c r="N472" s="8" t="str">
        <f>LEFT(Table2[[#This Row],[County]],SEARCH("County",Table2[[#This Row],[County]])-2)</f>
        <v>Monroe</v>
      </c>
      <c r="O472" s="8" t="str">
        <f>Table2[[#This Row],[State]]&amp;"_"&amp;Table2[[#This Row],[Column1]]</f>
        <v>Michigan_Monroe</v>
      </c>
    </row>
    <row r="473" spans="1:15" x14ac:dyDescent="0.3">
      <c r="A473" t="s">
        <v>852</v>
      </c>
      <c r="B473" t="s">
        <v>895</v>
      </c>
      <c r="C473" t="s">
        <v>894</v>
      </c>
      <c r="D473">
        <v>172188</v>
      </c>
      <c r="E473" s="8" t="s">
        <v>2059</v>
      </c>
      <c r="F473" s="8" t="s">
        <v>2059</v>
      </c>
      <c r="G473" s="8" t="s">
        <v>2059</v>
      </c>
      <c r="H473" s="8" t="s">
        <v>2059</v>
      </c>
      <c r="I473" s="8">
        <v>7.4999999999999997E-2</v>
      </c>
      <c r="J473" s="8" t="s">
        <v>2059</v>
      </c>
      <c r="K473" s="8" t="s">
        <v>2060</v>
      </c>
      <c r="L473" s="8" t="s">
        <v>2060</v>
      </c>
      <c r="M473" s="8" t="s">
        <v>2059</v>
      </c>
      <c r="N473" s="8" t="str">
        <f>LEFT(Table2[[#This Row],[County]],SEARCH("County",Table2[[#This Row],[County]])-2)</f>
        <v>Muskegon</v>
      </c>
      <c r="O473" s="8" t="str">
        <f>Table2[[#This Row],[State]]&amp;"_"&amp;Table2[[#This Row],[Column1]]</f>
        <v>Michigan_Muskegon</v>
      </c>
    </row>
    <row r="474" spans="1:15" x14ac:dyDescent="0.3">
      <c r="A474" t="s">
        <v>852</v>
      </c>
      <c r="B474" t="s">
        <v>897</v>
      </c>
      <c r="C474" t="s">
        <v>896</v>
      </c>
      <c r="D474">
        <v>1202362</v>
      </c>
      <c r="E474" s="8" t="s">
        <v>2059</v>
      </c>
      <c r="F474" s="8" t="s">
        <v>2059</v>
      </c>
      <c r="G474" s="8" t="s">
        <v>2059</v>
      </c>
      <c r="H474" s="8" t="s">
        <v>2059</v>
      </c>
      <c r="I474" s="8">
        <v>6.8000000000000005E-2</v>
      </c>
      <c r="J474" s="8" t="s">
        <v>2059</v>
      </c>
      <c r="K474" s="8">
        <v>8.1999999999999993</v>
      </c>
      <c r="L474" s="8">
        <v>19</v>
      </c>
      <c r="M474" s="8" t="s">
        <v>2059</v>
      </c>
      <c r="N474" s="8" t="str">
        <f>LEFT(Table2[[#This Row],[County]],SEARCH("County",Table2[[#This Row],[County]])-2)</f>
        <v>Oakland</v>
      </c>
      <c r="O474" s="8" t="str">
        <f>Table2[[#This Row],[State]]&amp;"_"&amp;Table2[[#This Row],[Column1]]</f>
        <v>Michigan_Oakland</v>
      </c>
    </row>
    <row r="475" spans="1:15" x14ac:dyDescent="0.3">
      <c r="A475" t="s">
        <v>852</v>
      </c>
      <c r="B475" t="s">
        <v>899</v>
      </c>
      <c r="C475" t="s">
        <v>898</v>
      </c>
      <c r="D475">
        <v>263801</v>
      </c>
      <c r="E475" s="8" t="s">
        <v>2059</v>
      </c>
      <c r="F475" s="8" t="s">
        <v>2059</v>
      </c>
      <c r="G475" s="8" t="s">
        <v>2059</v>
      </c>
      <c r="H475" s="8" t="s">
        <v>2059</v>
      </c>
      <c r="I475" s="8">
        <v>6.9000000000000006E-2</v>
      </c>
      <c r="J475" s="8">
        <v>42</v>
      </c>
      <c r="K475" s="8">
        <v>10.1</v>
      </c>
      <c r="L475" s="8">
        <v>26</v>
      </c>
      <c r="M475" s="8" t="s">
        <v>2059</v>
      </c>
      <c r="N475" s="8" t="str">
        <f>LEFT(Table2[[#This Row],[County]],SEARCH("County",Table2[[#This Row],[County]])-2)</f>
        <v>Ottawa</v>
      </c>
      <c r="O475" s="8" t="str">
        <f>Table2[[#This Row],[State]]&amp;"_"&amp;Table2[[#This Row],[Column1]]</f>
        <v>Michigan_Ottawa</v>
      </c>
    </row>
    <row r="476" spans="1:15" x14ac:dyDescent="0.3">
      <c r="A476" t="s">
        <v>852</v>
      </c>
      <c r="B476" t="s">
        <v>901</v>
      </c>
      <c r="C476" t="s">
        <v>900</v>
      </c>
      <c r="D476">
        <v>200169</v>
      </c>
      <c r="E476" s="8" t="s">
        <v>2059</v>
      </c>
      <c r="F476" s="8" t="s">
        <v>2059</v>
      </c>
      <c r="G476" s="8" t="s">
        <v>2059</v>
      </c>
      <c r="H476" s="8" t="s">
        <v>2059</v>
      </c>
      <c r="I476" s="8" t="s">
        <v>2059</v>
      </c>
      <c r="J476" s="8" t="s">
        <v>2059</v>
      </c>
      <c r="K476" s="8" t="s">
        <v>2060</v>
      </c>
      <c r="L476" s="8" t="s">
        <v>2060</v>
      </c>
      <c r="M476" s="8" t="s">
        <v>2059</v>
      </c>
      <c r="N476" s="8" t="str">
        <f>LEFT(Table2[[#This Row],[County]],SEARCH("County",Table2[[#This Row],[County]])-2)</f>
        <v>Saginaw</v>
      </c>
      <c r="O476" s="8" t="str">
        <f>Table2[[#This Row],[State]]&amp;"_"&amp;Table2[[#This Row],[Column1]]</f>
        <v>Michigan_Saginaw</v>
      </c>
    </row>
    <row r="477" spans="1:15" x14ac:dyDescent="0.3">
      <c r="A477" t="s">
        <v>852</v>
      </c>
      <c r="B477" t="s">
        <v>535</v>
      </c>
      <c r="C477" t="s">
        <v>902</v>
      </c>
      <c r="D477">
        <v>163040</v>
      </c>
      <c r="E477" s="8" t="s">
        <v>2059</v>
      </c>
      <c r="F477" s="8">
        <v>0.04</v>
      </c>
      <c r="G477" s="8" t="s">
        <v>2059</v>
      </c>
      <c r="H477" s="8" t="s">
        <v>2059</v>
      </c>
      <c r="I477" s="8">
        <v>7.1999999999999995E-2</v>
      </c>
      <c r="J477" s="8" t="s">
        <v>2059</v>
      </c>
      <c r="K477" s="8">
        <v>9.3000000000000007</v>
      </c>
      <c r="L477" s="8">
        <v>23</v>
      </c>
      <c r="M477" s="8">
        <v>71</v>
      </c>
      <c r="N477" s="8" t="str">
        <f>LEFT(Table2[[#This Row],[County]],SEARCH("County",Table2[[#This Row],[County]])-2)</f>
        <v>St. Clair</v>
      </c>
      <c r="O477" s="8" t="str">
        <f>Table2[[#This Row],[State]]&amp;"_"&amp;Table2[[#This Row],[Column1]]</f>
        <v>Michigan_St. Clair</v>
      </c>
    </row>
    <row r="478" spans="1:15" x14ac:dyDescent="0.3">
      <c r="A478" t="s">
        <v>852</v>
      </c>
      <c r="B478" t="s">
        <v>904</v>
      </c>
      <c r="C478" t="s">
        <v>903</v>
      </c>
      <c r="D478">
        <v>8485</v>
      </c>
      <c r="E478" s="8" t="s">
        <v>2059</v>
      </c>
      <c r="F478" s="8" t="s">
        <v>2059</v>
      </c>
      <c r="G478" s="8" t="s">
        <v>2059</v>
      </c>
      <c r="H478" s="8" t="s">
        <v>2059</v>
      </c>
      <c r="I478" s="8">
        <v>6.6000000000000003E-2</v>
      </c>
      <c r="J478" s="8" t="s">
        <v>2059</v>
      </c>
      <c r="K478" s="8">
        <v>7</v>
      </c>
      <c r="L478" s="8">
        <v>20</v>
      </c>
      <c r="M478" s="8" t="s">
        <v>2059</v>
      </c>
      <c r="N478" s="8" t="str">
        <f>LEFT(Table2[[#This Row],[County]],SEARCH("County",Table2[[#This Row],[County]])-2)</f>
        <v>Schoolcraft</v>
      </c>
      <c r="O478" s="8" t="str">
        <f>Table2[[#This Row],[State]]&amp;"_"&amp;Table2[[#This Row],[Column1]]</f>
        <v>Michigan_Schoolcraft</v>
      </c>
    </row>
    <row r="479" spans="1:15" x14ac:dyDescent="0.3">
      <c r="A479" t="s">
        <v>852</v>
      </c>
      <c r="B479" t="s">
        <v>906</v>
      </c>
      <c r="C479" t="s">
        <v>905</v>
      </c>
      <c r="D479">
        <v>55729</v>
      </c>
      <c r="E479" s="8" t="s">
        <v>2059</v>
      </c>
      <c r="F479" s="8" t="s">
        <v>2059</v>
      </c>
      <c r="G479" s="8" t="s">
        <v>2059</v>
      </c>
      <c r="H479" s="8" t="s">
        <v>2059</v>
      </c>
      <c r="I479" s="8">
        <v>6.6000000000000003E-2</v>
      </c>
      <c r="J479" s="8" t="s">
        <v>2059</v>
      </c>
      <c r="K479" s="8" t="s">
        <v>2059</v>
      </c>
      <c r="L479" s="8" t="s">
        <v>2059</v>
      </c>
      <c r="M479" s="8" t="s">
        <v>2059</v>
      </c>
      <c r="N479" s="8" t="str">
        <f>LEFT(Table2[[#This Row],[County]],SEARCH("County",Table2[[#This Row],[County]])-2)</f>
        <v>Tuscola</v>
      </c>
      <c r="O479" s="8" t="str">
        <f>Table2[[#This Row],[State]]&amp;"_"&amp;Table2[[#This Row],[Column1]]</f>
        <v>Michigan_Tuscola</v>
      </c>
    </row>
    <row r="480" spans="1:15" x14ac:dyDescent="0.3">
      <c r="A480" t="s">
        <v>852</v>
      </c>
      <c r="B480" t="s">
        <v>908</v>
      </c>
      <c r="C480" t="s">
        <v>907</v>
      </c>
      <c r="D480">
        <v>344791</v>
      </c>
      <c r="E480" s="8" t="s">
        <v>2059</v>
      </c>
      <c r="F480" s="8" t="s">
        <v>2059</v>
      </c>
      <c r="G480" s="8" t="s">
        <v>2059</v>
      </c>
      <c r="H480" s="8" t="s">
        <v>2059</v>
      </c>
      <c r="I480" s="8">
        <v>6.6000000000000003E-2</v>
      </c>
      <c r="J480" s="8" t="s">
        <v>2059</v>
      </c>
      <c r="K480" s="8">
        <v>8.8000000000000007</v>
      </c>
      <c r="L480" s="8">
        <v>18</v>
      </c>
      <c r="M480" s="8" t="s">
        <v>2059</v>
      </c>
      <c r="N480" s="8" t="str">
        <f>LEFT(Table2[[#This Row],[County]],SEARCH("County",Table2[[#This Row],[County]])-2)</f>
        <v>Washtenaw</v>
      </c>
      <c r="O480" s="8" t="str">
        <f>Table2[[#This Row],[State]]&amp;"_"&amp;Table2[[#This Row],[Column1]]</f>
        <v>Michigan_Washtenaw</v>
      </c>
    </row>
    <row r="481" spans="1:15" x14ac:dyDescent="0.3">
      <c r="A481" t="s">
        <v>852</v>
      </c>
      <c r="B481" t="s">
        <v>910</v>
      </c>
      <c r="C481" t="s">
        <v>909</v>
      </c>
      <c r="D481">
        <v>1820584</v>
      </c>
      <c r="E481" s="8">
        <v>2</v>
      </c>
      <c r="F481" s="8">
        <v>0.01</v>
      </c>
      <c r="G481" s="8">
        <v>14</v>
      </c>
      <c r="H481" s="8">
        <v>48</v>
      </c>
      <c r="I481" s="8">
        <v>6.9000000000000006E-2</v>
      </c>
      <c r="J481" s="8">
        <v>85</v>
      </c>
      <c r="K481" s="8">
        <v>12.4</v>
      </c>
      <c r="L481" s="8">
        <v>28</v>
      </c>
      <c r="M481" s="8">
        <v>37</v>
      </c>
      <c r="N481" s="8" t="str">
        <f>LEFT(Table2[[#This Row],[County]],SEARCH("County",Table2[[#This Row],[County]])-2)</f>
        <v>Wayne</v>
      </c>
      <c r="O481" s="8" t="str">
        <f>Table2[[#This Row],[State]]&amp;"_"&amp;Table2[[#This Row],[Column1]]</f>
        <v>Michigan_Wayne</v>
      </c>
    </row>
    <row r="482" spans="1:15" x14ac:dyDescent="0.3">
      <c r="A482" t="s">
        <v>852</v>
      </c>
      <c r="B482" t="s">
        <v>912</v>
      </c>
      <c r="C482" t="s">
        <v>911</v>
      </c>
      <c r="D482">
        <v>32735</v>
      </c>
      <c r="E482" s="8" t="s">
        <v>2059</v>
      </c>
      <c r="F482" s="8" t="s">
        <v>2059</v>
      </c>
      <c r="G482" s="8" t="s">
        <v>2059</v>
      </c>
      <c r="H482" s="8" t="s">
        <v>2059</v>
      </c>
      <c r="I482" s="8">
        <v>6.4000000000000001E-2</v>
      </c>
      <c r="J482" s="8" t="s">
        <v>2059</v>
      </c>
      <c r="K482" s="8" t="s">
        <v>2059</v>
      </c>
      <c r="L482" s="8" t="s">
        <v>2059</v>
      </c>
      <c r="M482" s="8" t="s">
        <v>2059</v>
      </c>
      <c r="N482" s="8" t="str">
        <f>LEFT(Table2[[#This Row],[County]],SEARCH("County",Table2[[#This Row],[County]])-2)</f>
        <v>Wexford</v>
      </c>
      <c r="O482" s="8" t="str">
        <f>Table2[[#This Row],[State]]&amp;"_"&amp;Table2[[#This Row],[Column1]]</f>
        <v>Michigan_Wexford</v>
      </c>
    </row>
    <row r="483" spans="1:15" x14ac:dyDescent="0.3">
      <c r="A483" t="s">
        <v>915</v>
      </c>
      <c r="B483" t="s">
        <v>914</v>
      </c>
      <c r="C483" t="s">
        <v>913</v>
      </c>
      <c r="D483">
        <v>330844</v>
      </c>
      <c r="E483" s="8">
        <v>1</v>
      </c>
      <c r="F483" s="8">
        <v>0.01</v>
      </c>
      <c r="G483" s="8">
        <v>6</v>
      </c>
      <c r="H483" s="8">
        <v>38</v>
      </c>
      <c r="I483" s="8">
        <v>7.0000000000000007E-2</v>
      </c>
      <c r="J483" s="8">
        <v>82</v>
      </c>
      <c r="K483" s="8">
        <v>7.6</v>
      </c>
      <c r="L483" s="8">
        <v>28</v>
      </c>
      <c r="M483" s="8">
        <v>2</v>
      </c>
      <c r="N483" s="8" t="str">
        <f>LEFT(Table2[[#This Row],[County]],SEARCH("County",Table2[[#This Row],[County]])-2)</f>
        <v>Anoka</v>
      </c>
      <c r="O483" s="8" t="str">
        <f>Table2[[#This Row],[State]]&amp;"_"&amp;Table2[[#This Row],[Column1]]</f>
        <v>Minnesota_Anoka</v>
      </c>
    </row>
    <row r="484" spans="1:15" x14ac:dyDescent="0.3">
      <c r="A484" t="s">
        <v>915</v>
      </c>
      <c r="B484" t="s">
        <v>917</v>
      </c>
      <c r="C484" t="s">
        <v>916</v>
      </c>
      <c r="D484">
        <v>32504</v>
      </c>
      <c r="E484" s="8" t="s">
        <v>2059</v>
      </c>
      <c r="F484" s="8" t="s">
        <v>2059</v>
      </c>
      <c r="G484" s="8" t="s">
        <v>2059</v>
      </c>
      <c r="H484" s="8" t="s">
        <v>2059</v>
      </c>
      <c r="I484" s="8">
        <v>6.4000000000000001E-2</v>
      </c>
      <c r="J484" s="8" t="s">
        <v>2059</v>
      </c>
      <c r="K484" s="8">
        <v>12.1</v>
      </c>
      <c r="L484" s="8">
        <v>45</v>
      </c>
      <c r="M484" s="8" t="s">
        <v>2059</v>
      </c>
      <c r="N484" s="8" t="str">
        <f>LEFT(Table2[[#This Row],[County]],SEARCH("County",Table2[[#This Row],[County]])-2)</f>
        <v>Becker</v>
      </c>
      <c r="O484" s="8" t="str">
        <f>Table2[[#This Row],[State]]&amp;"_"&amp;Table2[[#This Row],[Column1]]</f>
        <v>Minnesota_Becker</v>
      </c>
    </row>
    <row r="485" spans="1:15" x14ac:dyDescent="0.3">
      <c r="A485" t="s">
        <v>915</v>
      </c>
      <c r="B485" t="s">
        <v>919</v>
      </c>
      <c r="C485" t="s">
        <v>918</v>
      </c>
      <c r="D485">
        <v>44442</v>
      </c>
      <c r="E485" s="8" t="s">
        <v>2059</v>
      </c>
      <c r="F485" s="8" t="s">
        <v>2059</v>
      </c>
      <c r="G485" s="8" t="s">
        <v>2059</v>
      </c>
      <c r="H485" s="8" t="s">
        <v>2059</v>
      </c>
      <c r="I485" s="8" t="s">
        <v>2059</v>
      </c>
      <c r="J485" s="8" t="s">
        <v>2059</v>
      </c>
      <c r="K485" s="8">
        <v>8.1999999999999993</v>
      </c>
      <c r="L485" s="8">
        <v>46</v>
      </c>
      <c r="M485" s="8" t="s">
        <v>2059</v>
      </c>
      <c r="N485" s="8" t="str">
        <f>LEFT(Table2[[#This Row],[County]],SEARCH("County",Table2[[#This Row],[County]])-2)</f>
        <v>Beltrami</v>
      </c>
      <c r="O485" s="8" t="str">
        <f>Table2[[#This Row],[State]]&amp;"_"&amp;Table2[[#This Row],[Column1]]</f>
        <v>Minnesota_Beltrami</v>
      </c>
    </row>
    <row r="486" spans="1:15" x14ac:dyDescent="0.3">
      <c r="A486" t="s">
        <v>915</v>
      </c>
      <c r="B486" t="s">
        <v>921</v>
      </c>
      <c r="C486" t="s">
        <v>920</v>
      </c>
      <c r="D486">
        <v>35386</v>
      </c>
      <c r="E486" s="8" t="s">
        <v>2059</v>
      </c>
      <c r="F486" s="8" t="s">
        <v>2059</v>
      </c>
      <c r="G486" s="8" t="s">
        <v>2059</v>
      </c>
      <c r="H486" s="8" t="s">
        <v>2059</v>
      </c>
      <c r="I486" s="8">
        <v>6.0999999999999999E-2</v>
      </c>
      <c r="J486" s="8" t="s">
        <v>2059</v>
      </c>
      <c r="K486" s="8">
        <v>3.8</v>
      </c>
      <c r="L486" s="8">
        <v>25</v>
      </c>
      <c r="M486" s="8" t="s">
        <v>2059</v>
      </c>
      <c r="N486" s="8" t="str">
        <f>LEFT(Table2[[#This Row],[County]],SEARCH("County",Table2[[#This Row],[County]])-2)</f>
        <v>Carlton</v>
      </c>
      <c r="O486" s="8" t="str">
        <f>Table2[[#This Row],[State]]&amp;"_"&amp;Table2[[#This Row],[Column1]]</f>
        <v>Minnesota_Carlton</v>
      </c>
    </row>
    <row r="487" spans="1:15" x14ac:dyDescent="0.3">
      <c r="A487" t="s">
        <v>915</v>
      </c>
      <c r="B487" t="s">
        <v>861</v>
      </c>
      <c r="C487" t="s">
        <v>922</v>
      </c>
      <c r="D487">
        <v>28567</v>
      </c>
      <c r="E487" s="8" t="s">
        <v>2059</v>
      </c>
      <c r="F487" s="8" t="s">
        <v>2059</v>
      </c>
      <c r="G487" s="8" t="s">
        <v>2059</v>
      </c>
      <c r="H487" s="8" t="s">
        <v>2059</v>
      </c>
      <c r="I487" s="8" t="s">
        <v>2059</v>
      </c>
      <c r="J487" s="8" t="s">
        <v>2059</v>
      </c>
      <c r="K487" s="8">
        <v>13.2</v>
      </c>
      <c r="L487" s="8">
        <v>49</v>
      </c>
      <c r="M487" s="8" t="s">
        <v>2059</v>
      </c>
      <c r="N487" s="8" t="str">
        <f>LEFT(Table2[[#This Row],[County]],SEARCH("County",Table2[[#This Row],[County]])-2)</f>
        <v>Cass</v>
      </c>
      <c r="O487" s="8" t="str">
        <f>Table2[[#This Row],[State]]&amp;"_"&amp;Table2[[#This Row],[Column1]]</f>
        <v>Minnesota_Cass</v>
      </c>
    </row>
    <row r="488" spans="1:15" x14ac:dyDescent="0.3">
      <c r="A488" t="s">
        <v>915</v>
      </c>
      <c r="B488" t="s">
        <v>502</v>
      </c>
      <c r="C488" t="s">
        <v>923</v>
      </c>
      <c r="D488">
        <v>5176</v>
      </c>
      <c r="E488" s="8" t="s">
        <v>2059</v>
      </c>
      <c r="F488" s="8" t="s">
        <v>2059</v>
      </c>
      <c r="G488" s="8" t="s">
        <v>2059</v>
      </c>
      <c r="H488" s="8" t="s">
        <v>2059</v>
      </c>
      <c r="I488" s="8" t="s">
        <v>2059</v>
      </c>
      <c r="J488" s="8" t="s">
        <v>2059</v>
      </c>
      <c r="K488" s="8">
        <v>3</v>
      </c>
      <c r="L488" s="8">
        <v>24</v>
      </c>
      <c r="M488" s="8" t="s">
        <v>2059</v>
      </c>
      <c r="N488" s="8" t="str">
        <f>LEFT(Table2[[#This Row],[County]],SEARCH("County",Table2[[#This Row],[County]])-2)</f>
        <v>Cook</v>
      </c>
      <c r="O488" s="8" t="str">
        <f>Table2[[#This Row],[State]]&amp;"_"&amp;Table2[[#This Row],[Column1]]</f>
        <v>Minnesota_Cook</v>
      </c>
    </row>
    <row r="489" spans="1:15" x14ac:dyDescent="0.3">
      <c r="A489" t="s">
        <v>915</v>
      </c>
      <c r="B489" t="s">
        <v>925</v>
      </c>
      <c r="C489" t="s">
        <v>924</v>
      </c>
      <c r="D489">
        <v>62500</v>
      </c>
      <c r="E489" s="8" t="s">
        <v>2059</v>
      </c>
      <c r="F489" s="8" t="s">
        <v>2059</v>
      </c>
      <c r="G489" s="8" t="s">
        <v>2059</v>
      </c>
      <c r="H489" s="8" t="s">
        <v>2059</v>
      </c>
      <c r="I489" s="8">
        <v>6.2E-2</v>
      </c>
      <c r="J489" s="8" t="s">
        <v>2059</v>
      </c>
      <c r="K489" s="8">
        <v>6.8</v>
      </c>
      <c r="L489" s="8">
        <v>28</v>
      </c>
      <c r="M489" s="8" t="s">
        <v>2059</v>
      </c>
      <c r="N489" s="8" t="str">
        <f>LEFT(Table2[[#This Row],[County]],SEARCH("County",Table2[[#This Row],[County]])-2)</f>
        <v>Crow Wing</v>
      </c>
      <c r="O489" s="8" t="str">
        <f>Table2[[#This Row],[State]]&amp;"_"&amp;Table2[[#This Row],[Column1]]</f>
        <v>Minnesota_Crow Wing</v>
      </c>
    </row>
    <row r="490" spans="1:15" x14ac:dyDescent="0.3">
      <c r="A490" t="s">
        <v>915</v>
      </c>
      <c r="B490" t="s">
        <v>927</v>
      </c>
      <c r="C490" t="s">
        <v>926</v>
      </c>
      <c r="D490">
        <v>398552</v>
      </c>
      <c r="E490" s="8">
        <v>1</v>
      </c>
      <c r="F490" s="8">
        <v>0.08</v>
      </c>
      <c r="G490" s="8">
        <v>8</v>
      </c>
      <c r="H490" s="8" t="s">
        <v>2060</v>
      </c>
      <c r="I490" s="8" t="s">
        <v>2059</v>
      </c>
      <c r="J490" s="8" t="s">
        <v>2059</v>
      </c>
      <c r="K490" s="8">
        <v>8.8000000000000007</v>
      </c>
      <c r="L490" s="8">
        <v>27</v>
      </c>
      <c r="M490" s="8">
        <v>14</v>
      </c>
      <c r="N490" s="8" t="str">
        <f>LEFT(Table2[[#This Row],[County]],SEARCH("County",Table2[[#This Row],[County]])-2)</f>
        <v>Dakota</v>
      </c>
      <c r="O490" s="8" t="str">
        <f>Table2[[#This Row],[State]]&amp;"_"&amp;Table2[[#This Row],[Column1]]</f>
        <v>Minnesota_Dakota</v>
      </c>
    </row>
    <row r="491" spans="1:15" x14ac:dyDescent="0.3">
      <c r="A491" t="s">
        <v>915</v>
      </c>
      <c r="B491" t="s">
        <v>252</v>
      </c>
      <c r="C491" t="s">
        <v>928</v>
      </c>
      <c r="D491">
        <v>36009</v>
      </c>
      <c r="E491" s="8" t="s">
        <v>2059</v>
      </c>
      <c r="F491" s="8" t="s">
        <v>2059</v>
      </c>
      <c r="G491" s="8" t="s">
        <v>2059</v>
      </c>
      <c r="H491" s="8" t="s">
        <v>2059</v>
      </c>
      <c r="I491" s="8" t="s">
        <v>2059</v>
      </c>
      <c r="J491" s="8" t="s">
        <v>2059</v>
      </c>
      <c r="K491" s="8" t="s">
        <v>2060</v>
      </c>
      <c r="L491" s="8" t="s">
        <v>2060</v>
      </c>
      <c r="M491" s="8" t="s">
        <v>2059</v>
      </c>
      <c r="N491" s="8" t="str">
        <f>LEFT(Table2[[#This Row],[County]],SEARCH("County",Table2[[#This Row],[County]])-2)</f>
        <v>Douglas</v>
      </c>
      <c r="O491" s="8" t="str">
        <f>Table2[[#This Row],[State]]&amp;"_"&amp;Table2[[#This Row],[Column1]]</f>
        <v>Minnesota_Douglas</v>
      </c>
    </row>
    <row r="492" spans="1:15" x14ac:dyDescent="0.3">
      <c r="A492" t="s">
        <v>915</v>
      </c>
      <c r="B492" t="s">
        <v>930</v>
      </c>
      <c r="C492" t="s">
        <v>929</v>
      </c>
      <c r="D492">
        <v>31255</v>
      </c>
      <c r="E492" s="8" t="s">
        <v>2059</v>
      </c>
      <c r="F492" s="8" t="s">
        <v>2059</v>
      </c>
      <c r="G492" s="8" t="s">
        <v>2059</v>
      </c>
      <c r="H492" s="8" t="s">
        <v>2059</v>
      </c>
      <c r="I492" s="8" t="s">
        <v>2059</v>
      </c>
      <c r="J492" s="8" t="s">
        <v>2059</v>
      </c>
      <c r="K492" s="8" t="s">
        <v>2060</v>
      </c>
      <c r="L492" s="8" t="s">
        <v>2060</v>
      </c>
      <c r="M492" s="8" t="s">
        <v>2059</v>
      </c>
      <c r="N492" s="8" t="str">
        <f>LEFT(Table2[[#This Row],[County]],SEARCH("County",Table2[[#This Row],[County]])-2)</f>
        <v>Freeborn</v>
      </c>
      <c r="O492" s="8" t="str">
        <f>Table2[[#This Row],[State]]&amp;"_"&amp;Table2[[#This Row],[Column1]]</f>
        <v>Minnesota_Freeborn</v>
      </c>
    </row>
    <row r="493" spans="1:15" x14ac:dyDescent="0.3">
      <c r="A493" t="s">
        <v>915</v>
      </c>
      <c r="B493" t="s">
        <v>932</v>
      </c>
      <c r="C493" t="s">
        <v>931</v>
      </c>
      <c r="D493">
        <v>46183</v>
      </c>
      <c r="E493" s="8" t="s">
        <v>2059</v>
      </c>
      <c r="F493" s="8" t="s">
        <v>2059</v>
      </c>
      <c r="G493" s="8" t="s">
        <v>2059</v>
      </c>
      <c r="H493" s="8" t="s">
        <v>2059</v>
      </c>
      <c r="I493" s="8">
        <v>6.3E-2</v>
      </c>
      <c r="J493" s="8" t="s">
        <v>2059</v>
      </c>
      <c r="K493" s="8" t="s">
        <v>2059</v>
      </c>
      <c r="L493" s="8" t="s">
        <v>2059</v>
      </c>
      <c r="M493" s="8" t="s">
        <v>2059</v>
      </c>
      <c r="N493" s="8" t="str">
        <f>LEFT(Table2[[#This Row],[County]],SEARCH("County",Table2[[#This Row],[County]])-2)</f>
        <v>Goodhue</v>
      </c>
      <c r="O493" s="8" t="str">
        <f>Table2[[#This Row],[State]]&amp;"_"&amp;Table2[[#This Row],[Column1]]</f>
        <v>Minnesota_Goodhue</v>
      </c>
    </row>
    <row r="494" spans="1:15" x14ac:dyDescent="0.3">
      <c r="A494" t="s">
        <v>915</v>
      </c>
      <c r="B494" t="s">
        <v>934</v>
      </c>
      <c r="C494" t="s">
        <v>933</v>
      </c>
      <c r="D494">
        <v>1152425</v>
      </c>
      <c r="E494" s="8">
        <v>2</v>
      </c>
      <c r="F494" s="8">
        <v>0.02</v>
      </c>
      <c r="G494" s="8" t="s">
        <v>2060</v>
      </c>
      <c r="H494" s="8" t="s">
        <v>2060</v>
      </c>
      <c r="I494" s="8">
        <v>5.8999999999999997E-2</v>
      </c>
      <c r="J494" s="8">
        <v>115</v>
      </c>
      <c r="K494" s="8">
        <v>8.5</v>
      </c>
      <c r="L494" s="8">
        <v>28</v>
      </c>
      <c r="M494" s="8">
        <v>5</v>
      </c>
      <c r="N494" s="8" t="str">
        <f>LEFT(Table2[[#This Row],[County]],SEARCH("County",Table2[[#This Row],[County]])-2)</f>
        <v>Hennepin</v>
      </c>
      <c r="O494" s="8" t="str">
        <f>Table2[[#This Row],[State]]&amp;"_"&amp;Table2[[#This Row],[Column1]]</f>
        <v>Minnesota_Hennepin</v>
      </c>
    </row>
    <row r="495" spans="1:15" x14ac:dyDescent="0.3">
      <c r="A495" t="s">
        <v>915</v>
      </c>
      <c r="B495" t="s">
        <v>936</v>
      </c>
      <c r="C495" t="s">
        <v>935</v>
      </c>
      <c r="D495">
        <v>45058</v>
      </c>
      <c r="E495" s="8" t="s">
        <v>2059</v>
      </c>
      <c r="F495" s="8" t="s">
        <v>2059</v>
      </c>
      <c r="G495" s="8" t="s">
        <v>2059</v>
      </c>
      <c r="H495" s="8" t="s">
        <v>2059</v>
      </c>
      <c r="I495" s="8" t="s">
        <v>2059</v>
      </c>
      <c r="J495" s="8" t="s">
        <v>2059</v>
      </c>
      <c r="K495" s="8" t="s">
        <v>2060</v>
      </c>
      <c r="L495" s="8" t="s">
        <v>2060</v>
      </c>
      <c r="M495" s="8" t="s">
        <v>2059</v>
      </c>
      <c r="N495" s="8" t="str">
        <f>LEFT(Table2[[#This Row],[County]],SEARCH("County",Table2[[#This Row],[County]])-2)</f>
        <v>Itasca</v>
      </c>
      <c r="O495" s="8" t="str">
        <f>Table2[[#This Row],[State]]&amp;"_"&amp;Table2[[#This Row],[Column1]]</f>
        <v>Minnesota_Itasca</v>
      </c>
    </row>
    <row r="496" spans="1:15" x14ac:dyDescent="0.3">
      <c r="A496" t="s">
        <v>915</v>
      </c>
      <c r="B496" t="s">
        <v>938</v>
      </c>
      <c r="C496" t="s">
        <v>937</v>
      </c>
      <c r="D496">
        <v>42239</v>
      </c>
      <c r="E496" s="8" t="s">
        <v>2059</v>
      </c>
      <c r="F496" s="8" t="s">
        <v>2059</v>
      </c>
      <c r="G496" s="8" t="s">
        <v>2059</v>
      </c>
      <c r="H496" s="8" t="s">
        <v>2059</v>
      </c>
      <c r="I496" s="8" t="s">
        <v>2059</v>
      </c>
      <c r="J496" s="8" t="s">
        <v>2059</v>
      </c>
      <c r="K496" s="8" t="s">
        <v>2060</v>
      </c>
      <c r="L496" s="8" t="s">
        <v>2060</v>
      </c>
      <c r="M496" s="8" t="s">
        <v>2059</v>
      </c>
      <c r="N496" s="8" t="str">
        <f>LEFT(Table2[[#This Row],[County]],SEARCH("County",Table2[[#This Row],[County]])-2)</f>
        <v>Kandiyohi</v>
      </c>
      <c r="O496" s="8" t="str">
        <f>Table2[[#This Row],[State]]&amp;"_"&amp;Table2[[#This Row],[Column1]]</f>
        <v>Minnesota_Kandiyohi</v>
      </c>
    </row>
    <row r="497" spans="1:15" x14ac:dyDescent="0.3">
      <c r="A497" t="s">
        <v>915</v>
      </c>
      <c r="B497" t="s">
        <v>160</v>
      </c>
      <c r="C497" t="s">
        <v>939</v>
      </c>
      <c r="D497">
        <v>10866</v>
      </c>
      <c r="E497" s="8" t="s">
        <v>2059</v>
      </c>
      <c r="F497" s="8" t="s">
        <v>2059</v>
      </c>
      <c r="G497" s="8" t="s">
        <v>2059</v>
      </c>
      <c r="H497" s="8" t="s">
        <v>2059</v>
      </c>
      <c r="I497" s="8">
        <v>5.7000000000000002E-2</v>
      </c>
      <c r="J497" s="8" t="s">
        <v>2059</v>
      </c>
      <c r="K497" s="8">
        <v>4.7</v>
      </c>
      <c r="L497" s="8">
        <v>26</v>
      </c>
      <c r="M497" s="8" t="s">
        <v>2059</v>
      </c>
      <c r="N497" s="8" t="str">
        <f>LEFT(Table2[[#This Row],[County]],SEARCH("County",Table2[[#This Row],[County]])-2)</f>
        <v>Lake</v>
      </c>
      <c r="O497" s="8" t="str">
        <f>Table2[[#This Row],[State]]&amp;"_"&amp;Table2[[#This Row],[Column1]]</f>
        <v>Minnesota_Lake</v>
      </c>
    </row>
    <row r="498" spans="1:15" x14ac:dyDescent="0.3">
      <c r="A498" t="s">
        <v>915</v>
      </c>
      <c r="B498" t="s">
        <v>941</v>
      </c>
      <c r="C498" t="s">
        <v>940</v>
      </c>
      <c r="D498">
        <v>25857</v>
      </c>
      <c r="E498" s="8" t="s">
        <v>2059</v>
      </c>
      <c r="F498" s="8" t="s">
        <v>2059</v>
      </c>
      <c r="G498" s="8" t="s">
        <v>2059</v>
      </c>
      <c r="H498" s="8" t="s">
        <v>2059</v>
      </c>
      <c r="I498" s="8">
        <v>6.6000000000000003E-2</v>
      </c>
      <c r="J498" s="8" t="s">
        <v>2059</v>
      </c>
      <c r="K498" s="8">
        <v>7.5</v>
      </c>
      <c r="L498" s="8">
        <v>30</v>
      </c>
      <c r="M498" s="8" t="s">
        <v>2059</v>
      </c>
      <c r="N498" s="8" t="str">
        <f>LEFT(Table2[[#This Row],[County]],SEARCH("County",Table2[[#This Row],[County]])-2)</f>
        <v>Lyon</v>
      </c>
      <c r="O498" s="8" t="str">
        <f>Table2[[#This Row],[State]]&amp;"_"&amp;Table2[[#This Row],[Column1]]</f>
        <v>Minnesota_Lyon</v>
      </c>
    </row>
    <row r="499" spans="1:15" x14ac:dyDescent="0.3">
      <c r="A499" t="s">
        <v>915</v>
      </c>
      <c r="B499" t="s">
        <v>943</v>
      </c>
      <c r="C499" t="s">
        <v>942</v>
      </c>
      <c r="D499">
        <v>36651</v>
      </c>
      <c r="E499" s="8" t="s">
        <v>2059</v>
      </c>
      <c r="F499" s="8" t="s">
        <v>2059</v>
      </c>
      <c r="G499" s="8" t="s">
        <v>2059</v>
      </c>
      <c r="H499" s="8" t="s">
        <v>2059</v>
      </c>
      <c r="I499" s="8" t="s">
        <v>2059</v>
      </c>
      <c r="J499" s="8" t="s">
        <v>2059</v>
      </c>
      <c r="K499" s="8" t="s">
        <v>2060</v>
      </c>
      <c r="L499" s="8" t="s">
        <v>2060</v>
      </c>
      <c r="M499" s="8" t="s">
        <v>2059</v>
      </c>
      <c r="N499" s="8" t="str">
        <f>LEFT(Table2[[#This Row],[County]],SEARCH("County",Table2[[#This Row],[County]])-2)</f>
        <v>McLeod</v>
      </c>
      <c r="O499" s="8" t="str">
        <f>Table2[[#This Row],[State]]&amp;"_"&amp;Table2[[#This Row],[Column1]]</f>
        <v>Minnesota_McLeod</v>
      </c>
    </row>
    <row r="500" spans="1:15" x14ac:dyDescent="0.3">
      <c r="A500" t="s">
        <v>915</v>
      </c>
      <c r="B500" t="s">
        <v>945</v>
      </c>
      <c r="C500" t="s">
        <v>944</v>
      </c>
      <c r="D500">
        <v>26097</v>
      </c>
      <c r="E500" s="8" t="s">
        <v>2059</v>
      </c>
      <c r="F500" s="8" t="s">
        <v>2059</v>
      </c>
      <c r="G500" s="8" t="s">
        <v>2059</v>
      </c>
      <c r="H500" s="8" t="s">
        <v>2059</v>
      </c>
      <c r="I500" s="8">
        <v>5.8000000000000003E-2</v>
      </c>
      <c r="J500" s="8" t="s">
        <v>2059</v>
      </c>
      <c r="K500" s="8" t="s">
        <v>2060</v>
      </c>
      <c r="L500" s="8" t="s">
        <v>2060</v>
      </c>
      <c r="M500" s="8" t="s">
        <v>2059</v>
      </c>
      <c r="N500" s="8" t="str">
        <f>LEFT(Table2[[#This Row],[County]],SEARCH("County",Table2[[#This Row],[County]])-2)</f>
        <v>Mille Lacs</v>
      </c>
      <c r="O500" s="8" t="str">
        <f>Table2[[#This Row],[State]]&amp;"_"&amp;Table2[[#This Row],[Column1]]</f>
        <v>Minnesota_Mille Lacs</v>
      </c>
    </row>
    <row r="501" spans="1:15" x14ac:dyDescent="0.3">
      <c r="A501" t="s">
        <v>915</v>
      </c>
      <c r="B501" t="s">
        <v>947</v>
      </c>
      <c r="C501" t="s">
        <v>946</v>
      </c>
      <c r="D501">
        <v>32727</v>
      </c>
      <c r="E501" s="8" t="s">
        <v>2059</v>
      </c>
      <c r="F501" s="8" t="s">
        <v>2059</v>
      </c>
      <c r="G501" s="8" t="s">
        <v>2059</v>
      </c>
      <c r="H501" s="8" t="s">
        <v>2059</v>
      </c>
      <c r="I501" s="8" t="s">
        <v>2059</v>
      </c>
      <c r="J501" s="8" t="s">
        <v>2059</v>
      </c>
      <c r="K501" s="8" t="s">
        <v>2060</v>
      </c>
      <c r="L501" s="8" t="s">
        <v>2060</v>
      </c>
      <c r="M501" s="8" t="s">
        <v>2059</v>
      </c>
      <c r="N501" s="8" t="str">
        <f>LEFT(Table2[[#This Row],[County]],SEARCH("County",Table2[[#This Row],[County]])-2)</f>
        <v>Nicollet</v>
      </c>
      <c r="O501" s="8" t="str">
        <f>Table2[[#This Row],[State]]&amp;"_"&amp;Table2[[#This Row],[Column1]]</f>
        <v>Minnesota_Nicollet</v>
      </c>
    </row>
    <row r="502" spans="1:15" x14ac:dyDescent="0.3">
      <c r="A502" t="s">
        <v>915</v>
      </c>
      <c r="B502" t="s">
        <v>949</v>
      </c>
      <c r="C502" t="s">
        <v>948</v>
      </c>
      <c r="D502">
        <v>144248</v>
      </c>
      <c r="E502" s="8" t="s">
        <v>2059</v>
      </c>
      <c r="F502" s="8" t="s">
        <v>2059</v>
      </c>
      <c r="G502" s="8" t="s">
        <v>2059</v>
      </c>
      <c r="H502" s="8" t="s">
        <v>2059</v>
      </c>
      <c r="I502" s="8">
        <v>6.7000000000000004E-2</v>
      </c>
      <c r="J502" s="8" t="s">
        <v>2059</v>
      </c>
      <c r="K502" s="8" t="s">
        <v>2060</v>
      </c>
      <c r="L502" s="8" t="s">
        <v>2060</v>
      </c>
      <c r="M502" s="8" t="s">
        <v>2059</v>
      </c>
      <c r="N502" s="8" t="str">
        <f>LEFT(Table2[[#This Row],[County]],SEARCH("County",Table2[[#This Row],[County]])-2)</f>
        <v>Olmsted</v>
      </c>
      <c r="O502" s="8" t="str">
        <f>Table2[[#This Row],[State]]&amp;"_"&amp;Table2[[#This Row],[Column1]]</f>
        <v>Minnesota_Olmsted</v>
      </c>
    </row>
    <row r="503" spans="1:15" x14ac:dyDescent="0.3">
      <c r="A503" t="s">
        <v>915</v>
      </c>
      <c r="B503" t="s">
        <v>951</v>
      </c>
      <c r="C503" t="s">
        <v>950</v>
      </c>
      <c r="D503">
        <v>57303</v>
      </c>
      <c r="E503" s="8" t="s">
        <v>2059</v>
      </c>
      <c r="F503" s="8" t="s">
        <v>2059</v>
      </c>
      <c r="G503" s="8" t="s">
        <v>2059</v>
      </c>
      <c r="H503" s="8" t="s">
        <v>2059</v>
      </c>
      <c r="I503" s="8" t="s">
        <v>2059</v>
      </c>
      <c r="J503" s="8" t="s">
        <v>2059</v>
      </c>
      <c r="K503" s="8" t="s">
        <v>2060</v>
      </c>
      <c r="L503" s="8" t="s">
        <v>2060</v>
      </c>
      <c r="M503" s="8" t="s">
        <v>2059</v>
      </c>
      <c r="N503" s="8" t="str">
        <f>LEFT(Table2[[#This Row],[County]],SEARCH("County",Table2[[#This Row],[County]])-2)</f>
        <v>Otter Tail</v>
      </c>
      <c r="O503" s="8" t="str">
        <f>Table2[[#This Row],[State]]&amp;"_"&amp;Table2[[#This Row],[Column1]]</f>
        <v>Minnesota_Otter Tail</v>
      </c>
    </row>
    <row r="504" spans="1:15" x14ac:dyDescent="0.3">
      <c r="A504" t="s">
        <v>915</v>
      </c>
      <c r="B504" t="s">
        <v>953</v>
      </c>
      <c r="C504" t="s">
        <v>952</v>
      </c>
      <c r="D504">
        <v>508640</v>
      </c>
      <c r="E504" s="8" t="s">
        <v>2059</v>
      </c>
      <c r="F504" s="8">
        <v>0.04</v>
      </c>
      <c r="G504" s="8" t="s">
        <v>2059</v>
      </c>
      <c r="H504" s="8" t="s">
        <v>2059</v>
      </c>
      <c r="I504" s="8" t="s">
        <v>2059</v>
      </c>
      <c r="J504" s="8">
        <v>95</v>
      </c>
      <c r="K504" s="8">
        <v>8.1</v>
      </c>
      <c r="L504" s="8">
        <v>30</v>
      </c>
      <c r="M504" s="8" t="s">
        <v>2059</v>
      </c>
      <c r="N504" s="8" t="str">
        <f>LEFT(Table2[[#This Row],[County]],SEARCH("County",Table2[[#This Row],[County]])-2)</f>
        <v>Ramsey</v>
      </c>
      <c r="O504" s="8" t="str">
        <f>Table2[[#This Row],[State]]&amp;"_"&amp;Table2[[#This Row],[Column1]]</f>
        <v>Minnesota_Ramsey</v>
      </c>
    </row>
    <row r="505" spans="1:15" x14ac:dyDescent="0.3">
      <c r="A505" t="s">
        <v>915</v>
      </c>
      <c r="B505" t="s">
        <v>955</v>
      </c>
      <c r="C505" t="s">
        <v>954</v>
      </c>
      <c r="D505">
        <v>200226</v>
      </c>
      <c r="E505" s="8" t="s">
        <v>2059</v>
      </c>
      <c r="F505" s="8">
        <v>0.01</v>
      </c>
      <c r="G505" s="8">
        <v>5</v>
      </c>
      <c r="H505" s="8" t="s">
        <v>2060</v>
      </c>
      <c r="I505" s="8">
        <v>0.06</v>
      </c>
      <c r="J505" s="8">
        <v>58</v>
      </c>
      <c r="K505" s="8">
        <v>6.4</v>
      </c>
      <c r="L505" s="8">
        <v>34</v>
      </c>
      <c r="M505" s="8">
        <v>18</v>
      </c>
      <c r="N505" s="8" t="str">
        <f>LEFT(Table2[[#This Row],[County]],SEARCH("County",Table2[[#This Row],[County]])-2)</f>
        <v>St. Louis</v>
      </c>
      <c r="O505" s="8" t="str">
        <f>Table2[[#This Row],[State]]&amp;"_"&amp;Table2[[#This Row],[Column1]]</f>
        <v>Minnesota_St. Louis</v>
      </c>
    </row>
    <row r="506" spans="1:15" x14ac:dyDescent="0.3">
      <c r="A506" t="s">
        <v>915</v>
      </c>
      <c r="B506" t="s">
        <v>638</v>
      </c>
      <c r="C506" t="s">
        <v>956</v>
      </c>
      <c r="D506">
        <v>129928</v>
      </c>
      <c r="E506" s="8" t="s">
        <v>2059</v>
      </c>
      <c r="F506" s="8" t="s">
        <v>2059</v>
      </c>
      <c r="G506" s="8" t="s">
        <v>2059</v>
      </c>
      <c r="H506" s="8" t="s">
        <v>2059</v>
      </c>
      <c r="I506" s="8">
        <v>6.3E-2</v>
      </c>
      <c r="J506" s="8" t="s">
        <v>2059</v>
      </c>
      <c r="K506" s="8">
        <v>6.7</v>
      </c>
      <c r="L506" s="8">
        <v>23</v>
      </c>
      <c r="M506" s="8" t="s">
        <v>2059</v>
      </c>
      <c r="N506" s="8" t="str">
        <f>LEFT(Table2[[#This Row],[County]],SEARCH("County",Table2[[#This Row],[County]])-2)</f>
        <v>Scott</v>
      </c>
      <c r="O506" s="8" t="str">
        <f>Table2[[#This Row],[State]]&amp;"_"&amp;Table2[[#This Row],[Column1]]</f>
        <v>Minnesota_Scott</v>
      </c>
    </row>
    <row r="507" spans="1:15" x14ac:dyDescent="0.3">
      <c r="A507" t="s">
        <v>915</v>
      </c>
      <c r="B507" t="s">
        <v>958</v>
      </c>
      <c r="C507" t="s">
        <v>957</v>
      </c>
      <c r="D507">
        <v>150642</v>
      </c>
      <c r="E507" s="8" t="s">
        <v>2059</v>
      </c>
      <c r="F507" s="8" t="s">
        <v>2059</v>
      </c>
      <c r="G507" s="8" t="s">
        <v>2059</v>
      </c>
      <c r="H507" s="8" t="s">
        <v>2059</v>
      </c>
      <c r="I507" s="8">
        <v>6.4000000000000001E-2</v>
      </c>
      <c r="J507" s="8" t="s">
        <v>2059</v>
      </c>
      <c r="K507" s="8">
        <v>8.9</v>
      </c>
      <c r="L507" s="8">
        <v>30</v>
      </c>
      <c r="M507" s="8" t="s">
        <v>2059</v>
      </c>
      <c r="N507" s="8" t="str">
        <f>LEFT(Table2[[#This Row],[County]],SEARCH("County",Table2[[#This Row],[County]])-2)</f>
        <v>Stearns</v>
      </c>
      <c r="O507" s="8" t="str">
        <f>Table2[[#This Row],[State]]&amp;"_"&amp;Table2[[#This Row],[Column1]]</f>
        <v>Minnesota_Stearns</v>
      </c>
    </row>
    <row r="508" spans="1:15" x14ac:dyDescent="0.3">
      <c r="A508" t="s">
        <v>915</v>
      </c>
      <c r="B508" t="s">
        <v>125</v>
      </c>
      <c r="C508" t="s">
        <v>959</v>
      </c>
      <c r="D508">
        <v>238136</v>
      </c>
      <c r="E508" s="8" t="s">
        <v>2059</v>
      </c>
      <c r="F508" s="8">
        <v>0</v>
      </c>
      <c r="G508" s="8" t="s">
        <v>2059</v>
      </c>
      <c r="H508" s="8" t="s">
        <v>2059</v>
      </c>
      <c r="I508" s="8">
        <v>6.5000000000000002E-2</v>
      </c>
      <c r="J508" s="8" t="s">
        <v>2059</v>
      </c>
      <c r="K508" s="8" t="s">
        <v>2060</v>
      </c>
      <c r="L508" s="8" t="s">
        <v>2060</v>
      </c>
      <c r="M508" s="8" t="s">
        <v>2060</v>
      </c>
      <c r="N508" s="8" t="str">
        <f>LEFT(Table2[[#This Row],[County]],SEARCH("County",Table2[[#This Row],[County]])-2)</f>
        <v>Washington</v>
      </c>
      <c r="O508" s="8" t="str">
        <f>Table2[[#This Row],[State]]&amp;"_"&amp;Table2[[#This Row],[Column1]]</f>
        <v>Minnesota_Washington</v>
      </c>
    </row>
    <row r="509" spans="1:15" x14ac:dyDescent="0.3">
      <c r="A509" t="s">
        <v>915</v>
      </c>
      <c r="B509" t="s">
        <v>961</v>
      </c>
      <c r="C509" t="s">
        <v>960</v>
      </c>
      <c r="D509">
        <v>51461</v>
      </c>
      <c r="E509" s="8" t="s">
        <v>2059</v>
      </c>
      <c r="F509" s="8" t="s">
        <v>2059</v>
      </c>
      <c r="G509" s="8" t="s">
        <v>2059</v>
      </c>
      <c r="H509" s="8" t="s">
        <v>2059</v>
      </c>
      <c r="I509" s="8" t="s">
        <v>2059</v>
      </c>
      <c r="J509" s="8" t="s">
        <v>2059</v>
      </c>
      <c r="K509" s="8" t="s">
        <v>2060</v>
      </c>
      <c r="L509" s="8" t="s">
        <v>2060</v>
      </c>
      <c r="M509" s="8" t="s">
        <v>2059</v>
      </c>
      <c r="N509" s="8" t="str">
        <f>LEFT(Table2[[#This Row],[County]],SEARCH("County",Table2[[#This Row],[County]])-2)</f>
        <v>Winona</v>
      </c>
      <c r="O509" s="8" t="str">
        <f>Table2[[#This Row],[State]]&amp;"_"&amp;Table2[[#This Row],[Column1]]</f>
        <v>Minnesota_Winona</v>
      </c>
    </row>
    <row r="510" spans="1:15" x14ac:dyDescent="0.3">
      <c r="A510" t="s">
        <v>915</v>
      </c>
      <c r="B510" t="s">
        <v>648</v>
      </c>
      <c r="C510" t="s">
        <v>962</v>
      </c>
      <c r="D510">
        <v>124700</v>
      </c>
      <c r="E510" s="8" t="s">
        <v>2059</v>
      </c>
      <c r="F510" s="8" t="s">
        <v>2059</v>
      </c>
      <c r="G510" s="8" t="s">
        <v>2059</v>
      </c>
      <c r="H510" s="8" t="s">
        <v>2059</v>
      </c>
      <c r="I510" s="8">
        <v>6.6000000000000003E-2</v>
      </c>
      <c r="J510" s="8" t="s">
        <v>2059</v>
      </c>
      <c r="K510" s="8">
        <v>8.8000000000000007</v>
      </c>
      <c r="L510" s="8">
        <v>29</v>
      </c>
      <c r="M510" s="8" t="s">
        <v>2059</v>
      </c>
      <c r="N510" s="8" t="str">
        <f>LEFT(Table2[[#This Row],[County]],SEARCH("County",Table2[[#This Row],[County]])-2)</f>
        <v>Wright</v>
      </c>
      <c r="O510" s="8" t="str">
        <f>Table2[[#This Row],[State]]&amp;"_"&amp;Table2[[#This Row],[Column1]]</f>
        <v>Minnesota_Wright</v>
      </c>
    </row>
    <row r="511" spans="1:15" x14ac:dyDescent="0.3">
      <c r="A511" t="s">
        <v>964</v>
      </c>
      <c r="B511" t="s">
        <v>237</v>
      </c>
      <c r="C511" t="s">
        <v>963</v>
      </c>
      <c r="D511">
        <v>32297</v>
      </c>
      <c r="E511" s="8" t="s">
        <v>2059</v>
      </c>
      <c r="F511" s="8" t="s">
        <v>2059</v>
      </c>
      <c r="G511" s="8" t="s">
        <v>2059</v>
      </c>
      <c r="H511" s="8" t="s">
        <v>2059</v>
      </c>
      <c r="I511" s="8" t="s">
        <v>2059</v>
      </c>
      <c r="J511" s="8" t="s">
        <v>2059</v>
      </c>
      <c r="K511" s="8" t="s">
        <v>2060</v>
      </c>
      <c r="L511" s="8" t="s">
        <v>2060</v>
      </c>
      <c r="M511" s="8" t="s">
        <v>2059</v>
      </c>
      <c r="N511" s="8" t="str">
        <f>LEFT(Table2[[#This Row],[County]],SEARCH("County",Table2[[#This Row],[County]])-2)</f>
        <v>Adams</v>
      </c>
      <c r="O511" s="8" t="str">
        <f>Table2[[#This Row],[State]]&amp;"_"&amp;Table2[[#This Row],[Column1]]</f>
        <v>Mississippi_Adams</v>
      </c>
    </row>
    <row r="512" spans="1:15" x14ac:dyDescent="0.3">
      <c r="A512" t="s">
        <v>964</v>
      </c>
      <c r="B512" t="s">
        <v>966</v>
      </c>
      <c r="C512" t="s">
        <v>965</v>
      </c>
      <c r="D512">
        <v>34145</v>
      </c>
      <c r="E512" s="8" t="s">
        <v>2059</v>
      </c>
      <c r="F512" s="8" t="s">
        <v>2059</v>
      </c>
      <c r="G512" s="8" t="s">
        <v>2059</v>
      </c>
      <c r="H512" s="8" t="s">
        <v>2059</v>
      </c>
      <c r="I512" s="8">
        <v>6.3E-2</v>
      </c>
      <c r="J512" s="8" t="s">
        <v>2059</v>
      </c>
      <c r="K512" s="8">
        <v>8.1999999999999993</v>
      </c>
      <c r="L512" s="8">
        <v>17</v>
      </c>
      <c r="M512" s="8" t="s">
        <v>2059</v>
      </c>
      <c r="N512" s="8" t="str">
        <f>LEFT(Table2[[#This Row],[County]],SEARCH("County",Table2[[#This Row],[County]])-2)</f>
        <v>Bolivar</v>
      </c>
      <c r="O512" s="8" t="str">
        <f>Table2[[#This Row],[State]]&amp;"_"&amp;Table2[[#This Row],[Column1]]</f>
        <v>Mississippi_Bolivar</v>
      </c>
    </row>
    <row r="513" spans="1:15" x14ac:dyDescent="0.3">
      <c r="A513" t="s">
        <v>964</v>
      </c>
      <c r="B513" t="s">
        <v>968</v>
      </c>
      <c r="C513" t="s">
        <v>967</v>
      </c>
      <c r="D513">
        <v>161252</v>
      </c>
      <c r="E513" s="8" t="s">
        <v>2059</v>
      </c>
      <c r="F513" s="8" t="s">
        <v>2059</v>
      </c>
      <c r="G513" s="8" t="s">
        <v>2059</v>
      </c>
      <c r="H513" s="8" t="s">
        <v>2059</v>
      </c>
      <c r="I513" s="8">
        <v>6.5000000000000002E-2</v>
      </c>
      <c r="J513" s="8" t="s">
        <v>2059</v>
      </c>
      <c r="K513" s="8">
        <v>8.6999999999999993</v>
      </c>
      <c r="L513" s="8">
        <v>20</v>
      </c>
      <c r="M513" s="8" t="s">
        <v>2059</v>
      </c>
      <c r="N513" s="8" t="str">
        <f>LEFT(Table2[[#This Row],[County]],SEARCH("County",Table2[[#This Row],[County]])-2)</f>
        <v>DeSoto</v>
      </c>
      <c r="O513" s="8" t="str">
        <f>Table2[[#This Row],[State]]&amp;"_"&amp;Table2[[#This Row],[Column1]]</f>
        <v>Mississippi_DeSoto</v>
      </c>
    </row>
    <row r="514" spans="1:15" x14ac:dyDescent="0.3">
      <c r="A514" t="s">
        <v>964</v>
      </c>
      <c r="B514" t="s">
        <v>970</v>
      </c>
      <c r="C514" t="s">
        <v>969</v>
      </c>
      <c r="D514">
        <v>74934</v>
      </c>
      <c r="E514" s="8" t="s">
        <v>2059</v>
      </c>
      <c r="F514" s="8" t="s">
        <v>2059</v>
      </c>
      <c r="G514" s="8" t="s">
        <v>2059</v>
      </c>
      <c r="H514" s="8" t="s">
        <v>2059</v>
      </c>
      <c r="I514" s="8" t="s">
        <v>2059</v>
      </c>
      <c r="J514" s="8" t="s">
        <v>2059</v>
      </c>
      <c r="K514" s="8">
        <v>9.8000000000000007</v>
      </c>
      <c r="L514" s="8">
        <v>21</v>
      </c>
      <c r="M514" s="8" t="s">
        <v>2059</v>
      </c>
      <c r="N514" s="8" t="str">
        <f>LEFT(Table2[[#This Row],[County]],SEARCH("County",Table2[[#This Row],[County]])-2)</f>
        <v>Forrest</v>
      </c>
      <c r="O514" s="8" t="str">
        <f>Table2[[#This Row],[State]]&amp;"_"&amp;Table2[[#This Row],[Column1]]</f>
        <v>Mississippi_Forrest</v>
      </c>
    </row>
    <row r="515" spans="1:15" x14ac:dyDescent="0.3">
      <c r="A515" t="s">
        <v>964</v>
      </c>
      <c r="B515" t="s">
        <v>972</v>
      </c>
      <c r="C515" t="s">
        <v>971</v>
      </c>
      <c r="D515">
        <v>21906</v>
      </c>
      <c r="E515" s="8" t="s">
        <v>2059</v>
      </c>
      <c r="F515" s="8" t="s">
        <v>2059</v>
      </c>
      <c r="G515" s="8" t="s">
        <v>2059</v>
      </c>
      <c r="H515" s="8" t="s">
        <v>2059</v>
      </c>
      <c r="I515" s="8" t="s">
        <v>2059</v>
      </c>
      <c r="J515" s="8" t="s">
        <v>2059</v>
      </c>
      <c r="K515" s="8" t="s">
        <v>2060</v>
      </c>
      <c r="L515" s="8" t="s">
        <v>2060</v>
      </c>
      <c r="M515" s="8" t="s">
        <v>2059</v>
      </c>
      <c r="N515" s="8" t="str">
        <f>LEFT(Table2[[#This Row],[County]],SEARCH("County",Table2[[#This Row],[County]])-2)</f>
        <v>Grenada</v>
      </c>
      <c r="O515" s="8" t="str">
        <f>Table2[[#This Row],[State]]&amp;"_"&amp;Table2[[#This Row],[Column1]]</f>
        <v>Mississippi_Grenada</v>
      </c>
    </row>
    <row r="516" spans="1:15" x14ac:dyDescent="0.3">
      <c r="A516" t="s">
        <v>964</v>
      </c>
      <c r="B516" t="s">
        <v>695</v>
      </c>
      <c r="C516" t="s">
        <v>973</v>
      </c>
      <c r="D516">
        <v>43929</v>
      </c>
      <c r="E516" s="8" t="s">
        <v>2059</v>
      </c>
      <c r="F516" s="8" t="s">
        <v>2059</v>
      </c>
      <c r="G516" s="8" t="s">
        <v>2059</v>
      </c>
      <c r="H516" s="8" t="s">
        <v>2059</v>
      </c>
      <c r="I516" s="8">
        <v>5.6000000000000001E-2</v>
      </c>
      <c r="J516" s="8" t="s">
        <v>2059</v>
      </c>
      <c r="K516" s="8">
        <v>8.9</v>
      </c>
      <c r="L516" s="8">
        <v>21</v>
      </c>
      <c r="M516" s="8" t="s">
        <v>2059</v>
      </c>
      <c r="N516" s="8" t="str">
        <f>LEFT(Table2[[#This Row],[County]],SEARCH("County",Table2[[#This Row],[County]])-2)</f>
        <v>Hancock</v>
      </c>
      <c r="O516" s="8" t="str">
        <f>Table2[[#This Row],[State]]&amp;"_"&amp;Table2[[#This Row],[Column1]]</f>
        <v>Mississippi_Hancock</v>
      </c>
    </row>
    <row r="517" spans="1:15" x14ac:dyDescent="0.3">
      <c r="A517" t="s">
        <v>964</v>
      </c>
      <c r="B517" t="s">
        <v>623</v>
      </c>
      <c r="C517" t="s">
        <v>974</v>
      </c>
      <c r="D517">
        <v>187105</v>
      </c>
      <c r="E517" s="8" t="s">
        <v>2059</v>
      </c>
      <c r="F517" s="8" t="s">
        <v>2059</v>
      </c>
      <c r="G517" s="8" t="s">
        <v>2059</v>
      </c>
      <c r="H517" s="8" t="s">
        <v>2059</v>
      </c>
      <c r="I517" s="8">
        <v>5.7000000000000002E-2</v>
      </c>
      <c r="J517" s="8" t="s">
        <v>2059</v>
      </c>
      <c r="K517" s="8">
        <v>8.6999999999999993</v>
      </c>
      <c r="L517" s="8">
        <v>17</v>
      </c>
      <c r="M517" s="8" t="s">
        <v>2059</v>
      </c>
      <c r="N517" s="8" t="str">
        <f>LEFT(Table2[[#This Row],[County]],SEARCH("County",Table2[[#This Row],[County]])-2)</f>
        <v>Harrison</v>
      </c>
      <c r="O517" s="8" t="str">
        <f>Table2[[#This Row],[State]]&amp;"_"&amp;Table2[[#This Row],[Column1]]</f>
        <v>Mississippi_Harrison</v>
      </c>
    </row>
    <row r="518" spans="1:15" x14ac:dyDescent="0.3">
      <c r="A518" t="s">
        <v>964</v>
      </c>
      <c r="B518" t="s">
        <v>976</v>
      </c>
      <c r="C518" t="s">
        <v>975</v>
      </c>
      <c r="D518">
        <v>245285</v>
      </c>
      <c r="E518" s="8">
        <v>1</v>
      </c>
      <c r="F518" s="8" t="s">
        <v>2059</v>
      </c>
      <c r="G518" s="8" t="s">
        <v>2059</v>
      </c>
      <c r="H518" s="8" t="s">
        <v>2059</v>
      </c>
      <c r="I518" s="8">
        <v>5.5E-2</v>
      </c>
      <c r="J518" s="8">
        <v>57</v>
      </c>
      <c r="K518" s="8">
        <v>10.5</v>
      </c>
      <c r="L518" s="8">
        <v>21</v>
      </c>
      <c r="M518" s="8">
        <v>3</v>
      </c>
      <c r="N518" s="8" t="str">
        <f>LEFT(Table2[[#This Row],[County]],SEARCH("County",Table2[[#This Row],[County]])-2)</f>
        <v>Hinds</v>
      </c>
      <c r="O518" s="8" t="str">
        <f>Table2[[#This Row],[State]]&amp;"_"&amp;Table2[[#This Row],[Column1]]</f>
        <v>Mississippi_Hinds</v>
      </c>
    </row>
    <row r="519" spans="1:15" x14ac:dyDescent="0.3">
      <c r="A519" t="s">
        <v>964</v>
      </c>
      <c r="B519" t="s">
        <v>102</v>
      </c>
      <c r="C519" t="s">
        <v>977</v>
      </c>
      <c r="D519">
        <v>139668</v>
      </c>
      <c r="E519" s="8" t="s">
        <v>2059</v>
      </c>
      <c r="F519" s="8" t="s">
        <v>2059</v>
      </c>
      <c r="G519" s="8">
        <v>3</v>
      </c>
      <c r="H519" s="8">
        <v>25</v>
      </c>
      <c r="I519" s="8">
        <v>5.8999999999999997E-2</v>
      </c>
      <c r="J519" s="8" t="s">
        <v>2059</v>
      </c>
      <c r="K519" s="8">
        <v>8</v>
      </c>
      <c r="L519" s="8">
        <v>16</v>
      </c>
      <c r="M519" s="8">
        <v>3</v>
      </c>
      <c r="N519" s="8" t="str">
        <f>LEFT(Table2[[#This Row],[County]],SEARCH("County",Table2[[#This Row],[County]])-2)</f>
        <v>Jackson</v>
      </c>
      <c r="O519" s="8" t="str">
        <f>Table2[[#This Row],[State]]&amp;"_"&amp;Table2[[#This Row],[Column1]]</f>
        <v>Mississippi_Jackson</v>
      </c>
    </row>
    <row r="520" spans="1:15" x14ac:dyDescent="0.3">
      <c r="A520" t="s">
        <v>964</v>
      </c>
      <c r="B520" t="s">
        <v>979</v>
      </c>
      <c r="C520" t="s">
        <v>978</v>
      </c>
      <c r="D520">
        <v>67761</v>
      </c>
      <c r="E520" s="8" t="s">
        <v>2059</v>
      </c>
      <c r="F520" s="8" t="s">
        <v>2059</v>
      </c>
      <c r="G520" s="8" t="s">
        <v>2059</v>
      </c>
      <c r="H520" s="8" t="s">
        <v>2059</v>
      </c>
      <c r="I520" s="8" t="s">
        <v>2059</v>
      </c>
      <c r="J520" s="8" t="s">
        <v>2059</v>
      </c>
      <c r="K520" s="8" t="s">
        <v>2060</v>
      </c>
      <c r="L520" s="8" t="s">
        <v>2060</v>
      </c>
      <c r="M520" s="8" t="s">
        <v>2059</v>
      </c>
      <c r="N520" s="8" t="str">
        <f>LEFT(Table2[[#This Row],[County]],SEARCH("County",Table2[[#This Row],[County]])-2)</f>
        <v>Jones</v>
      </c>
      <c r="O520" s="8" t="str">
        <f>Table2[[#This Row],[State]]&amp;"_"&amp;Table2[[#This Row],[Column1]]</f>
        <v>Mississippi_Jones</v>
      </c>
    </row>
    <row r="521" spans="1:15" x14ac:dyDescent="0.3">
      <c r="A521" t="s">
        <v>964</v>
      </c>
      <c r="B521" t="s">
        <v>981</v>
      </c>
      <c r="C521" t="s">
        <v>980</v>
      </c>
      <c r="D521">
        <v>80261</v>
      </c>
      <c r="E521" s="8" t="s">
        <v>2059</v>
      </c>
      <c r="F521" s="8" t="s">
        <v>2059</v>
      </c>
      <c r="G521" s="8" t="s">
        <v>2059</v>
      </c>
      <c r="H521" s="8" t="s">
        <v>2059</v>
      </c>
      <c r="I521" s="8">
        <v>5.2999999999999999E-2</v>
      </c>
      <c r="J521" s="8" t="s">
        <v>2059</v>
      </c>
      <c r="K521" s="8" t="s">
        <v>2060</v>
      </c>
      <c r="L521" s="8" t="s">
        <v>2060</v>
      </c>
      <c r="M521" s="8" t="s">
        <v>2059</v>
      </c>
      <c r="N521" s="8" t="str">
        <f>LEFT(Table2[[#This Row],[County]],SEARCH("County",Table2[[#This Row],[County]])-2)</f>
        <v>Lauderdale</v>
      </c>
      <c r="O521" s="8" t="str">
        <f>Table2[[#This Row],[State]]&amp;"_"&amp;Table2[[#This Row],[Column1]]</f>
        <v>Mississippi_Lauderdale</v>
      </c>
    </row>
    <row r="522" spans="1:15" x14ac:dyDescent="0.3">
      <c r="A522" t="s">
        <v>964</v>
      </c>
      <c r="B522" t="s">
        <v>350</v>
      </c>
      <c r="C522" t="s">
        <v>982</v>
      </c>
      <c r="D522">
        <v>82910</v>
      </c>
      <c r="E522" s="8" t="s">
        <v>2059</v>
      </c>
      <c r="F522" s="8" t="s">
        <v>2059</v>
      </c>
      <c r="G522" s="8" t="s">
        <v>2059</v>
      </c>
      <c r="H522" s="8" t="s">
        <v>2059</v>
      </c>
      <c r="I522" s="8">
        <v>5.8000000000000003E-2</v>
      </c>
      <c r="J522" s="8" t="s">
        <v>2059</v>
      </c>
      <c r="K522" s="8" t="s">
        <v>2060</v>
      </c>
      <c r="L522" s="8" t="s">
        <v>2060</v>
      </c>
      <c r="M522" s="8" t="s">
        <v>2059</v>
      </c>
      <c r="N522" s="8" t="str">
        <f>LEFT(Table2[[#This Row],[County]],SEARCH("County",Table2[[#This Row],[County]])-2)</f>
        <v>Lee</v>
      </c>
      <c r="O522" s="8" t="str">
        <f>Table2[[#This Row],[State]]&amp;"_"&amp;Table2[[#This Row],[Column1]]</f>
        <v>Mississippi_Lee</v>
      </c>
    </row>
    <row r="523" spans="1:15" x14ac:dyDescent="0.3">
      <c r="A523" t="s">
        <v>964</v>
      </c>
      <c r="B523" t="s">
        <v>426</v>
      </c>
      <c r="C523" t="s">
        <v>983</v>
      </c>
      <c r="D523">
        <v>59779</v>
      </c>
      <c r="E523" s="8" t="s">
        <v>2059</v>
      </c>
      <c r="F523" s="8" t="s">
        <v>2059</v>
      </c>
      <c r="G523" s="8" t="s">
        <v>2059</v>
      </c>
      <c r="H523" s="8" t="s">
        <v>2059</v>
      </c>
      <c r="I523" s="8" t="s">
        <v>2059</v>
      </c>
      <c r="J523" s="8" t="s">
        <v>2059</v>
      </c>
      <c r="K523" s="8" t="s">
        <v>2060</v>
      </c>
      <c r="L523" s="8" t="s">
        <v>2060</v>
      </c>
      <c r="M523" s="8" t="s">
        <v>2059</v>
      </c>
      <c r="N523" s="8" t="str">
        <f>LEFT(Table2[[#This Row],[County]],SEARCH("County",Table2[[#This Row],[County]])-2)</f>
        <v>Lowndes</v>
      </c>
      <c r="O523" s="8" t="str">
        <f>Table2[[#This Row],[State]]&amp;"_"&amp;Table2[[#This Row],[Column1]]</f>
        <v>Mississippi_Lowndes</v>
      </c>
    </row>
    <row r="524" spans="1:15" x14ac:dyDescent="0.3">
      <c r="A524" t="s">
        <v>964</v>
      </c>
      <c r="B524" t="s">
        <v>985</v>
      </c>
      <c r="C524" t="s">
        <v>984</v>
      </c>
      <c r="D524">
        <v>55834</v>
      </c>
      <c r="E524" s="8" t="s">
        <v>2059</v>
      </c>
      <c r="F524" s="8" t="s">
        <v>2059</v>
      </c>
      <c r="G524" s="8" t="s">
        <v>2059</v>
      </c>
      <c r="H524" s="8" t="s">
        <v>2059</v>
      </c>
      <c r="I524" s="8" t="s">
        <v>2059</v>
      </c>
      <c r="J524" s="8" t="s">
        <v>2059</v>
      </c>
      <c r="K524" s="8" t="s">
        <v>2060</v>
      </c>
      <c r="L524" s="8" t="s">
        <v>2060</v>
      </c>
      <c r="M524" s="8" t="s">
        <v>2059</v>
      </c>
      <c r="N524" s="8" t="str">
        <f>LEFT(Table2[[#This Row],[County]],SEARCH("County",Table2[[#This Row],[County]])-2)</f>
        <v>Pearl River</v>
      </c>
      <c r="O524" s="8" t="str">
        <f>Table2[[#This Row],[State]]&amp;"_"&amp;Table2[[#This Row],[Column1]]</f>
        <v>Mississippi_Pearl River</v>
      </c>
    </row>
    <row r="525" spans="1:15" x14ac:dyDescent="0.3">
      <c r="A525" t="s">
        <v>964</v>
      </c>
      <c r="B525" t="s">
        <v>987</v>
      </c>
      <c r="C525" t="s">
        <v>986</v>
      </c>
      <c r="D525">
        <v>141617</v>
      </c>
      <c r="E525" s="8" t="s">
        <v>2059</v>
      </c>
      <c r="F525" s="8" t="s">
        <v>2059</v>
      </c>
      <c r="G525" s="8" t="s">
        <v>2059</v>
      </c>
      <c r="H525" s="8" t="s">
        <v>2059</v>
      </c>
      <c r="I525" s="8" t="s">
        <v>2059</v>
      </c>
      <c r="J525" s="8" t="s">
        <v>2059</v>
      </c>
      <c r="K525" s="8" t="s">
        <v>2060</v>
      </c>
      <c r="L525" s="8" t="s">
        <v>2060</v>
      </c>
      <c r="M525" s="8" t="s">
        <v>2059</v>
      </c>
      <c r="N525" s="8" t="str">
        <f>LEFT(Table2[[#This Row],[County]],SEARCH("County",Table2[[#This Row],[County]])-2)</f>
        <v>Rankin</v>
      </c>
      <c r="O525" s="8" t="str">
        <f>Table2[[#This Row],[State]]&amp;"_"&amp;Table2[[#This Row],[Column1]]</f>
        <v>Mississippi_Rankin</v>
      </c>
    </row>
    <row r="526" spans="1:15" x14ac:dyDescent="0.3">
      <c r="A526" t="s">
        <v>964</v>
      </c>
      <c r="B526" t="s">
        <v>638</v>
      </c>
      <c r="C526" t="s">
        <v>988</v>
      </c>
      <c r="D526">
        <v>28264</v>
      </c>
      <c r="E526" s="8" t="s">
        <v>2059</v>
      </c>
      <c r="F526" s="8" t="s">
        <v>2059</v>
      </c>
      <c r="G526" s="8" t="s">
        <v>2059</v>
      </c>
      <c r="H526" s="8" t="s">
        <v>2059</v>
      </c>
      <c r="I526" s="8" t="s">
        <v>2059</v>
      </c>
      <c r="J526" s="8" t="s">
        <v>2059</v>
      </c>
      <c r="K526" s="8" t="s">
        <v>2060</v>
      </c>
      <c r="L526" s="8" t="s">
        <v>2060</v>
      </c>
      <c r="M526" s="8" t="s">
        <v>2059</v>
      </c>
      <c r="N526" s="8" t="str">
        <f>LEFT(Table2[[#This Row],[County]],SEARCH("County",Table2[[#This Row],[County]])-2)</f>
        <v>Scott</v>
      </c>
      <c r="O526" s="8" t="str">
        <f>Table2[[#This Row],[State]]&amp;"_"&amp;Table2[[#This Row],[Column1]]</f>
        <v>Mississippi_Scott</v>
      </c>
    </row>
    <row r="527" spans="1:15" x14ac:dyDescent="0.3">
      <c r="A527" t="s">
        <v>964</v>
      </c>
      <c r="B527" t="s">
        <v>725</v>
      </c>
      <c r="C527" t="s">
        <v>989</v>
      </c>
      <c r="D527">
        <v>48773</v>
      </c>
      <c r="E527" s="8" t="s">
        <v>2059</v>
      </c>
      <c r="F527" s="8" t="s">
        <v>2059</v>
      </c>
      <c r="G527" s="8" t="s">
        <v>2059</v>
      </c>
      <c r="H527" s="8" t="s">
        <v>2059</v>
      </c>
      <c r="I527" s="8" t="s">
        <v>2059</v>
      </c>
      <c r="J527" s="8" t="s">
        <v>2059</v>
      </c>
      <c r="K527" s="8" t="s">
        <v>2060</v>
      </c>
      <c r="L527" s="8" t="s">
        <v>2060</v>
      </c>
      <c r="M527" s="8" t="s">
        <v>2059</v>
      </c>
      <c r="N527" s="8" t="str">
        <f>LEFT(Table2[[#This Row],[County]],SEARCH("County",Table2[[#This Row],[County]])-2)</f>
        <v>Warren</v>
      </c>
      <c r="O527" s="8" t="str">
        <f>Table2[[#This Row],[State]]&amp;"_"&amp;Table2[[#This Row],[Column1]]</f>
        <v>Mississippi_Warren</v>
      </c>
    </row>
    <row r="528" spans="1:15" x14ac:dyDescent="0.3">
      <c r="A528" t="s">
        <v>964</v>
      </c>
      <c r="B528" t="s">
        <v>991</v>
      </c>
      <c r="C528" t="s">
        <v>990</v>
      </c>
      <c r="D528">
        <v>12678</v>
      </c>
      <c r="E528" s="8" t="s">
        <v>2059</v>
      </c>
      <c r="F528" s="8" t="s">
        <v>2059</v>
      </c>
      <c r="G528" s="8" t="s">
        <v>2059</v>
      </c>
      <c r="H528" s="8" t="s">
        <v>2059</v>
      </c>
      <c r="I528" s="8">
        <v>5.5E-2</v>
      </c>
      <c r="J528" s="8" t="s">
        <v>2059</v>
      </c>
      <c r="K528" s="8" t="s">
        <v>2059</v>
      </c>
      <c r="L528" s="8" t="s">
        <v>2059</v>
      </c>
      <c r="M528" s="8" t="s">
        <v>2059</v>
      </c>
      <c r="N528" s="8" t="str">
        <f>LEFT(Table2[[#This Row],[County]],SEARCH("County",Table2[[#This Row],[County]])-2)</f>
        <v>Yalobusha</v>
      </c>
      <c r="O528" s="8" t="str">
        <f>Table2[[#This Row],[State]]&amp;"_"&amp;Table2[[#This Row],[Column1]]</f>
        <v>Mississippi_Yalobusha</v>
      </c>
    </row>
    <row r="529" spans="1:15" x14ac:dyDescent="0.3">
      <c r="A529" t="s">
        <v>994</v>
      </c>
      <c r="B529" t="s">
        <v>993</v>
      </c>
      <c r="C529" t="s">
        <v>992</v>
      </c>
      <c r="D529">
        <v>17291</v>
      </c>
      <c r="E529" s="8" t="s">
        <v>2059</v>
      </c>
      <c r="F529" s="8" t="s">
        <v>2059</v>
      </c>
      <c r="G529" s="8" t="s">
        <v>2059</v>
      </c>
      <c r="H529" s="8" t="s">
        <v>2059</v>
      </c>
      <c r="I529" s="8">
        <v>6.0999999999999999E-2</v>
      </c>
      <c r="J529" s="8" t="s">
        <v>2059</v>
      </c>
      <c r="K529" s="8" t="s">
        <v>2059</v>
      </c>
      <c r="L529" s="8" t="s">
        <v>2059</v>
      </c>
      <c r="M529" s="8" t="s">
        <v>2059</v>
      </c>
      <c r="N529" s="8" t="str">
        <f>LEFT(Table2[[#This Row],[County]],SEARCH("County",Table2[[#This Row],[County]])-2)</f>
        <v>Andrew</v>
      </c>
      <c r="O529" s="8" t="str">
        <f>Table2[[#This Row],[State]]&amp;"_"&amp;Table2[[#This Row],[Column1]]</f>
        <v>Missouri_Andrew</v>
      </c>
    </row>
    <row r="530" spans="1:15" x14ac:dyDescent="0.3">
      <c r="A530" t="s">
        <v>994</v>
      </c>
      <c r="B530" t="s">
        <v>552</v>
      </c>
      <c r="C530" t="s">
        <v>995</v>
      </c>
      <c r="D530">
        <v>162642</v>
      </c>
      <c r="E530" s="8" t="s">
        <v>2059</v>
      </c>
      <c r="F530" s="8" t="s">
        <v>2059</v>
      </c>
      <c r="G530" s="8" t="s">
        <v>2059</v>
      </c>
      <c r="H530" s="8" t="s">
        <v>2059</v>
      </c>
      <c r="I530" s="8">
        <v>5.8000000000000003E-2</v>
      </c>
      <c r="J530" s="8" t="s">
        <v>2059</v>
      </c>
      <c r="K530" s="8" t="s">
        <v>2060</v>
      </c>
      <c r="L530" s="8" t="s">
        <v>2060</v>
      </c>
      <c r="M530" s="8" t="s">
        <v>2059</v>
      </c>
      <c r="N530" s="8" t="str">
        <f>LEFT(Table2[[#This Row],[County]],SEARCH("County",Table2[[#This Row],[County]])-2)</f>
        <v>Boone</v>
      </c>
      <c r="O530" s="8" t="str">
        <f>Table2[[#This Row],[State]]&amp;"_"&amp;Table2[[#This Row],[Column1]]</f>
        <v>Missouri_Boone</v>
      </c>
    </row>
    <row r="531" spans="1:15" x14ac:dyDescent="0.3">
      <c r="A531" t="s">
        <v>994</v>
      </c>
      <c r="B531" t="s">
        <v>997</v>
      </c>
      <c r="C531" t="s">
        <v>996</v>
      </c>
      <c r="D531">
        <v>89201</v>
      </c>
      <c r="E531" s="8" t="s">
        <v>2059</v>
      </c>
      <c r="F531" s="8" t="s">
        <v>2059</v>
      </c>
      <c r="G531" s="8" t="s">
        <v>2059</v>
      </c>
      <c r="H531" s="8" t="s">
        <v>2059</v>
      </c>
      <c r="I531" s="8" t="s">
        <v>2059</v>
      </c>
      <c r="J531" s="8">
        <v>114</v>
      </c>
      <c r="K531" s="8">
        <v>8.4</v>
      </c>
      <c r="L531" s="8">
        <v>21</v>
      </c>
      <c r="M531" s="8" t="s">
        <v>2059</v>
      </c>
      <c r="N531" s="8" t="str">
        <f>LEFT(Table2[[#This Row],[County]],SEARCH("County",Table2[[#This Row],[County]])-2)</f>
        <v>Buchanan</v>
      </c>
      <c r="O531" s="8" t="str">
        <f>Table2[[#This Row],[State]]&amp;"_"&amp;Table2[[#This Row],[Column1]]</f>
        <v>Missouri_Buchanan</v>
      </c>
    </row>
    <row r="532" spans="1:15" x14ac:dyDescent="0.3">
      <c r="A532" t="s">
        <v>994</v>
      </c>
      <c r="B532" t="s">
        <v>999</v>
      </c>
      <c r="C532" t="s">
        <v>998</v>
      </c>
      <c r="D532">
        <v>44332</v>
      </c>
      <c r="E532" s="8" t="s">
        <v>2059</v>
      </c>
      <c r="F532" s="8" t="s">
        <v>2059</v>
      </c>
      <c r="G532" s="8" t="s">
        <v>2059</v>
      </c>
      <c r="H532" s="8" t="s">
        <v>2059</v>
      </c>
      <c r="I532" s="8">
        <v>6.0999999999999999E-2</v>
      </c>
      <c r="J532" s="8" t="s">
        <v>2059</v>
      </c>
      <c r="K532" s="8" t="s">
        <v>2059</v>
      </c>
      <c r="L532" s="8" t="s">
        <v>2059</v>
      </c>
      <c r="M532" s="8" t="s">
        <v>2059</v>
      </c>
      <c r="N532" s="8" t="str">
        <f>LEFT(Table2[[#This Row],[County]],SEARCH("County",Table2[[#This Row],[County]])-2)</f>
        <v>Callaway</v>
      </c>
      <c r="O532" s="8" t="str">
        <f>Table2[[#This Row],[State]]&amp;"_"&amp;Table2[[#This Row],[Column1]]</f>
        <v>Missouri_Callaway</v>
      </c>
    </row>
    <row r="533" spans="1:15" x14ac:dyDescent="0.3">
      <c r="A533" t="s">
        <v>994</v>
      </c>
      <c r="B533" t="s">
        <v>861</v>
      </c>
      <c r="C533" t="s">
        <v>1000</v>
      </c>
      <c r="D533">
        <v>99478</v>
      </c>
      <c r="E533" s="8" t="s">
        <v>2059</v>
      </c>
      <c r="F533" s="8" t="s">
        <v>2059</v>
      </c>
      <c r="G533" s="8" t="s">
        <v>2059</v>
      </c>
      <c r="H533" s="8" t="s">
        <v>2059</v>
      </c>
      <c r="I533" s="8">
        <v>6.3E-2</v>
      </c>
      <c r="J533" s="8" t="s">
        <v>2059</v>
      </c>
      <c r="K533" s="8">
        <v>7</v>
      </c>
      <c r="L533" s="8">
        <v>18</v>
      </c>
      <c r="M533" s="8" t="s">
        <v>2059</v>
      </c>
      <c r="N533" s="8" t="str">
        <f>LEFT(Table2[[#This Row],[County]],SEARCH("County",Table2[[#This Row],[County]])-2)</f>
        <v>Cass</v>
      </c>
      <c r="O533" s="8" t="str">
        <f>Table2[[#This Row],[State]]&amp;"_"&amp;Table2[[#This Row],[Column1]]</f>
        <v>Missouri_Cass</v>
      </c>
    </row>
    <row r="534" spans="1:15" x14ac:dyDescent="0.3">
      <c r="A534" t="s">
        <v>994</v>
      </c>
      <c r="B534" t="s">
        <v>1002</v>
      </c>
      <c r="C534" t="s">
        <v>1001</v>
      </c>
      <c r="D534">
        <v>13982</v>
      </c>
      <c r="E534" s="8" t="s">
        <v>2059</v>
      </c>
      <c r="F534" s="8" t="s">
        <v>2059</v>
      </c>
      <c r="G534" s="8" t="s">
        <v>2059</v>
      </c>
      <c r="H534" s="8" t="s">
        <v>2059</v>
      </c>
      <c r="I534" s="8">
        <v>5.8999999999999997E-2</v>
      </c>
      <c r="J534" s="8" t="s">
        <v>2059</v>
      </c>
      <c r="K534" s="8" t="s">
        <v>2060</v>
      </c>
      <c r="L534" s="8" t="s">
        <v>2060</v>
      </c>
      <c r="M534" s="8" t="s">
        <v>2059</v>
      </c>
      <c r="N534" s="8" t="str">
        <f>LEFT(Table2[[#This Row],[County]],SEARCH("County",Table2[[#This Row],[County]])-2)</f>
        <v>Cedar</v>
      </c>
      <c r="O534" s="8" t="str">
        <f>Table2[[#This Row],[State]]&amp;"_"&amp;Table2[[#This Row],[Column1]]</f>
        <v>Missouri_Cedar</v>
      </c>
    </row>
    <row r="535" spans="1:15" x14ac:dyDescent="0.3">
      <c r="A535" t="s">
        <v>994</v>
      </c>
      <c r="B535" t="s">
        <v>4</v>
      </c>
      <c r="C535" t="s">
        <v>1003</v>
      </c>
      <c r="D535">
        <v>221939</v>
      </c>
      <c r="E535" s="8" t="s">
        <v>2059</v>
      </c>
      <c r="F535" s="8" t="s">
        <v>2059</v>
      </c>
      <c r="G535" s="8" t="s">
        <v>2059</v>
      </c>
      <c r="H535" s="8" t="s">
        <v>2059</v>
      </c>
      <c r="I535" s="8">
        <v>7.0999999999999994E-2</v>
      </c>
      <c r="J535" s="8" t="s">
        <v>2059</v>
      </c>
      <c r="K535" s="8">
        <v>6.3</v>
      </c>
      <c r="L535" s="8">
        <v>19</v>
      </c>
      <c r="M535" s="8" t="s">
        <v>2059</v>
      </c>
      <c r="N535" s="8" t="str">
        <f>LEFT(Table2[[#This Row],[County]],SEARCH("County",Table2[[#This Row],[County]])-2)</f>
        <v>Clay</v>
      </c>
      <c r="O535" s="8" t="str">
        <f>Table2[[#This Row],[State]]&amp;"_"&amp;Table2[[#This Row],[Column1]]</f>
        <v>Missouri_Clay</v>
      </c>
    </row>
    <row r="536" spans="1:15" x14ac:dyDescent="0.3">
      <c r="A536" t="s">
        <v>994</v>
      </c>
      <c r="B536" t="s">
        <v>618</v>
      </c>
      <c r="C536" t="s">
        <v>1004</v>
      </c>
      <c r="D536">
        <v>20743</v>
      </c>
      <c r="E536" s="8" t="s">
        <v>2059</v>
      </c>
      <c r="F536" s="8" t="s">
        <v>2059</v>
      </c>
      <c r="G536" s="8" t="s">
        <v>2059</v>
      </c>
      <c r="H536" s="8" t="s">
        <v>2059</v>
      </c>
      <c r="I536" s="8">
        <v>6.3E-2</v>
      </c>
      <c r="J536" s="8" t="s">
        <v>2059</v>
      </c>
      <c r="K536" s="8" t="s">
        <v>2059</v>
      </c>
      <c r="L536" s="8" t="s">
        <v>2059</v>
      </c>
      <c r="M536" s="8" t="s">
        <v>2059</v>
      </c>
      <c r="N536" s="8" t="str">
        <f>LEFT(Table2[[#This Row],[County]],SEARCH("County",Table2[[#This Row],[County]])-2)</f>
        <v>Clinton</v>
      </c>
      <c r="O536" s="8" t="str">
        <f>Table2[[#This Row],[State]]&amp;"_"&amp;Table2[[#This Row],[Column1]]</f>
        <v>Missouri_Clinton</v>
      </c>
    </row>
    <row r="537" spans="1:15" x14ac:dyDescent="0.3">
      <c r="A537" t="s">
        <v>994</v>
      </c>
      <c r="B537" t="s">
        <v>473</v>
      </c>
      <c r="C537" t="s">
        <v>1005</v>
      </c>
      <c r="D537">
        <v>101492</v>
      </c>
      <c r="E537" s="8" t="s">
        <v>2059</v>
      </c>
      <c r="F537" s="8" t="s">
        <v>2059</v>
      </c>
      <c r="G537" s="8" t="s">
        <v>2059</v>
      </c>
      <c r="H537" s="8" t="s">
        <v>2059</v>
      </c>
      <c r="I537" s="8" t="s">
        <v>2059</v>
      </c>
      <c r="J537" s="8" t="s">
        <v>2059</v>
      </c>
      <c r="K537" s="8" t="s">
        <v>2059</v>
      </c>
      <c r="L537" s="8" t="s">
        <v>2059</v>
      </c>
      <c r="M537" s="8">
        <v>34</v>
      </c>
      <c r="N537" s="8" t="str">
        <f>LEFT(Table2[[#This Row],[County]],SEARCH("County",Table2[[#This Row],[County]])-2)</f>
        <v>Franklin</v>
      </c>
      <c r="O537" s="8" t="str">
        <f>Table2[[#This Row],[State]]&amp;"_"&amp;Table2[[#This Row],[Column1]]</f>
        <v>Missouri_Franklin</v>
      </c>
    </row>
    <row r="538" spans="1:15" x14ac:dyDescent="0.3">
      <c r="A538" t="s">
        <v>994</v>
      </c>
      <c r="B538" t="s">
        <v>570</v>
      </c>
      <c r="C538" t="s">
        <v>1006</v>
      </c>
      <c r="D538">
        <v>275174</v>
      </c>
      <c r="E538" s="8" t="s">
        <v>2059</v>
      </c>
      <c r="F538" s="8" t="s">
        <v>2059</v>
      </c>
      <c r="G538" s="8" t="s">
        <v>2059</v>
      </c>
      <c r="H538" s="8" t="s">
        <v>2059</v>
      </c>
      <c r="I538" s="8">
        <v>6.3E-2</v>
      </c>
      <c r="J538" s="8">
        <v>40</v>
      </c>
      <c r="K538" s="8" t="s">
        <v>2060</v>
      </c>
      <c r="L538" s="8" t="s">
        <v>2060</v>
      </c>
      <c r="M538" s="8" t="s">
        <v>2059</v>
      </c>
      <c r="N538" s="8" t="str">
        <f>LEFT(Table2[[#This Row],[County]],SEARCH("County",Table2[[#This Row],[County]])-2)</f>
        <v>Greene</v>
      </c>
      <c r="O538" s="8" t="str">
        <f>Table2[[#This Row],[State]]&amp;"_"&amp;Table2[[#This Row],[Column1]]</f>
        <v>Missouri_Greene</v>
      </c>
    </row>
    <row r="539" spans="1:15" x14ac:dyDescent="0.3">
      <c r="A539" t="s">
        <v>994</v>
      </c>
      <c r="B539" t="s">
        <v>1008</v>
      </c>
      <c r="C539" t="s">
        <v>1007</v>
      </c>
      <c r="D539">
        <v>4912</v>
      </c>
      <c r="E539" s="8" t="s">
        <v>2059</v>
      </c>
      <c r="F539" s="8">
        <v>0.02</v>
      </c>
      <c r="G539" s="8" t="s">
        <v>2059</v>
      </c>
      <c r="H539" s="8" t="s">
        <v>2059</v>
      </c>
      <c r="I539" s="8" t="s">
        <v>2059</v>
      </c>
      <c r="J539" s="8" t="s">
        <v>2059</v>
      </c>
      <c r="K539" s="8" t="s">
        <v>2059</v>
      </c>
      <c r="L539" s="8" t="s">
        <v>2059</v>
      </c>
      <c r="M539" s="8" t="s">
        <v>2059</v>
      </c>
      <c r="N539" s="8" t="str">
        <f>LEFT(Table2[[#This Row],[County]],SEARCH("County",Table2[[#This Row],[County]])-2)</f>
        <v>Holt</v>
      </c>
      <c r="O539" s="8" t="str">
        <f>Table2[[#This Row],[State]]&amp;"_"&amp;Table2[[#This Row],[Column1]]</f>
        <v>Missouri_Holt</v>
      </c>
    </row>
    <row r="540" spans="1:15" x14ac:dyDescent="0.3">
      <c r="A540" t="s">
        <v>994</v>
      </c>
      <c r="B540" t="s">
        <v>1010</v>
      </c>
      <c r="C540" t="s">
        <v>1009</v>
      </c>
      <c r="D540">
        <v>40400</v>
      </c>
      <c r="E540" s="8" t="s">
        <v>2059</v>
      </c>
      <c r="F540" s="8" t="s">
        <v>2059</v>
      </c>
      <c r="G540" s="8" t="s">
        <v>2059</v>
      </c>
      <c r="H540" s="8" t="s">
        <v>2059</v>
      </c>
      <c r="I540" s="8" t="s">
        <v>2059</v>
      </c>
      <c r="J540" s="8" t="s">
        <v>2059</v>
      </c>
      <c r="K540" s="8" t="s">
        <v>2060</v>
      </c>
      <c r="L540" s="8" t="s">
        <v>2060</v>
      </c>
      <c r="M540" s="8" t="s">
        <v>2059</v>
      </c>
      <c r="N540" s="8" t="str">
        <f>LEFT(Table2[[#This Row],[County]],SEARCH("County",Table2[[#This Row],[County]])-2)</f>
        <v>Howell</v>
      </c>
      <c r="O540" s="8" t="str">
        <f>Table2[[#This Row],[State]]&amp;"_"&amp;Table2[[#This Row],[Column1]]</f>
        <v>Missouri_Howell</v>
      </c>
    </row>
    <row r="541" spans="1:15" x14ac:dyDescent="0.3">
      <c r="A541" t="s">
        <v>994</v>
      </c>
      <c r="B541" t="s">
        <v>879</v>
      </c>
      <c r="C541" t="s">
        <v>1011</v>
      </c>
      <c r="D541">
        <v>10630</v>
      </c>
      <c r="E541" s="8" t="s">
        <v>2059</v>
      </c>
      <c r="F541" s="8">
        <v>0.34</v>
      </c>
      <c r="G541" s="8" t="s">
        <v>2059</v>
      </c>
      <c r="H541" s="8" t="s">
        <v>2059</v>
      </c>
      <c r="I541" s="8" t="s">
        <v>2059</v>
      </c>
      <c r="J541" s="8" t="s">
        <v>2059</v>
      </c>
      <c r="K541" s="8" t="s">
        <v>2059</v>
      </c>
      <c r="L541" s="8" t="s">
        <v>2059</v>
      </c>
      <c r="M541" s="8">
        <v>43</v>
      </c>
      <c r="N541" s="8" t="str">
        <f>LEFT(Table2[[#This Row],[County]],SEARCH("County",Table2[[#This Row],[County]])-2)</f>
        <v>Iron</v>
      </c>
      <c r="O541" s="8" t="str">
        <f>Table2[[#This Row],[State]]&amp;"_"&amp;Table2[[#This Row],[Column1]]</f>
        <v>Missouri_Iron</v>
      </c>
    </row>
    <row r="542" spans="1:15" x14ac:dyDescent="0.3">
      <c r="A542" t="s">
        <v>994</v>
      </c>
      <c r="B542" t="s">
        <v>102</v>
      </c>
      <c r="C542" t="s">
        <v>1012</v>
      </c>
      <c r="D542">
        <v>674158</v>
      </c>
      <c r="E542" s="8">
        <v>1</v>
      </c>
      <c r="F542" s="8" t="s">
        <v>2059</v>
      </c>
      <c r="G542" s="8">
        <v>10</v>
      </c>
      <c r="H542" s="8">
        <v>44</v>
      </c>
      <c r="I542" s="8" t="s">
        <v>2059</v>
      </c>
      <c r="J542" s="8">
        <v>92</v>
      </c>
      <c r="K542" s="8">
        <v>8.6</v>
      </c>
      <c r="L542" s="8">
        <v>23</v>
      </c>
      <c r="M542" s="8">
        <v>5</v>
      </c>
      <c r="N542" s="8" t="str">
        <f>LEFT(Table2[[#This Row],[County]],SEARCH("County",Table2[[#This Row],[County]])-2)</f>
        <v>Jackson</v>
      </c>
      <c r="O542" s="8" t="str">
        <f>Table2[[#This Row],[State]]&amp;"_"&amp;Table2[[#This Row],[Column1]]</f>
        <v>Missouri_Jackson</v>
      </c>
    </row>
    <row r="543" spans="1:15" x14ac:dyDescent="0.3">
      <c r="A543" t="s">
        <v>994</v>
      </c>
      <c r="B543" t="s">
        <v>1014</v>
      </c>
      <c r="C543" t="s">
        <v>1013</v>
      </c>
      <c r="D543">
        <v>117404</v>
      </c>
      <c r="E543" s="8" t="s">
        <v>2059</v>
      </c>
      <c r="F543" s="8" t="s">
        <v>2059</v>
      </c>
      <c r="G543" s="8" t="s">
        <v>2059</v>
      </c>
      <c r="H543" s="8" t="s">
        <v>2059</v>
      </c>
      <c r="I543" s="8">
        <v>6.4000000000000001E-2</v>
      </c>
      <c r="J543" s="8">
        <v>120</v>
      </c>
      <c r="K543" s="8" t="s">
        <v>2060</v>
      </c>
      <c r="L543" s="8" t="s">
        <v>2060</v>
      </c>
      <c r="M543" s="8" t="s">
        <v>2059</v>
      </c>
      <c r="N543" s="8" t="str">
        <f>LEFT(Table2[[#This Row],[County]],SEARCH("County",Table2[[#This Row],[County]])-2)</f>
        <v>Jasper</v>
      </c>
      <c r="O543" s="8" t="str">
        <f>Table2[[#This Row],[State]]&amp;"_"&amp;Table2[[#This Row],[Column1]]</f>
        <v>Missouri_Jasper</v>
      </c>
    </row>
    <row r="544" spans="1:15" x14ac:dyDescent="0.3">
      <c r="A544" t="s">
        <v>994</v>
      </c>
      <c r="B544" t="s">
        <v>18</v>
      </c>
      <c r="C544" t="s">
        <v>1015</v>
      </c>
      <c r="D544">
        <v>218733</v>
      </c>
      <c r="E544" s="8" t="s">
        <v>2059</v>
      </c>
      <c r="F544" s="8">
        <v>0.06</v>
      </c>
      <c r="G544" s="8" t="s">
        <v>2059</v>
      </c>
      <c r="H544" s="8" t="s">
        <v>2059</v>
      </c>
      <c r="I544" s="8">
        <v>7.2999999999999995E-2</v>
      </c>
      <c r="J544" s="8">
        <v>65</v>
      </c>
      <c r="K544" s="8">
        <v>8</v>
      </c>
      <c r="L544" s="8">
        <v>22</v>
      </c>
      <c r="M544" s="8">
        <v>24</v>
      </c>
      <c r="N544" s="8" t="str">
        <f>LEFT(Table2[[#This Row],[County]],SEARCH("County",Table2[[#This Row],[County]])-2)</f>
        <v>Jefferson</v>
      </c>
      <c r="O544" s="8" t="str">
        <f>Table2[[#This Row],[State]]&amp;"_"&amp;Table2[[#This Row],[Column1]]</f>
        <v>Missouri_Jefferson</v>
      </c>
    </row>
    <row r="545" spans="1:15" x14ac:dyDescent="0.3">
      <c r="A545" t="s">
        <v>994</v>
      </c>
      <c r="B545" t="s">
        <v>1017</v>
      </c>
      <c r="C545" t="s">
        <v>1016</v>
      </c>
      <c r="D545">
        <v>52566</v>
      </c>
      <c r="E545" s="8" t="s">
        <v>2059</v>
      </c>
      <c r="F545" s="8" t="s">
        <v>2059</v>
      </c>
      <c r="G545" s="8" t="s">
        <v>2059</v>
      </c>
      <c r="H545" s="8" t="s">
        <v>2059</v>
      </c>
      <c r="I545" s="8">
        <v>0.06</v>
      </c>
      <c r="J545" s="8" t="s">
        <v>2059</v>
      </c>
      <c r="K545" s="8" t="s">
        <v>2059</v>
      </c>
      <c r="L545" s="8" t="s">
        <v>2059</v>
      </c>
      <c r="M545" s="8" t="s">
        <v>2059</v>
      </c>
      <c r="N545" s="8" t="str">
        <f>LEFT(Table2[[#This Row],[County]],SEARCH("County",Table2[[#This Row],[County]])-2)</f>
        <v>Lincoln</v>
      </c>
      <c r="O545" s="8" t="str">
        <f>Table2[[#This Row],[State]]&amp;"_"&amp;Table2[[#This Row],[Column1]]</f>
        <v>Missouri_Lincoln</v>
      </c>
    </row>
    <row r="546" spans="1:15" x14ac:dyDescent="0.3">
      <c r="A546" t="s">
        <v>994</v>
      </c>
      <c r="B546" t="s">
        <v>1019</v>
      </c>
      <c r="C546" t="s">
        <v>1018</v>
      </c>
      <c r="D546">
        <v>9176</v>
      </c>
      <c r="E546" s="8" t="s">
        <v>2059</v>
      </c>
      <c r="F546" s="8" t="s">
        <v>2059</v>
      </c>
      <c r="G546" s="8" t="s">
        <v>2059</v>
      </c>
      <c r="H546" s="8" t="s">
        <v>2059</v>
      </c>
      <c r="I546" s="8" t="s">
        <v>2059</v>
      </c>
      <c r="J546" s="8" t="s">
        <v>2059</v>
      </c>
      <c r="K546" s="8" t="s">
        <v>2060</v>
      </c>
      <c r="L546" s="8" t="s">
        <v>2060</v>
      </c>
      <c r="M546" s="8" t="s">
        <v>2059</v>
      </c>
      <c r="N546" s="8" t="str">
        <f>LEFT(Table2[[#This Row],[County]],SEARCH("County",Table2[[#This Row],[County]])-2)</f>
        <v>Maries</v>
      </c>
      <c r="O546" s="8" t="str">
        <f>Table2[[#This Row],[State]]&amp;"_"&amp;Table2[[#This Row],[Column1]]</f>
        <v>Missouri_Maries</v>
      </c>
    </row>
    <row r="547" spans="1:15" x14ac:dyDescent="0.3">
      <c r="A547" t="s">
        <v>994</v>
      </c>
      <c r="B547" t="s">
        <v>1021</v>
      </c>
      <c r="C547" t="s">
        <v>1020</v>
      </c>
      <c r="D547">
        <v>3785</v>
      </c>
      <c r="E547" s="8" t="s">
        <v>2059</v>
      </c>
      <c r="F547" s="8" t="s">
        <v>2059</v>
      </c>
      <c r="G547" s="8" t="s">
        <v>2059</v>
      </c>
      <c r="H547" s="8" t="s">
        <v>2059</v>
      </c>
      <c r="I547" s="8" t="s">
        <v>2059</v>
      </c>
      <c r="J547" s="8" t="s">
        <v>2059</v>
      </c>
      <c r="K547" s="8" t="s">
        <v>2060</v>
      </c>
      <c r="L547" s="8" t="s">
        <v>2060</v>
      </c>
      <c r="M547" s="8" t="s">
        <v>2059</v>
      </c>
      <c r="N547" s="8" t="str">
        <f>LEFT(Table2[[#This Row],[County]],SEARCH("County",Table2[[#This Row],[County]])-2)</f>
        <v>Mercer</v>
      </c>
      <c r="O547" s="8" t="str">
        <f>Table2[[#This Row],[State]]&amp;"_"&amp;Table2[[#This Row],[Column1]]</f>
        <v>Missouri_Mercer</v>
      </c>
    </row>
    <row r="548" spans="1:15" x14ac:dyDescent="0.3">
      <c r="A548" t="s">
        <v>994</v>
      </c>
      <c r="B548" t="s">
        <v>527</v>
      </c>
      <c r="C548" t="s">
        <v>1022</v>
      </c>
      <c r="D548">
        <v>8840</v>
      </c>
      <c r="E548" s="8" t="s">
        <v>2059</v>
      </c>
      <c r="F548" s="8" t="s">
        <v>2059</v>
      </c>
      <c r="G548" s="8">
        <v>2</v>
      </c>
      <c r="H548" s="8">
        <v>7</v>
      </c>
      <c r="I548" s="8">
        <v>5.5E-2</v>
      </c>
      <c r="J548" s="8">
        <v>33</v>
      </c>
      <c r="K548" s="8" t="s">
        <v>2060</v>
      </c>
      <c r="L548" s="8" t="s">
        <v>2060</v>
      </c>
      <c r="M548" s="8">
        <v>4</v>
      </c>
      <c r="N548" s="8" t="str">
        <f>LEFT(Table2[[#This Row],[County]],SEARCH("County",Table2[[#This Row],[County]])-2)</f>
        <v>Monroe</v>
      </c>
      <c r="O548" s="8" t="str">
        <f>Table2[[#This Row],[State]]&amp;"_"&amp;Table2[[#This Row],[Column1]]</f>
        <v>Missouri_Monroe</v>
      </c>
    </row>
    <row r="549" spans="1:15" x14ac:dyDescent="0.3">
      <c r="A549" t="s">
        <v>994</v>
      </c>
      <c r="B549" t="s">
        <v>1024</v>
      </c>
      <c r="C549" t="s">
        <v>1023</v>
      </c>
      <c r="D549">
        <v>18956</v>
      </c>
      <c r="E549" s="8" t="s">
        <v>2059</v>
      </c>
      <c r="F549" s="8" t="s">
        <v>2059</v>
      </c>
      <c r="G549" s="8" t="s">
        <v>2059</v>
      </c>
      <c r="H549" s="8" t="s">
        <v>2059</v>
      </c>
      <c r="I549" s="8" t="s">
        <v>2059</v>
      </c>
      <c r="J549" s="8" t="s">
        <v>2059</v>
      </c>
      <c r="K549" s="8" t="s">
        <v>2059</v>
      </c>
      <c r="L549" s="8" t="s">
        <v>2059</v>
      </c>
      <c r="M549" s="8">
        <v>405</v>
      </c>
      <c r="N549" s="8" t="str">
        <f>LEFT(Table2[[#This Row],[County]],SEARCH("County",Table2[[#This Row],[County]])-2)</f>
        <v>New Madrid</v>
      </c>
      <c r="O549" s="8" t="str">
        <f>Table2[[#This Row],[State]]&amp;"_"&amp;Table2[[#This Row],[Column1]]</f>
        <v>Missouri_New Madrid</v>
      </c>
    </row>
    <row r="550" spans="1:15" x14ac:dyDescent="0.3">
      <c r="A550" t="s">
        <v>994</v>
      </c>
      <c r="B550" t="s">
        <v>587</v>
      </c>
      <c r="C550" t="s">
        <v>1025</v>
      </c>
      <c r="D550">
        <v>18971</v>
      </c>
      <c r="E550" s="8" t="s">
        <v>2059</v>
      </c>
      <c r="F550" s="8" t="s">
        <v>2059</v>
      </c>
      <c r="G550" s="8" t="s">
        <v>2059</v>
      </c>
      <c r="H550" s="8" t="s">
        <v>2059</v>
      </c>
      <c r="I550" s="8">
        <v>6.7000000000000004E-2</v>
      </c>
      <c r="J550" s="8" t="s">
        <v>2059</v>
      </c>
      <c r="K550" s="8" t="s">
        <v>2059</v>
      </c>
      <c r="L550" s="8" t="s">
        <v>2059</v>
      </c>
      <c r="M550" s="8" t="s">
        <v>2059</v>
      </c>
      <c r="N550" s="8" t="str">
        <f>LEFT(Table2[[#This Row],[County]],SEARCH("County",Table2[[#This Row],[County]])-2)</f>
        <v>Perry</v>
      </c>
      <c r="O550" s="8" t="str">
        <f>Table2[[#This Row],[State]]&amp;"_"&amp;Table2[[#This Row],[Column1]]</f>
        <v>Missouri_Perry</v>
      </c>
    </row>
    <row r="551" spans="1:15" x14ac:dyDescent="0.3">
      <c r="A551" t="s">
        <v>994</v>
      </c>
      <c r="B551" t="s">
        <v>1027</v>
      </c>
      <c r="C551" t="s">
        <v>1026</v>
      </c>
      <c r="D551">
        <v>6696</v>
      </c>
      <c r="E551" s="8" t="s">
        <v>2059</v>
      </c>
      <c r="F551" s="8">
        <v>0.03</v>
      </c>
      <c r="G551" s="8" t="s">
        <v>2059</v>
      </c>
      <c r="H551" s="8" t="s">
        <v>2059</v>
      </c>
      <c r="I551" s="8" t="s">
        <v>2059</v>
      </c>
      <c r="J551" s="8" t="s">
        <v>2059</v>
      </c>
      <c r="K551" s="8" t="s">
        <v>2059</v>
      </c>
      <c r="L551" s="8" t="s">
        <v>2059</v>
      </c>
      <c r="M551" s="8" t="s">
        <v>2059</v>
      </c>
      <c r="N551" s="8" t="str">
        <f>LEFT(Table2[[#This Row],[County]],SEARCH("County",Table2[[#This Row],[County]])-2)</f>
        <v>Reynolds</v>
      </c>
      <c r="O551" s="8" t="str">
        <f>Table2[[#This Row],[State]]&amp;"_"&amp;Table2[[#This Row],[Column1]]</f>
        <v>Missouri_Reynolds</v>
      </c>
    </row>
    <row r="552" spans="1:15" x14ac:dyDescent="0.3">
      <c r="A552" t="s">
        <v>994</v>
      </c>
      <c r="B552" t="s">
        <v>1029</v>
      </c>
      <c r="C552" t="s">
        <v>1028</v>
      </c>
      <c r="D552">
        <v>360485</v>
      </c>
      <c r="E552" s="8" t="s">
        <v>2059</v>
      </c>
      <c r="F552" s="8" t="s">
        <v>2059</v>
      </c>
      <c r="G552" s="8" t="s">
        <v>2059</v>
      </c>
      <c r="H552" s="8" t="s">
        <v>2059</v>
      </c>
      <c r="I552" s="8">
        <v>6.7000000000000004E-2</v>
      </c>
      <c r="J552" s="8" t="s">
        <v>2059</v>
      </c>
      <c r="K552" s="8" t="s">
        <v>2060</v>
      </c>
      <c r="L552" s="8" t="s">
        <v>2060</v>
      </c>
      <c r="M552" s="8">
        <v>23</v>
      </c>
      <c r="N552" s="8" t="str">
        <f>LEFT(Table2[[#This Row],[County]],SEARCH("County",Table2[[#This Row],[County]])-2)</f>
        <v>St. Charles</v>
      </c>
      <c r="O552" s="8" t="str">
        <f>Table2[[#This Row],[State]]&amp;"_"&amp;Table2[[#This Row],[Column1]]</f>
        <v>Missouri_St. Charles</v>
      </c>
    </row>
    <row r="553" spans="1:15" x14ac:dyDescent="0.3">
      <c r="A553" t="s">
        <v>994</v>
      </c>
      <c r="B553" t="s">
        <v>1031</v>
      </c>
      <c r="C553" t="s">
        <v>1030</v>
      </c>
      <c r="D553">
        <v>18145</v>
      </c>
      <c r="E553" s="8" t="s">
        <v>2059</v>
      </c>
      <c r="F553" s="8" t="s">
        <v>2059</v>
      </c>
      <c r="G553" s="8" t="s">
        <v>2059</v>
      </c>
      <c r="H553" s="8" t="s">
        <v>2059</v>
      </c>
      <c r="I553" s="8">
        <v>6.5000000000000002E-2</v>
      </c>
      <c r="J553" s="8" t="s">
        <v>2059</v>
      </c>
      <c r="K553" s="8" t="s">
        <v>2060</v>
      </c>
      <c r="L553" s="8" t="s">
        <v>2060</v>
      </c>
      <c r="M553" s="8" t="s">
        <v>2059</v>
      </c>
      <c r="N553" s="8" t="str">
        <f>LEFT(Table2[[#This Row],[County]],SEARCH("County",Table2[[#This Row],[County]])-2)</f>
        <v>Ste. Genevieve</v>
      </c>
      <c r="O553" s="8" t="str">
        <f>Table2[[#This Row],[State]]&amp;"_"&amp;Table2[[#This Row],[Column1]]</f>
        <v>Missouri_Ste. Genevieve</v>
      </c>
    </row>
    <row r="554" spans="1:15" x14ac:dyDescent="0.3">
      <c r="A554" t="s">
        <v>994</v>
      </c>
      <c r="B554" t="s">
        <v>1033</v>
      </c>
      <c r="C554" t="s">
        <v>1032</v>
      </c>
      <c r="D554">
        <v>65359</v>
      </c>
      <c r="E554" s="8" t="s">
        <v>2059</v>
      </c>
      <c r="F554" s="8">
        <v>0.02</v>
      </c>
      <c r="G554" s="8" t="s">
        <v>2059</v>
      </c>
      <c r="H554" s="8" t="s">
        <v>2059</v>
      </c>
      <c r="I554" s="8" t="s">
        <v>2059</v>
      </c>
      <c r="J554" s="8" t="s">
        <v>2059</v>
      </c>
      <c r="K554" s="8" t="s">
        <v>2059</v>
      </c>
      <c r="L554" s="8" t="s">
        <v>2059</v>
      </c>
      <c r="M554" s="8" t="s">
        <v>2059</v>
      </c>
      <c r="N554" s="8" t="str">
        <f>LEFT(Table2[[#This Row],[County]],SEARCH("County",Table2[[#This Row],[County]])-2)</f>
        <v>St. Francois</v>
      </c>
      <c r="O554" s="8" t="str">
        <f>Table2[[#This Row],[State]]&amp;"_"&amp;Table2[[#This Row],[Column1]]</f>
        <v>Missouri_St. Francois</v>
      </c>
    </row>
    <row r="555" spans="1:15" x14ac:dyDescent="0.3">
      <c r="A555" t="s">
        <v>994</v>
      </c>
      <c r="B555" t="s">
        <v>955</v>
      </c>
      <c r="C555" t="s">
        <v>1034</v>
      </c>
      <c r="D555">
        <v>998954</v>
      </c>
      <c r="E555" s="8" t="s">
        <v>2059</v>
      </c>
      <c r="F555" s="8" t="s">
        <v>2059</v>
      </c>
      <c r="G555" s="8">
        <v>10</v>
      </c>
      <c r="H555" s="8">
        <v>41</v>
      </c>
      <c r="I555" s="8">
        <v>6.5000000000000002E-2</v>
      </c>
      <c r="J555" s="8" t="s">
        <v>2059</v>
      </c>
      <c r="K555" s="8">
        <v>7</v>
      </c>
      <c r="L555" s="8">
        <v>17</v>
      </c>
      <c r="M555" s="8">
        <v>19</v>
      </c>
      <c r="N555" s="8" t="str">
        <f>LEFT(Table2[[#This Row],[County]],SEARCH("County",Table2[[#This Row],[County]])-2)</f>
        <v>St. Louis</v>
      </c>
      <c r="O555" s="8" t="str">
        <f>Table2[[#This Row],[State]]&amp;"_"&amp;Table2[[#This Row],[Column1]]</f>
        <v>Missouri_St. Louis</v>
      </c>
    </row>
    <row r="556" spans="1:15" x14ac:dyDescent="0.3">
      <c r="A556" t="s">
        <v>994</v>
      </c>
      <c r="B556" t="s">
        <v>1036</v>
      </c>
      <c r="C556" t="s">
        <v>1035</v>
      </c>
      <c r="D556">
        <v>319294</v>
      </c>
      <c r="E556" s="8">
        <v>1</v>
      </c>
      <c r="F556" s="8" t="s">
        <v>2059</v>
      </c>
      <c r="G556" s="8">
        <v>10</v>
      </c>
      <c r="H556" s="8">
        <v>46</v>
      </c>
      <c r="I556" s="8">
        <v>6.8000000000000005E-2</v>
      </c>
      <c r="J556" s="8">
        <v>161</v>
      </c>
      <c r="K556" s="8">
        <v>9.4</v>
      </c>
      <c r="L556" s="8">
        <v>22</v>
      </c>
      <c r="M556" s="8">
        <v>13</v>
      </c>
      <c r="N556" s="8" t="e">
        <f>LEFT(Table2[[#This Row],[County]],SEARCH("County",Table2[[#This Row],[County]])-2)</f>
        <v>#VALUE!</v>
      </c>
      <c r="O556" s="8" t="e">
        <f>Table2[[#This Row],[State]]&amp;"_"&amp;Table2[[#This Row],[Column1]]</f>
        <v>#VALUE!</v>
      </c>
    </row>
    <row r="557" spans="1:15" x14ac:dyDescent="0.3">
      <c r="A557" t="s">
        <v>1039</v>
      </c>
      <c r="B557" t="s">
        <v>1038</v>
      </c>
      <c r="C557" t="s">
        <v>1037</v>
      </c>
      <c r="D557">
        <v>81327</v>
      </c>
      <c r="E557" s="8" t="s">
        <v>2059</v>
      </c>
      <c r="F557" s="8" t="s">
        <v>2059</v>
      </c>
      <c r="G557" s="8" t="s">
        <v>2059</v>
      </c>
      <c r="H557" s="8" t="s">
        <v>2059</v>
      </c>
      <c r="I557" s="8" t="s">
        <v>2059</v>
      </c>
      <c r="J557" s="8" t="s">
        <v>2059</v>
      </c>
      <c r="K557" s="8" t="s">
        <v>2060</v>
      </c>
      <c r="L557" s="8" t="s">
        <v>2060</v>
      </c>
      <c r="M557" s="8" t="s">
        <v>2059</v>
      </c>
      <c r="N557" s="8" t="str">
        <f>LEFT(Table2[[#This Row],[County]],SEARCH("County",Table2[[#This Row],[County]])-2)</f>
        <v>Cascade</v>
      </c>
      <c r="O557" s="8" t="str">
        <f>Table2[[#This Row],[State]]&amp;"_"&amp;Table2[[#This Row],[Column1]]</f>
        <v>Montana_Cascade</v>
      </c>
    </row>
    <row r="558" spans="1:15" x14ac:dyDescent="0.3">
      <c r="A558" t="s">
        <v>1039</v>
      </c>
      <c r="B558" t="s">
        <v>1041</v>
      </c>
      <c r="C558" t="s">
        <v>1040</v>
      </c>
      <c r="D558">
        <v>11586</v>
      </c>
      <c r="E558" s="8" t="s">
        <v>2059</v>
      </c>
      <c r="F558" s="8" t="s">
        <v>2059</v>
      </c>
      <c r="G558" s="8">
        <v>1</v>
      </c>
      <c r="H558" s="8">
        <v>9</v>
      </c>
      <c r="I558" s="8">
        <v>7.2999999999999995E-2</v>
      </c>
      <c r="J558" s="8">
        <v>78</v>
      </c>
      <c r="K558" s="8">
        <v>6.6</v>
      </c>
      <c r="L558" s="8">
        <v>41</v>
      </c>
      <c r="M558" s="8" t="s">
        <v>2059</v>
      </c>
      <c r="N558" s="8" t="str">
        <f>LEFT(Table2[[#This Row],[County]],SEARCH("County",Table2[[#This Row],[County]])-2)</f>
        <v>Fergus</v>
      </c>
      <c r="O558" s="8" t="str">
        <f>Table2[[#This Row],[State]]&amp;"_"&amp;Table2[[#This Row],[Column1]]</f>
        <v>Montana_Fergus</v>
      </c>
    </row>
    <row r="559" spans="1:15" x14ac:dyDescent="0.3">
      <c r="A559" t="s">
        <v>1039</v>
      </c>
      <c r="B559" t="s">
        <v>1043</v>
      </c>
      <c r="C559" t="s">
        <v>1042</v>
      </c>
      <c r="D559">
        <v>90928</v>
      </c>
      <c r="E559" s="8" t="s">
        <v>2059</v>
      </c>
      <c r="F559" s="8" t="s">
        <v>2059</v>
      </c>
      <c r="G559" s="8" t="s">
        <v>2059</v>
      </c>
      <c r="H559" s="8" t="s">
        <v>2059</v>
      </c>
      <c r="I559" s="8">
        <v>5.7000000000000002E-2</v>
      </c>
      <c r="J559" s="8">
        <v>93</v>
      </c>
      <c r="K559" s="8">
        <v>7.8</v>
      </c>
      <c r="L559" s="8">
        <v>37</v>
      </c>
      <c r="M559" s="8" t="s">
        <v>2059</v>
      </c>
      <c r="N559" s="8" t="str">
        <f>LEFT(Table2[[#This Row],[County]],SEARCH("County",Table2[[#This Row],[County]])-2)</f>
        <v>Flathead</v>
      </c>
      <c r="O559" s="8" t="str">
        <f>Table2[[#This Row],[State]]&amp;"_"&amp;Table2[[#This Row],[Column1]]</f>
        <v>Montana_Flathead</v>
      </c>
    </row>
    <row r="560" spans="1:15" x14ac:dyDescent="0.3">
      <c r="A560" t="s">
        <v>1039</v>
      </c>
      <c r="B560" t="s">
        <v>1045</v>
      </c>
      <c r="C560" t="s">
        <v>1044</v>
      </c>
      <c r="D560">
        <v>89513</v>
      </c>
      <c r="E560" s="8">
        <v>1</v>
      </c>
      <c r="F560" s="8" t="s">
        <v>2059</v>
      </c>
      <c r="G560" s="8">
        <v>2</v>
      </c>
      <c r="H560" s="8" t="s">
        <v>2060</v>
      </c>
      <c r="I560" s="8" t="s">
        <v>2059</v>
      </c>
      <c r="J560" s="8" t="s">
        <v>2059</v>
      </c>
      <c r="K560" s="8">
        <v>5.7</v>
      </c>
      <c r="L560" s="8">
        <v>34</v>
      </c>
      <c r="M560" s="8" t="s">
        <v>2059</v>
      </c>
      <c r="N560" s="8" t="str">
        <f>LEFT(Table2[[#This Row],[County]],SEARCH("County",Table2[[#This Row],[County]])-2)</f>
        <v>Gallatin</v>
      </c>
      <c r="O560" s="8" t="str">
        <f>Table2[[#This Row],[State]]&amp;"_"&amp;Table2[[#This Row],[Column1]]</f>
        <v>Montana_Gallatin</v>
      </c>
    </row>
    <row r="561" spans="1:15" x14ac:dyDescent="0.3">
      <c r="A561" t="s">
        <v>1039</v>
      </c>
      <c r="B561" t="s">
        <v>160</v>
      </c>
      <c r="C561" t="s">
        <v>1046</v>
      </c>
      <c r="D561">
        <v>28746</v>
      </c>
      <c r="E561" s="8" t="s">
        <v>2059</v>
      </c>
      <c r="F561" s="8" t="s">
        <v>2059</v>
      </c>
      <c r="G561" s="8" t="s">
        <v>2059</v>
      </c>
      <c r="H561" s="8" t="s">
        <v>2059</v>
      </c>
      <c r="I561" s="8" t="s">
        <v>2059</v>
      </c>
      <c r="J561" s="8" t="s">
        <v>2059</v>
      </c>
      <c r="K561" s="8" t="s">
        <v>2060</v>
      </c>
      <c r="L561" s="8" t="s">
        <v>2060</v>
      </c>
      <c r="M561" s="8" t="s">
        <v>2059</v>
      </c>
      <c r="N561" s="8" t="str">
        <f>LEFT(Table2[[#This Row],[County]],SEARCH("County",Table2[[#This Row],[County]])-2)</f>
        <v>Lake</v>
      </c>
      <c r="O561" s="8" t="str">
        <f>Table2[[#This Row],[State]]&amp;"_"&amp;Table2[[#This Row],[Column1]]</f>
        <v>Montana_Lake</v>
      </c>
    </row>
    <row r="562" spans="1:15" x14ac:dyDescent="0.3">
      <c r="A562" t="s">
        <v>1039</v>
      </c>
      <c r="B562" t="s">
        <v>1048</v>
      </c>
      <c r="C562" t="s">
        <v>1047</v>
      </c>
      <c r="D562">
        <v>63395</v>
      </c>
      <c r="E562" s="8">
        <v>1</v>
      </c>
      <c r="F562" s="8" t="s">
        <v>2059</v>
      </c>
      <c r="G562" s="8" t="s">
        <v>2059</v>
      </c>
      <c r="H562" s="8" t="s">
        <v>2059</v>
      </c>
      <c r="I562" s="8">
        <v>6.7000000000000004E-2</v>
      </c>
      <c r="J562" s="8" t="s">
        <v>2059</v>
      </c>
      <c r="K562" s="8">
        <v>9.3000000000000007</v>
      </c>
      <c r="L562" s="8">
        <v>44</v>
      </c>
      <c r="M562" s="8">
        <v>1</v>
      </c>
      <c r="N562" s="8" t="str">
        <f>LEFT(Table2[[#This Row],[County]],SEARCH("County",Table2[[#This Row],[County]])-2)</f>
        <v>Lewis and Clark</v>
      </c>
      <c r="O562" s="8" t="str">
        <f>Table2[[#This Row],[State]]&amp;"_"&amp;Table2[[#This Row],[Column1]]</f>
        <v>Montana_Lewis and Clark</v>
      </c>
    </row>
    <row r="563" spans="1:15" x14ac:dyDescent="0.3">
      <c r="A563" t="s">
        <v>1039</v>
      </c>
      <c r="B563" t="s">
        <v>1017</v>
      </c>
      <c r="C563" t="s">
        <v>1049</v>
      </c>
      <c r="D563">
        <v>19687</v>
      </c>
      <c r="E563" s="8" t="s">
        <v>2059</v>
      </c>
      <c r="F563" s="8" t="s">
        <v>2059</v>
      </c>
      <c r="G563" s="8" t="s">
        <v>2059</v>
      </c>
      <c r="H563" s="8" t="s">
        <v>2059</v>
      </c>
      <c r="I563" s="8" t="s">
        <v>2059</v>
      </c>
      <c r="J563" s="8">
        <v>96</v>
      </c>
      <c r="K563" s="8">
        <v>14.6</v>
      </c>
      <c r="L563" s="8">
        <v>53</v>
      </c>
      <c r="M563" s="8" t="s">
        <v>2059</v>
      </c>
      <c r="N563" s="8" t="str">
        <f>LEFT(Table2[[#This Row],[County]],SEARCH("County",Table2[[#This Row],[County]])-2)</f>
        <v>Lincoln</v>
      </c>
      <c r="O563" s="8" t="str">
        <f>Table2[[#This Row],[State]]&amp;"_"&amp;Table2[[#This Row],[Column1]]</f>
        <v>Montana_Lincoln</v>
      </c>
    </row>
    <row r="564" spans="1:15" x14ac:dyDescent="0.3">
      <c r="A564" t="s">
        <v>1039</v>
      </c>
      <c r="B564" t="s">
        <v>1051</v>
      </c>
      <c r="C564" t="s">
        <v>1050</v>
      </c>
      <c r="D564">
        <v>109299</v>
      </c>
      <c r="E564" s="8" t="s">
        <v>2059</v>
      </c>
      <c r="F564" s="8" t="s">
        <v>2059</v>
      </c>
      <c r="G564" s="8" t="s">
        <v>2059</v>
      </c>
      <c r="H564" s="8" t="s">
        <v>2059</v>
      </c>
      <c r="I564" s="8">
        <v>6.5000000000000002E-2</v>
      </c>
      <c r="J564" s="8">
        <v>84</v>
      </c>
      <c r="K564" s="8">
        <v>10.8</v>
      </c>
      <c r="L564" s="8">
        <v>49</v>
      </c>
      <c r="M564" s="8" t="s">
        <v>2059</v>
      </c>
      <c r="N564" s="8" t="str">
        <f>LEFT(Table2[[#This Row],[County]],SEARCH("County",Table2[[#This Row],[County]])-2)</f>
        <v>Missoula</v>
      </c>
      <c r="O564" s="8" t="str">
        <f>Table2[[#This Row],[State]]&amp;"_"&amp;Table2[[#This Row],[Column1]]</f>
        <v>Montana_Missoula</v>
      </c>
    </row>
    <row r="565" spans="1:15" x14ac:dyDescent="0.3">
      <c r="A565" t="s">
        <v>1039</v>
      </c>
      <c r="B565" t="s">
        <v>113</v>
      </c>
      <c r="C565" t="s">
        <v>1052</v>
      </c>
      <c r="D565">
        <v>4253</v>
      </c>
      <c r="E565" s="8" t="s">
        <v>2059</v>
      </c>
      <c r="F565" s="8" t="s">
        <v>2059</v>
      </c>
      <c r="G565" s="8">
        <v>1</v>
      </c>
      <c r="H565" s="8">
        <v>8</v>
      </c>
      <c r="I565" s="8">
        <v>6.4000000000000001E-2</v>
      </c>
      <c r="J565" s="8">
        <v>87</v>
      </c>
      <c r="K565" s="8" t="s">
        <v>2060</v>
      </c>
      <c r="L565" s="8" t="s">
        <v>2060</v>
      </c>
      <c r="M565" s="8" t="s">
        <v>2059</v>
      </c>
      <c r="N565" s="8" t="str">
        <f>LEFT(Table2[[#This Row],[County]],SEARCH("County",Table2[[#This Row],[County]])-2)</f>
        <v>Phillips</v>
      </c>
      <c r="O565" s="8" t="str">
        <f>Table2[[#This Row],[State]]&amp;"_"&amp;Table2[[#This Row],[Column1]]</f>
        <v>Montana_Phillips</v>
      </c>
    </row>
    <row r="566" spans="1:15" x14ac:dyDescent="0.3">
      <c r="A566" t="s">
        <v>1039</v>
      </c>
      <c r="B566" t="s">
        <v>1054</v>
      </c>
      <c r="C566" t="s">
        <v>1053</v>
      </c>
      <c r="D566">
        <v>1743</v>
      </c>
      <c r="E566" s="8" t="s">
        <v>2059</v>
      </c>
      <c r="F566" s="8" t="s">
        <v>2059</v>
      </c>
      <c r="G566" s="8">
        <v>1</v>
      </c>
      <c r="H566" s="8">
        <v>10</v>
      </c>
      <c r="I566" s="8">
        <v>6.9000000000000006E-2</v>
      </c>
      <c r="J566" s="8">
        <v>111</v>
      </c>
      <c r="K566" s="8">
        <v>9.5</v>
      </c>
      <c r="L566" s="8">
        <v>38</v>
      </c>
      <c r="M566" s="8" t="s">
        <v>2059</v>
      </c>
      <c r="N566" s="8" t="str">
        <f>LEFT(Table2[[#This Row],[County]],SEARCH("County",Table2[[#This Row],[County]])-2)</f>
        <v>Powder River</v>
      </c>
      <c r="O566" s="8" t="str">
        <f>Table2[[#This Row],[State]]&amp;"_"&amp;Table2[[#This Row],[Column1]]</f>
        <v>Montana_Powder River</v>
      </c>
    </row>
    <row r="567" spans="1:15" x14ac:dyDescent="0.3">
      <c r="A567" t="s">
        <v>1039</v>
      </c>
      <c r="B567" t="s">
        <v>1056</v>
      </c>
      <c r="C567" t="s">
        <v>1055</v>
      </c>
      <c r="D567">
        <v>40212</v>
      </c>
      <c r="E567" s="8" t="s">
        <v>2059</v>
      </c>
      <c r="F567" s="8" t="s">
        <v>2059</v>
      </c>
      <c r="G567" s="8" t="s">
        <v>2059</v>
      </c>
      <c r="H567" s="8" t="s">
        <v>2059</v>
      </c>
      <c r="I567" s="8" t="s">
        <v>2059</v>
      </c>
      <c r="J567" s="8" t="s">
        <v>2059</v>
      </c>
      <c r="K567" s="8">
        <v>8.9</v>
      </c>
      <c r="L567" s="8">
        <v>51</v>
      </c>
      <c r="M567" s="8" t="s">
        <v>2059</v>
      </c>
      <c r="N567" s="8" t="str">
        <f>LEFT(Table2[[#This Row],[County]],SEARCH("County",Table2[[#This Row],[County]])-2)</f>
        <v>Ravalli</v>
      </c>
      <c r="O567" s="8" t="str">
        <f>Table2[[#This Row],[State]]&amp;"_"&amp;Table2[[#This Row],[Column1]]</f>
        <v>Montana_Ravalli</v>
      </c>
    </row>
    <row r="568" spans="1:15" x14ac:dyDescent="0.3">
      <c r="A568" t="s">
        <v>1039</v>
      </c>
      <c r="B568" t="s">
        <v>1058</v>
      </c>
      <c r="C568" t="s">
        <v>1057</v>
      </c>
      <c r="D568">
        <v>9746</v>
      </c>
      <c r="E568" s="8" t="s">
        <v>2059</v>
      </c>
      <c r="F568" s="8" t="s">
        <v>2059</v>
      </c>
      <c r="G568" s="8">
        <v>1</v>
      </c>
      <c r="H568" s="8">
        <v>11</v>
      </c>
      <c r="I568" s="8">
        <v>7.0000000000000007E-2</v>
      </c>
      <c r="J568" s="8">
        <v>72</v>
      </c>
      <c r="K568" s="8">
        <v>6.3</v>
      </c>
      <c r="L568" s="8">
        <v>30</v>
      </c>
      <c r="M568" s="8" t="s">
        <v>2060</v>
      </c>
      <c r="N568" s="8" t="str">
        <f>LEFT(Table2[[#This Row],[County]],SEARCH("County",Table2[[#This Row],[County]])-2)</f>
        <v>Richland</v>
      </c>
      <c r="O568" s="8" t="str">
        <f>Table2[[#This Row],[State]]&amp;"_"&amp;Table2[[#This Row],[Column1]]</f>
        <v>Montana_Richland</v>
      </c>
    </row>
    <row r="569" spans="1:15" x14ac:dyDescent="0.3">
      <c r="A569" t="s">
        <v>1039</v>
      </c>
      <c r="B569" t="s">
        <v>1060</v>
      </c>
      <c r="C569" t="s">
        <v>1059</v>
      </c>
      <c r="D569">
        <v>9233</v>
      </c>
      <c r="E569" s="8" t="s">
        <v>2059</v>
      </c>
      <c r="F569" s="8" t="s">
        <v>2059</v>
      </c>
      <c r="G569" s="8">
        <v>1</v>
      </c>
      <c r="H569" s="8" t="s">
        <v>2060</v>
      </c>
      <c r="I569" s="8" t="s">
        <v>2059</v>
      </c>
      <c r="J569" s="8">
        <v>99</v>
      </c>
      <c r="K569" s="8">
        <v>9.1999999999999993</v>
      </c>
      <c r="L569" s="8">
        <v>45</v>
      </c>
      <c r="M569" s="8" t="s">
        <v>2059</v>
      </c>
      <c r="N569" s="8" t="str">
        <f>LEFT(Table2[[#This Row],[County]],SEARCH("County",Table2[[#This Row],[County]])-2)</f>
        <v>Rosebud</v>
      </c>
      <c r="O569" s="8" t="str">
        <f>Table2[[#This Row],[State]]&amp;"_"&amp;Table2[[#This Row],[Column1]]</f>
        <v>Montana_Rosebud</v>
      </c>
    </row>
    <row r="570" spans="1:15" x14ac:dyDescent="0.3">
      <c r="A570" t="s">
        <v>1039</v>
      </c>
      <c r="B570" t="s">
        <v>1062</v>
      </c>
      <c r="C570" t="s">
        <v>1061</v>
      </c>
      <c r="D570">
        <v>11413</v>
      </c>
      <c r="E570" s="8" t="s">
        <v>2059</v>
      </c>
      <c r="F570" s="8" t="s">
        <v>2059</v>
      </c>
      <c r="G570" s="8" t="s">
        <v>2059</v>
      </c>
      <c r="H570" s="8" t="s">
        <v>2059</v>
      </c>
      <c r="I570" s="8" t="s">
        <v>2059</v>
      </c>
      <c r="J570" s="8">
        <v>155</v>
      </c>
      <c r="K570" s="8" t="s">
        <v>2060</v>
      </c>
      <c r="L570" s="8" t="s">
        <v>2060</v>
      </c>
      <c r="M570" s="8" t="s">
        <v>2059</v>
      </c>
      <c r="N570" s="8" t="str">
        <f>LEFT(Table2[[#This Row],[County]],SEARCH("County",Table2[[#This Row],[County]])-2)</f>
        <v>Sanders</v>
      </c>
      <c r="O570" s="8" t="str">
        <f>Table2[[#This Row],[State]]&amp;"_"&amp;Table2[[#This Row],[Column1]]</f>
        <v>Montana_Sanders</v>
      </c>
    </row>
    <row r="571" spans="1:15" x14ac:dyDescent="0.3">
      <c r="A571" t="s">
        <v>1039</v>
      </c>
      <c r="B571" t="s">
        <v>1064</v>
      </c>
      <c r="C571" t="s">
        <v>1063</v>
      </c>
      <c r="D571">
        <v>34200</v>
      </c>
      <c r="E571" s="8" t="s">
        <v>2059</v>
      </c>
      <c r="F571" s="8" t="s">
        <v>2059</v>
      </c>
      <c r="G571" s="8" t="s">
        <v>2059</v>
      </c>
      <c r="H571" s="8" t="s">
        <v>2059</v>
      </c>
      <c r="I571" s="8" t="s">
        <v>2059</v>
      </c>
      <c r="J571" s="8">
        <v>107</v>
      </c>
      <c r="K571" s="8">
        <v>9.6999999999999993</v>
      </c>
      <c r="L571" s="8">
        <v>49</v>
      </c>
      <c r="M571" s="8" t="s">
        <v>2059</v>
      </c>
      <c r="N571" s="8" t="str">
        <f>LEFT(Table2[[#This Row],[County]],SEARCH("County",Table2[[#This Row],[County]])-2)</f>
        <v>Silver Bow</v>
      </c>
      <c r="O571" s="8" t="str">
        <f>Table2[[#This Row],[State]]&amp;"_"&amp;Table2[[#This Row],[Column1]]</f>
        <v>Montana_Silver Bow</v>
      </c>
    </row>
    <row r="572" spans="1:15" x14ac:dyDescent="0.3">
      <c r="A572" t="s">
        <v>1039</v>
      </c>
      <c r="B572" t="s">
        <v>1066</v>
      </c>
      <c r="C572" t="s">
        <v>1065</v>
      </c>
      <c r="D572">
        <v>147972</v>
      </c>
      <c r="E572" s="8" t="s">
        <v>2059</v>
      </c>
      <c r="F572" s="8" t="s">
        <v>2059</v>
      </c>
      <c r="G572" s="8" t="s">
        <v>2059</v>
      </c>
      <c r="H572" s="8" t="s">
        <v>2059</v>
      </c>
      <c r="I572" s="8" t="s">
        <v>2059</v>
      </c>
      <c r="J572" s="8" t="s">
        <v>2059</v>
      </c>
      <c r="K572" s="8">
        <v>10</v>
      </c>
      <c r="L572" s="8">
        <v>38</v>
      </c>
      <c r="M572" s="8" t="s">
        <v>2060</v>
      </c>
      <c r="N572" s="8" t="str">
        <f>LEFT(Table2[[#This Row],[County]],SEARCH("County",Table2[[#This Row],[County]])-2)</f>
        <v>Yellowstone</v>
      </c>
      <c r="O572" s="8" t="str">
        <f>Table2[[#This Row],[State]]&amp;"_"&amp;Table2[[#This Row],[Column1]]</f>
        <v>Montana_Yellowstone</v>
      </c>
    </row>
    <row r="573" spans="1:15" x14ac:dyDescent="0.3">
      <c r="A573" t="s">
        <v>1068</v>
      </c>
      <c r="B573" t="s">
        <v>861</v>
      </c>
      <c r="C573" t="s">
        <v>1067</v>
      </c>
      <c r="D573">
        <v>25241</v>
      </c>
      <c r="E573" s="8" t="s">
        <v>2059</v>
      </c>
      <c r="F573" s="8" t="s">
        <v>2059</v>
      </c>
      <c r="G573" s="8" t="s">
        <v>2059</v>
      </c>
      <c r="H573" s="8" t="s">
        <v>2059</v>
      </c>
      <c r="I573" s="8" t="s">
        <v>2059</v>
      </c>
      <c r="J573" s="8">
        <v>70</v>
      </c>
      <c r="K573" s="8" t="s">
        <v>2060</v>
      </c>
      <c r="L573" s="8" t="s">
        <v>2060</v>
      </c>
      <c r="M573" s="8" t="s">
        <v>2059</v>
      </c>
      <c r="N573" s="8" t="str">
        <f>LEFT(Table2[[#This Row],[County]],SEARCH("County",Table2[[#This Row],[County]])-2)</f>
        <v>Cass</v>
      </c>
      <c r="O573" s="8" t="str">
        <f>Table2[[#This Row],[State]]&amp;"_"&amp;Table2[[#This Row],[Column1]]</f>
        <v>Nebraska_Cass</v>
      </c>
    </row>
    <row r="574" spans="1:15" x14ac:dyDescent="0.3">
      <c r="A574" t="s">
        <v>1068</v>
      </c>
      <c r="B574" t="s">
        <v>1002</v>
      </c>
      <c r="C574" t="s">
        <v>1069</v>
      </c>
      <c r="D574">
        <v>8852</v>
      </c>
      <c r="E574" s="8" t="s">
        <v>2059</v>
      </c>
      <c r="F574" s="8" t="s">
        <v>2059</v>
      </c>
      <c r="G574" s="8" t="s">
        <v>2059</v>
      </c>
      <c r="H574" s="8" t="s">
        <v>2059</v>
      </c>
      <c r="I574" s="8" t="s">
        <v>2059</v>
      </c>
      <c r="J574" s="8" t="s">
        <v>2059</v>
      </c>
      <c r="K574" s="8" t="s">
        <v>2060</v>
      </c>
      <c r="L574" s="8" t="s">
        <v>2060</v>
      </c>
      <c r="M574" s="8" t="s">
        <v>2059</v>
      </c>
      <c r="N574" s="8" t="str">
        <f>LEFT(Table2[[#This Row],[County]],SEARCH("County",Table2[[#This Row],[County]])-2)</f>
        <v>Cedar</v>
      </c>
      <c r="O574" s="8" t="str">
        <f>Table2[[#This Row],[State]]&amp;"_"&amp;Table2[[#This Row],[Column1]]</f>
        <v>Nebraska_Cedar</v>
      </c>
    </row>
    <row r="575" spans="1:15" x14ac:dyDescent="0.3">
      <c r="A575" t="s">
        <v>1068</v>
      </c>
      <c r="B575" t="s">
        <v>1071</v>
      </c>
      <c r="C575" t="s">
        <v>1070</v>
      </c>
      <c r="D575">
        <v>5713</v>
      </c>
      <c r="E575" s="8" t="s">
        <v>2059</v>
      </c>
      <c r="F575" s="8" t="s">
        <v>2059</v>
      </c>
      <c r="G575" s="8" t="s">
        <v>2059</v>
      </c>
      <c r="H575" s="8" t="s">
        <v>2059</v>
      </c>
      <c r="I575" s="8" t="s">
        <v>2059</v>
      </c>
      <c r="J575" s="8" t="s">
        <v>2059</v>
      </c>
      <c r="K575" s="8" t="s">
        <v>2060</v>
      </c>
      <c r="L575" s="8" t="s">
        <v>2060</v>
      </c>
      <c r="M575" s="8" t="s">
        <v>2059</v>
      </c>
      <c r="N575" s="8" t="str">
        <f>LEFT(Table2[[#This Row],[County]],SEARCH("County",Table2[[#This Row],[County]])-2)</f>
        <v>Cherry</v>
      </c>
      <c r="O575" s="8" t="str">
        <f>Table2[[#This Row],[State]]&amp;"_"&amp;Table2[[#This Row],[Column1]]</f>
        <v>Nebraska_Cherry</v>
      </c>
    </row>
    <row r="576" spans="1:15" x14ac:dyDescent="0.3">
      <c r="A576" t="s">
        <v>1068</v>
      </c>
      <c r="B576" t="s">
        <v>1073</v>
      </c>
      <c r="C576" t="s">
        <v>1072</v>
      </c>
      <c r="D576">
        <v>1941</v>
      </c>
      <c r="E576" s="8" t="s">
        <v>2059</v>
      </c>
      <c r="F576" s="8" t="s">
        <v>2059</v>
      </c>
      <c r="G576" s="8" t="s">
        <v>2059</v>
      </c>
      <c r="H576" s="8" t="s">
        <v>2059</v>
      </c>
      <c r="I576" s="8" t="s">
        <v>2059</v>
      </c>
      <c r="J576" s="8" t="s">
        <v>2059</v>
      </c>
      <c r="K576" s="8" t="s">
        <v>2060</v>
      </c>
      <c r="L576" s="8" t="s">
        <v>2060</v>
      </c>
      <c r="M576" s="8" t="s">
        <v>2059</v>
      </c>
      <c r="N576" s="8" t="str">
        <f>LEFT(Table2[[#This Row],[County]],SEARCH("County",Table2[[#This Row],[County]])-2)</f>
        <v>Deuel</v>
      </c>
      <c r="O576" s="8" t="str">
        <f>Table2[[#This Row],[State]]&amp;"_"&amp;Table2[[#This Row],[Column1]]</f>
        <v>Nebraska_Deuel</v>
      </c>
    </row>
    <row r="577" spans="1:15" x14ac:dyDescent="0.3">
      <c r="A577" t="s">
        <v>1068</v>
      </c>
      <c r="B577" t="s">
        <v>252</v>
      </c>
      <c r="C577" t="s">
        <v>1074</v>
      </c>
      <c r="D577">
        <v>517110</v>
      </c>
      <c r="E577" s="8">
        <v>1</v>
      </c>
      <c r="F577" s="8" t="s">
        <v>2059</v>
      </c>
      <c r="G577" s="8" t="s">
        <v>2059</v>
      </c>
      <c r="H577" s="8" t="s">
        <v>2059</v>
      </c>
      <c r="I577" s="8">
        <v>6.6000000000000003E-2</v>
      </c>
      <c r="J577" s="8">
        <v>67</v>
      </c>
      <c r="K577" s="8">
        <v>8.5</v>
      </c>
      <c r="L577" s="8">
        <v>22</v>
      </c>
      <c r="M577" s="8">
        <v>48</v>
      </c>
      <c r="N577" s="8" t="str">
        <f>LEFT(Table2[[#This Row],[County]],SEARCH("County",Table2[[#This Row],[County]])-2)</f>
        <v>Douglas</v>
      </c>
      <c r="O577" s="8" t="str">
        <f>Table2[[#This Row],[State]]&amp;"_"&amp;Table2[[#This Row],[Column1]]</f>
        <v>Nebraska_Douglas</v>
      </c>
    </row>
    <row r="578" spans="1:15" x14ac:dyDescent="0.3">
      <c r="A578" t="s">
        <v>1068</v>
      </c>
      <c r="B578" t="s">
        <v>1076</v>
      </c>
      <c r="C578" t="s">
        <v>1075</v>
      </c>
      <c r="D578">
        <v>22311</v>
      </c>
      <c r="E578" s="8" t="s">
        <v>2059</v>
      </c>
      <c r="F578" s="8" t="s">
        <v>2059</v>
      </c>
      <c r="G578" s="8" t="s">
        <v>2059</v>
      </c>
      <c r="H578" s="8" t="s">
        <v>2059</v>
      </c>
      <c r="I578" s="8" t="s">
        <v>2059</v>
      </c>
      <c r="J578" s="8" t="s">
        <v>2059</v>
      </c>
      <c r="K578" s="8" t="s">
        <v>2060</v>
      </c>
      <c r="L578" s="8" t="s">
        <v>2060</v>
      </c>
      <c r="M578" s="8" t="s">
        <v>2059</v>
      </c>
      <c r="N578" s="8" t="str">
        <f>LEFT(Table2[[#This Row],[County]],SEARCH("County",Table2[[#This Row],[County]])-2)</f>
        <v>Gage</v>
      </c>
      <c r="O578" s="8" t="str">
        <f>Table2[[#This Row],[State]]&amp;"_"&amp;Table2[[#This Row],[Column1]]</f>
        <v>Nebraska_Gage</v>
      </c>
    </row>
    <row r="579" spans="1:15" x14ac:dyDescent="0.3">
      <c r="A579" t="s">
        <v>1068</v>
      </c>
      <c r="B579" t="s">
        <v>421</v>
      </c>
      <c r="C579" t="s">
        <v>1077</v>
      </c>
      <c r="D579">
        <v>58607</v>
      </c>
      <c r="E579" s="8" t="s">
        <v>2059</v>
      </c>
      <c r="F579" s="8" t="s">
        <v>2059</v>
      </c>
      <c r="G579" s="8" t="s">
        <v>2059</v>
      </c>
      <c r="H579" s="8" t="s">
        <v>2059</v>
      </c>
      <c r="I579" s="8" t="s">
        <v>2059</v>
      </c>
      <c r="J579" s="8" t="s">
        <v>2059</v>
      </c>
      <c r="K579" s="8">
        <v>7.4</v>
      </c>
      <c r="L579" s="8">
        <v>22</v>
      </c>
      <c r="M579" s="8" t="s">
        <v>2059</v>
      </c>
      <c r="N579" s="8" t="str">
        <f>LEFT(Table2[[#This Row],[County]],SEARCH("County",Table2[[#This Row],[County]])-2)</f>
        <v>Hall</v>
      </c>
      <c r="O579" s="8" t="str">
        <f>Table2[[#This Row],[State]]&amp;"_"&amp;Table2[[#This Row],[Column1]]</f>
        <v>Nebraska_Hall</v>
      </c>
    </row>
    <row r="580" spans="1:15" x14ac:dyDescent="0.3">
      <c r="A580" t="s">
        <v>1068</v>
      </c>
      <c r="B580" t="s">
        <v>578</v>
      </c>
      <c r="C580" t="s">
        <v>1078</v>
      </c>
      <c r="D580">
        <v>8701</v>
      </c>
      <c r="E580" s="8" t="s">
        <v>2059</v>
      </c>
      <c r="F580" s="8" t="s">
        <v>2059</v>
      </c>
      <c r="G580" s="8" t="s">
        <v>2059</v>
      </c>
      <c r="H580" s="8" t="s">
        <v>2059</v>
      </c>
      <c r="I580" s="8">
        <v>7.1999999999999995E-2</v>
      </c>
      <c r="J580" s="8" t="s">
        <v>2059</v>
      </c>
      <c r="K580" s="8" t="s">
        <v>2059</v>
      </c>
      <c r="L580" s="8" t="s">
        <v>2059</v>
      </c>
      <c r="M580" s="8" t="s">
        <v>2059</v>
      </c>
      <c r="N580" s="8" t="str">
        <f>LEFT(Table2[[#This Row],[County]],SEARCH("County",Table2[[#This Row],[County]])-2)</f>
        <v>Knox</v>
      </c>
      <c r="O580" s="8" t="str">
        <f>Table2[[#This Row],[State]]&amp;"_"&amp;Table2[[#This Row],[Column1]]</f>
        <v>Nebraska_Knox</v>
      </c>
    </row>
    <row r="581" spans="1:15" x14ac:dyDescent="0.3">
      <c r="A581" t="s">
        <v>1068</v>
      </c>
      <c r="B581" t="s">
        <v>1080</v>
      </c>
      <c r="C581" t="s">
        <v>1079</v>
      </c>
      <c r="D581">
        <v>285407</v>
      </c>
      <c r="E581" s="8" t="s">
        <v>2059</v>
      </c>
      <c r="F581" s="8" t="s">
        <v>2059</v>
      </c>
      <c r="G581" s="8" t="s">
        <v>2059</v>
      </c>
      <c r="H581" s="8" t="s">
        <v>2059</v>
      </c>
      <c r="I581" s="8">
        <v>5.8999999999999997E-2</v>
      </c>
      <c r="J581" s="8" t="s">
        <v>2059</v>
      </c>
      <c r="K581" s="8">
        <v>7.1</v>
      </c>
      <c r="L581" s="8">
        <v>21</v>
      </c>
      <c r="M581" s="8" t="s">
        <v>2060</v>
      </c>
      <c r="N581" s="8" t="str">
        <f>LEFT(Table2[[#This Row],[County]],SEARCH("County",Table2[[#This Row],[County]])-2)</f>
        <v>Lancaster</v>
      </c>
      <c r="O581" s="8" t="str">
        <f>Table2[[#This Row],[State]]&amp;"_"&amp;Table2[[#This Row],[Column1]]</f>
        <v>Nebraska_Lancaster</v>
      </c>
    </row>
    <row r="582" spans="1:15" x14ac:dyDescent="0.3">
      <c r="A582" t="s">
        <v>1068</v>
      </c>
      <c r="B582" t="s">
        <v>1017</v>
      </c>
      <c r="C582" t="s">
        <v>1081</v>
      </c>
      <c r="D582">
        <v>36288</v>
      </c>
      <c r="E582" s="8" t="s">
        <v>2059</v>
      </c>
      <c r="F582" s="8" t="s">
        <v>2059</v>
      </c>
      <c r="G582" s="8" t="s">
        <v>2059</v>
      </c>
      <c r="H582" s="8" t="s">
        <v>2059</v>
      </c>
      <c r="I582" s="8" t="s">
        <v>2059</v>
      </c>
      <c r="J582" s="8" t="s">
        <v>2059</v>
      </c>
      <c r="K582" s="8" t="s">
        <v>2060</v>
      </c>
      <c r="L582" s="8" t="s">
        <v>2060</v>
      </c>
      <c r="M582" s="8" t="s">
        <v>2059</v>
      </c>
      <c r="N582" s="8" t="str">
        <f>LEFT(Table2[[#This Row],[County]],SEARCH("County",Table2[[#This Row],[County]])-2)</f>
        <v>Lincoln</v>
      </c>
      <c r="O582" s="8" t="str">
        <f>Table2[[#This Row],[State]]&amp;"_"&amp;Table2[[#This Row],[Column1]]</f>
        <v>Nebraska_Lincoln</v>
      </c>
    </row>
    <row r="583" spans="1:15" x14ac:dyDescent="0.3">
      <c r="A583" t="s">
        <v>1068</v>
      </c>
      <c r="B583" t="s">
        <v>1083</v>
      </c>
      <c r="C583" t="s">
        <v>1082</v>
      </c>
      <c r="D583">
        <v>158840</v>
      </c>
      <c r="E583" s="8" t="s">
        <v>2059</v>
      </c>
      <c r="F583" s="8" t="s">
        <v>2059</v>
      </c>
      <c r="G583" s="8" t="s">
        <v>2059</v>
      </c>
      <c r="H583" s="8" t="s">
        <v>2059</v>
      </c>
      <c r="I583" s="8" t="s">
        <v>2059</v>
      </c>
      <c r="J583" s="8" t="s">
        <v>2059</v>
      </c>
      <c r="K583" s="8">
        <v>8.8000000000000007</v>
      </c>
      <c r="L583" s="8">
        <v>26</v>
      </c>
      <c r="M583" s="8" t="s">
        <v>2059</v>
      </c>
      <c r="N583" s="8" t="str">
        <f>LEFT(Table2[[#This Row],[County]],SEARCH("County",Table2[[#This Row],[County]])-2)</f>
        <v>Sarpy</v>
      </c>
      <c r="O583" s="8" t="str">
        <f>Table2[[#This Row],[State]]&amp;"_"&amp;Table2[[#This Row],[Column1]]</f>
        <v>Nebraska_Sarpy</v>
      </c>
    </row>
    <row r="584" spans="1:15" x14ac:dyDescent="0.3">
      <c r="A584" t="s">
        <v>1068</v>
      </c>
      <c r="B584" t="s">
        <v>1085</v>
      </c>
      <c r="C584" t="s">
        <v>1084</v>
      </c>
      <c r="D584">
        <v>36970</v>
      </c>
      <c r="E584" s="8" t="s">
        <v>2059</v>
      </c>
      <c r="F584" s="8" t="s">
        <v>2059</v>
      </c>
      <c r="G584" s="8" t="s">
        <v>2059</v>
      </c>
      <c r="H584" s="8" t="s">
        <v>2059</v>
      </c>
      <c r="I584" s="8" t="s">
        <v>2059</v>
      </c>
      <c r="J584" s="8" t="s">
        <v>2059</v>
      </c>
      <c r="K584" s="8">
        <v>5</v>
      </c>
      <c r="L584" s="8">
        <v>17</v>
      </c>
      <c r="M584" s="8" t="s">
        <v>2059</v>
      </c>
      <c r="N584" s="8" t="str">
        <f>LEFT(Table2[[#This Row],[County]],SEARCH("County",Table2[[#This Row],[County]])-2)</f>
        <v>Scotts Bluff</v>
      </c>
      <c r="O584" s="8" t="str">
        <f>Table2[[#This Row],[State]]&amp;"_"&amp;Table2[[#This Row],[Column1]]</f>
        <v>Nebraska_Scotts Bluff</v>
      </c>
    </row>
    <row r="585" spans="1:15" x14ac:dyDescent="0.3">
      <c r="A585" t="s">
        <v>1068</v>
      </c>
      <c r="B585" t="s">
        <v>125</v>
      </c>
      <c r="C585" t="s">
        <v>1086</v>
      </c>
      <c r="D585">
        <v>20234</v>
      </c>
      <c r="E585" s="8" t="s">
        <v>2059</v>
      </c>
      <c r="F585" s="8" t="s">
        <v>2059</v>
      </c>
      <c r="G585" s="8" t="s">
        <v>2059</v>
      </c>
      <c r="H585" s="8" t="s">
        <v>2059</v>
      </c>
      <c r="I585" s="8" t="s">
        <v>2059</v>
      </c>
      <c r="J585" s="8" t="s">
        <v>2059</v>
      </c>
      <c r="K585" s="8">
        <v>7.9</v>
      </c>
      <c r="L585" s="8">
        <v>23</v>
      </c>
      <c r="M585" s="8" t="s">
        <v>2059</v>
      </c>
      <c r="N585" s="8" t="str">
        <f>LEFT(Table2[[#This Row],[County]],SEARCH("County",Table2[[#This Row],[County]])-2)</f>
        <v>Washington</v>
      </c>
      <c r="O585" s="8" t="str">
        <f>Table2[[#This Row],[State]]&amp;"_"&amp;Table2[[#This Row],[Column1]]</f>
        <v>Nebraska_Washington</v>
      </c>
    </row>
    <row r="586" spans="1:15" x14ac:dyDescent="0.3">
      <c r="A586" t="s">
        <v>1089</v>
      </c>
      <c r="B586" t="s">
        <v>1088</v>
      </c>
      <c r="C586" t="s">
        <v>1087</v>
      </c>
      <c r="D586">
        <v>24877</v>
      </c>
      <c r="E586" s="8" t="s">
        <v>2059</v>
      </c>
      <c r="F586" s="8" t="s">
        <v>2059</v>
      </c>
      <c r="G586" s="8" t="s">
        <v>2059</v>
      </c>
      <c r="H586" s="8" t="s">
        <v>2059</v>
      </c>
      <c r="I586" s="8">
        <v>7.8E-2</v>
      </c>
      <c r="J586" s="8" t="s">
        <v>2059</v>
      </c>
      <c r="K586" s="8" t="s">
        <v>2059</v>
      </c>
      <c r="L586" s="8" t="s">
        <v>2059</v>
      </c>
      <c r="M586" s="8" t="s">
        <v>2059</v>
      </c>
      <c r="N586" s="8" t="str">
        <f>LEFT(Table2[[#This Row],[County]],SEARCH("County",Table2[[#This Row],[County]])-2)</f>
        <v>Churchill</v>
      </c>
      <c r="O586" s="8" t="str">
        <f>Table2[[#This Row],[State]]&amp;"_"&amp;Table2[[#This Row],[Column1]]</f>
        <v>Nevada_Churchill</v>
      </c>
    </row>
    <row r="587" spans="1:15" x14ac:dyDescent="0.3">
      <c r="A587" t="s">
        <v>1089</v>
      </c>
      <c r="B587" t="s">
        <v>92</v>
      </c>
      <c r="C587" t="s">
        <v>1090</v>
      </c>
      <c r="D587">
        <v>1951269</v>
      </c>
      <c r="E587" s="8">
        <v>2</v>
      </c>
      <c r="F587" s="8" t="s">
        <v>2059</v>
      </c>
      <c r="G587" s="8">
        <v>22</v>
      </c>
      <c r="H587" s="8">
        <v>53</v>
      </c>
      <c r="I587" s="8">
        <v>7.5999999999999998E-2</v>
      </c>
      <c r="J587" s="8">
        <v>176</v>
      </c>
      <c r="K587" s="8">
        <v>9.9</v>
      </c>
      <c r="L587" s="8">
        <v>33</v>
      </c>
      <c r="M587" s="8">
        <v>3</v>
      </c>
      <c r="N587" s="8" t="str">
        <f>LEFT(Table2[[#This Row],[County]],SEARCH("County",Table2[[#This Row],[County]])-2)</f>
        <v>Clark</v>
      </c>
      <c r="O587" s="8" t="str">
        <f>Table2[[#This Row],[State]]&amp;"_"&amp;Table2[[#This Row],[Column1]]</f>
        <v>Nevada_Clark</v>
      </c>
    </row>
    <row r="588" spans="1:15" x14ac:dyDescent="0.3">
      <c r="A588" t="s">
        <v>1089</v>
      </c>
      <c r="B588" t="s">
        <v>252</v>
      </c>
      <c r="C588" t="s">
        <v>1091</v>
      </c>
      <c r="D588">
        <v>46997</v>
      </c>
      <c r="E588" s="8" t="s">
        <v>2059</v>
      </c>
      <c r="F588" s="8" t="s">
        <v>2059</v>
      </c>
      <c r="G588" s="8" t="s">
        <v>2059</v>
      </c>
      <c r="H588" s="8" t="s">
        <v>2059</v>
      </c>
      <c r="I588" s="8" t="s">
        <v>2059</v>
      </c>
      <c r="J588" s="8" t="s">
        <v>2059</v>
      </c>
      <c r="K588" s="8">
        <v>13.2</v>
      </c>
      <c r="L588" s="8">
        <v>115</v>
      </c>
      <c r="M588" s="8" t="s">
        <v>2059</v>
      </c>
      <c r="N588" s="8" t="str">
        <f>LEFT(Table2[[#This Row],[County]],SEARCH("County",Table2[[#This Row],[County]])-2)</f>
        <v>Douglas</v>
      </c>
      <c r="O588" s="8" t="str">
        <f>Table2[[#This Row],[State]]&amp;"_"&amp;Table2[[#This Row],[Column1]]</f>
        <v>Nevada_Douglas</v>
      </c>
    </row>
    <row r="589" spans="1:15" x14ac:dyDescent="0.3">
      <c r="A589" t="s">
        <v>1089</v>
      </c>
      <c r="B589" t="s">
        <v>1093</v>
      </c>
      <c r="C589" t="s">
        <v>1092</v>
      </c>
      <c r="D589">
        <v>48818</v>
      </c>
      <c r="E589" s="8" t="s">
        <v>2059</v>
      </c>
      <c r="F589" s="8" t="s">
        <v>2059</v>
      </c>
      <c r="G589" s="8" t="s">
        <v>2059</v>
      </c>
      <c r="H589" s="8" t="s">
        <v>2059</v>
      </c>
      <c r="I589" s="8" t="s">
        <v>2059</v>
      </c>
      <c r="J589" s="8">
        <v>124</v>
      </c>
      <c r="K589" s="8" t="s">
        <v>2059</v>
      </c>
      <c r="L589" s="8" t="s">
        <v>2059</v>
      </c>
      <c r="M589" s="8" t="s">
        <v>2059</v>
      </c>
      <c r="N589" s="8" t="str">
        <f>LEFT(Table2[[#This Row],[County]],SEARCH("County",Table2[[#This Row],[County]])-2)</f>
        <v>Elko</v>
      </c>
      <c r="O589" s="8" t="str">
        <f>Table2[[#This Row],[State]]&amp;"_"&amp;Table2[[#This Row],[Column1]]</f>
        <v>Nevada_Elko</v>
      </c>
    </row>
    <row r="590" spans="1:15" x14ac:dyDescent="0.3">
      <c r="A590" t="s">
        <v>1089</v>
      </c>
      <c r="B590" t="s">
        <v>941</v>
      </c>
      <c r="C590" t="s">
        <v>1094</v>
      </c>
      <c r="D590">
        <v>51980</v>
      </c>
      <c r="E590" s="8" t="s">
        <v>2059</v>
      </c>
      <c r="F590" s="8" t="s">
        <v>2059</v>
      </c>
      <c r="G590" s="8" t="s">
        <v>2059</v>
      </c>
      <c r="H590" s="8" t="s">
        <v>2059</v>
      </c>
      <c r="I590" s="8">
        <v>7.5999999999999998E-2</v>
      </c>
      <c r="J590" s="8" t="s">
        <v>2059</v>
      </c>
      <c r="K590" s="8" t="s">
        <v>2059</v>
      </c>
      <c r="L590" s="8" t="s">
        <v>2059</v>
      </c>
      <c r="M590" s="8" t="s">
        <v>2059</v>
      </c>
      <c r="N590" s="8" t="str">
        <f>LEFT(Table2[[#This Row],[County]],SEARCH("County",Table2[[#This Row],[County]])-2)</f>
        <v>Lyon</v>
      </c>
      <c r="O590" s="8" t="str">
        <f>Table2[[#This Row],[State]]&amp;"_"&amp;Table2[[#This Row],[Column1]]</f>
        <v>Nevada_Lyon</v>
      </c>
    </row>
    <row r="591" spans="1:15" x14ac:dyDescent="0.3">
      <c r="A591" t="s">
        <v>1089</v>
      </c>
      <c r="B591" t="s">
        <v>1096</v>
      </c>
      <c r="C591" t="s">
        <v>1095</v>
      </c>
      <c r="D591">
        <v>43946</v>
      </c>
      <c r="E591" s="8" t="s">
        <v>2059</v>
      </c>
      <c r="F591" s="8" t="s">
        <v>2059</v>
      </c>
      <c r="G591" s="8" t="s">
        <v>2059</v>
      </c>
      <c r="H591" s="8" t="s">
        <v>2059</v>
      </c>
      <c r="I591" s="8" t="s">
        <v>2059</v>
      </c>
      <c r="J591" s="8">
        <v>136</v>
      </c>
      <c r="K591" s="8" t="s">
        <v>2059</v>
      </c>
      <c r="L591" s="8" t="s">
        <v>2059</v>
      </c>
      <c r="M591" s="8" t="s">
        <v>2059</v>
      </c>
      <c r="N591" s="8" t="str">
        <f>LEFT(Table2[[#This Row],[County]],SEARCH("County",Table2[[#This Row],[County]])-2)</f>
        <v>Nye</v>
      </c>
      <c r="O591" s="8" t="str">
        <f>Table2[[#This Row],[State]]&amp;"_"&amp;Table2[[#This Row],[Column1]]</f>
        <v>Nevada_Nye</v>
      </c>
    </row>
    <row r="592" spans="1:15" x14ac:dyDescent="0.3">
      <c r="A592" t="s">
        <v>1089</v>
      </c>
      <c r="B592" t="s">
        <v>1098</v>
      </c>
      <c r="C592" t="s">
        <v>1097</v>
      </c>
      <c r="D592">
        <v>421407</v>
      </c>
      <c r="E592" s="8">
        <v>2</v>
      </c>
      <c r="F592" s="8" t="s">
        <v>2059</v>
      </c>
      <c r="G592" s="8">
        <v>12</v>
      </c>
      <c r="H592" s="8">
        <v>47</v>
      </c>
      <c r="I592" s="8">
        <v>0.08</v>
      </c>
      <c r="J592" s="8">
        <v>284</v>
      </c>
      <c r="K592" s="8">
        <v>12.4</v>
      </c>
      <c r="L592" s="8">
        <v>105</v>
      </c>
      <c r="M592" s="8">
        <v>3</v>
      </c>
      <c r="N592" s="8" t="str">
        <f>LEFT(Table2[[#This Row],[County]],SEARCH("County",Table2[[#This Row],[County]])-2)</f>
        <v>Washoe</v>
      </c>
      <c r="O592" s="8" t="str">
        <f>Table2[[#This Row],[State]]&amp;"_"&amp;Table2[[#This Row],[Column1]]</f>
        <v>Nevada_Washoe</v>
      </c>
    </row>
    <row r="593" spans="1:15" x14ac:dyDescent="0.3">
      <c r="A593" t="s">
        <v>1089</v>
      </c>
      <c r="B593" t="s">
        <v>1100</v>
      </c>
      <c r="C593" t="s">
        <v>1099</v>
      </c>
      <c r="D593">
        <v>10030</v>
      </c>
      <c r="E593" s="8" t="s">
        <v>2059</v>
      </c>
      <c r="F593" s="8" t="s">
        <v>2059</v>
      </c>
      <c r="G593" s="8" t="s">
        <v>2059</v>
      </c>
      <c r="H593" s="8" t="s">
        <v>2059</v>
      </c>
      <c r="I593" s="8">
        <v>6.8000000000000005E-2</v>
      </c>
      <c r="J593" s="8" t="s">
        <v>2059</v>
      </c>
      <c r="K593" s="8" t="s">
        <v>2059</v>
      </c>
      <c r="L593" s="8" t="s">
        <v>2059</v>
      </c>
      <c r="M593" s="8" t="s">
        <v>2059</v>
      </c>
      <c r="N593" s="8" t="str">
        <f>LEFT(Table2[[#This Row],[County]],SEARCH("County",Table2[[#This Row],[County]])-2)</f>
        <v>White Pine</v>
      </c>
      <c r="O593" s="8" t="str">
        <f>Table2[[#This Row],[State]]&amp;"_"&amp;Table2[[#This Row],[Column1]]</f>
        <v>Nevada_White Pine</v>
      </c>
    </row>
    <row r="594" spans="1:15" x14ac:dyDescent="0.3">
      <c r="A594" t="s">
        <v>1089</v>
      </c>
      <c r="B594" t="s">
        <v>1102</v>
      </c>
      <c r="C594" t="s">
        <v>1101</v>
      </c>
      <c r="D594">
        <v>55274</v>
      </c>
      <c r="E594" s="8" t="s">
        <v>2059</v>
      </c>
      <c r="F594" s="8" t="s">
        <v>2059</v>
      </c>
      <c r="G594" s="8" t="s">
        <v>2059</v>
      </c>
      <c r="H594" s="8" t="s">
        <v>2059</v>
      </c>
      <c r="I594" s="8">
        <v>7.5999999999999998E-2</v>
      </c>
      <c r="J594" s="8" t="s">
        <v>2059</v>
      </c>
      <c r="K594" s="8">
        <v>12</v>
      </c>
      <c r="L594" s="8">
        <v>124</v>
      </c>
      <c r="M594" s="8" t="s">
        <v>2059</v>
      </c>
      <c r="N594" s="8" t="e">
        <f>LEFT(Table2[[#This Row],[County]],SEARCH("County",Table2[[#This Row],[County]])-2)</f>
        <v>#VALUE!</v>
      </c>
      <c r="O594" s="8" t="e">
        <f>Table2[[#This Row],[State]]&amp;"_"&amp;Table2[[#This Row],[Column1]]</f>
        <v>#VALUE!</v>
      </c>
    </row>
    <row r="595" spans="1:15" x14ac:dyDescent="0.3">
      <c r="A595" t="s">
        <v>1105</v>
      </c>
      <c r="B595" t="s">
        <v>1104</v>
      </c>
      <c r="C595" t="s">
        <v>1103</v>
      </c>
      <c r="D595">
        <v>60088</v>
      </c>
      <c r="E595" s="8" t="s">
        <v>2059</v>
      </c>
      <c r="F595" s="8" t="s">
        <v>2059</v>
      </c>
      <c r="G595" s="8" t="s">
        <v>2059</v>
      </c>
      <c r="H595" s="8" t="s">
        <v>2059</v>
      </c>
      <c r="I595" s="8">
        <v>5.6000000000000001E-2</v>
      </c>
      <c r="J595" s="8" t="s">
        <v>2059</v>
      </c>
      <c r="K595" s="8">
        <v>4.9000000000000004</v>
      </c>
      <c r="L595" s="8">
        <v>13</v>
      </c>
      <c r="M595" s="8" t="s">
        <v>2059</v>
      </c>
      <c r="N595" s="8" t="str">
        <f>LEFT(Table2[[#This Row],[County]],SEARCH("County",Table2[[#This Row],[County]])-2)</f>
        <v>Belknap</v>
      </c>
      <c r="O595" s="8" t="str">
        <f>Table2[[#This Row],[State]]&amp;"_"&amp;Table2[[#This Row],[Column1]]</f>
        <v>New Hampshire_Belknap</v>
      </c>
    </row>
    <row r="596" spans="1:15" x14ac:dyDescent="0.3">
      <c r="A596" t="s">
        <v>1105</v>
      </c>
      <c r="B596" t="s">
        <v>1107</v>
      </c>
      <c r="C596" t="s">
        <v>1106</v>
      </c>
      <c r="D596">
        <v>77117</v>
      </c>
      <c r="E596" s="8" t="s">
        <v>2059</v>
      </c>
      <c r="F596" s="8" t="s">
        <v>2059</v>
      </c>
      <c r="G596" s="8" t="s">
        <v>2059</v>
      </c>
      <c r="H596" s="8" t="s">
        <v>2059</v>
      </c>
      <c r="I596" s="8">
        <v>5.8999999999999997E-2</v>
      </c>
      <c r="J596" s="8" t="s">
        <v>2059</v>
      </c>
      <c r="K596" s="8">
        <v>7.6</v>
      </c>
      <c r="L596" s="8">
        <v>16</v>
      </c>
      <c r="M596" s="8" t="s">
        <v>2059</v>
      </c>
      <c r="N596" s="8" t="str">
        <f>LEFT(Table2[[#This Row],[County]],SEARCH("County",Table2[[#This Row],[County]])-2)</f>
        <v>Cheshire</v>
      </c>
      <c r="O596" s="8" t="str">
        <f>Table2[[#This Row],[State]]&amp;"_"&amp;Table2[[#This Row],[Column1]]</f>
        <v>New Hampshire_Cheshire</v>
      </c>
    </row>
    <row r="597" spans="1:15" x14ac:dyDescent="0.3">
      <c r="A597" t="s">
        <v>1105</v>
      </c>
      <c r="B597" t="s">
        <v>1109</v>
      </c>
      <c r="C597" t="s">
        <v>1108</v>
      </c>
      <c r="D597">
        <v>33055</v>
      </c>
      <c r="E597" s="8" t="s">
        <v>2059</v>
      </c>
      <c r="F597" s="8" t="s">
        <v>2059</v>
      </c>
      <c r="G597" s="8" t="s">
        <v>2059</v>
      </c>
      <c r="H597" s="8" t="s">
        <v>2059</v>
      </c>
      <c r="I597" s="8">
        <v>0.06</v>
      </c>
      <c r="J597" s="8" t="s">
        <v>2059</v>
      </c>
      <c r="K597" s="8" t="s">
        <v>2060</v>
      </c>
      <c r="L597" s="8" t="s">
        <v>2060</v>
      </c>
      <c r="M597" s="8" t="s">
        <v>2059</v>
      </c>
      <c r="N597" s="8" t="str">
        <f>LEFT(Table2[[#This Row],[County]],SEARCH("County",Table2[[#This Row],[County]])-2)</f>
        <v>Coos</v>
      </c>
      <c r="O597" s="8" t="str">
        <f>Table2[[#This Row],[State]]&amp;"_"&amp;Table2[[#This Row],[Column1]]</f>
        <v>New Hampshire_Coos</v>
      </c>
    </row>
    <row r="598" spans="1:15" x14ac:dyDescent="0.3">
      <c r="A598" t="s">
        <v>1105</v>
      </c>
      <c r="B598" t="s">
        <v>1111</v>
      </c>
      <c r="C598" t="s">
        <v>1110</v>
      </c>
      <c r="D598">
        <v>89118</v>
      </c>
      <c r="E598" s="8" t="s">
        <v>2059</v>
      </c>
      <c r="F598" s="8" t="s">
        <v>2059</v>
      </c>
      <c r="G598" s="8" t="s">
        <v>2059</v>
      </c>
      <c r="H598" s="8" t="s">
        <v>2059</v>
      </c>
      <c r="I598" s="8">
        <v>5.7000000000000002E-2</v>
      </c>
      <c r="J598" s="8" t="s">
        <v>2059</v>
      </c>
      <c r="K598" s="8">
        <v>6</v>
      </c>
      <c r="L598" s="8">
        <v>16</v>
      </c>
      <c r="M598" s="8" t="s">
        <v>2059</v>
      </c>
      <c r="N598" s="8" t="str">
        <f>LEFT(Table2[[#This Row],[County]],SEARCH("County",Table2[[#This Row],[County]])-2)</f>
        <v>Grafton</v>
      </c>
      <c r="O598" s="8" t="str">
        <f>Table2[[#This Row],[State]]&amp;"_"&amp;Table2[[#This Row],[Column1]]</f>
        <v>New Hampshire_Grafton</v>
      </c>
    </row>
    <row r="599" spans="1:15" x14ac:dyDescent="0.3">
      <c r="A599" t="s">
        <v>1105</v>
      </c>
      <c r="B599" t="s">
        <v>343</v>
      </c>
      <c r="C599" t="s">
        <v>1112</v>
      </c>
      <c r="D599">
        <v>400721</v>
      </c>
      <c r="E599" s="8">
        <v>1</v>
      </c>
      <c r="F599" s="8" t="s">
        <v>2059</v>
      </c>
      <c r="G599" s="8" t="s">
        <v>2059</v>
      </c>
      <c r="H599" s="8" t="s">
        <v>2059</v>
      </c>
      <c r="I599" s="8">
        <v>6.2E-2</v>
      </c>
      <c r="J599" s="8" t="s">
        <v>2059</v>
      </c>
      <c r="K599" s="8">
        <v>4.5</v>
      </c>
      <c r="L599" s="8">
        <v>13</v>
      </c>
      <c r="M599" s="8">
        <v>1</v>
      </c>
      <c r="N599" s="8" t="str">
        <f>LEFT(Table2[[#This Row],[County]],SEARCH("County",Table2[[#This Row],[County]])-2)</f>
        <v>Hillsborough</v>
      </c>
      <c r="O599" s="8" t="str">
        <f>Table2[[#This Row],[State]]&amp;"_"&amp;Table2[[#This Row],[Column1]]</f>
        <v>New Hampshire_Hillsborough</v>
      </c>
    </row>
    <row r="600" spans="1:15" x14ac:dyDescent="0.3">
      <c r="A600" t="s">
        <v>1105</v>
      </c>
      <c r="B600" t="s">
        <v>1114</v>
      </c>
      <c r="C600" t="s">
        <v>1113</v>
      </c>
      <c r="D600">
        <v>146445</v>
      </c>
      <c r="E600" s="8" t="s">
        <v>2059</v>
      </c>
      <c r="F600" s="8" t="s">
        <v>2059</v>
      </c>
      <c r="G600" s="8" t="s">
        <v>2059</v>
      </c>
      <c r="H600" s="8" t="s">
        <v>2059</v>
      </c>
      <c r="I600" s="8">
        <v>0.06</v>
      </c>
      <c r="J600" s="8" t="s">
        <v>2059</v>
      </c>
      <c r="K600" s="8" t="s">
        <v>2060</v>
      </c>
      <c r="L600" s="8" t="s">
        <v>2060</v>
      </c>
      <c r="M600" s="8">
        <v>57</v>
      </c>
      <c r="N600" s="8" t="str">
        <f>LEFT(Table2[[#This Row],[County]],SEARCH("County",Table2[[#This Row],[County]])-2)</f>
        <v>Merrimack</v>
      </c>
      <c r="O600" s="8" t="str">
        <f>Table2[[#This Row],[State]]&amp;"_"&amp;Table2[[#This Row],[Column1]]</f>
        <v>New Hampshire_Merrimack</v>
      </c>
    </row>
    <row r="601" spans="1:15" x14ac:dyDescent="0.3">
      <c r="A601" t="s">
        <v>1105</v>
      </c>
      <c r="B601" t="s">
        <v>1116</v>
      </c>
      <c r="C601" t="s">
        <v>1115</v>
      </c>
      <c r="D601">
        <v>295223</v>
      </c>
      <c r="E601" s="8">
        <v>1</v>
      </c>
      <c r="F601" s="8" t="s">
        <v>2059</v>
      </c>
      <c r="G601" s="8" t="s">
        <v>2060</v>
      </c>
      <c r="H601" s="8" t="s">
        <v>2060</v>
      </c>
      <c r="I601" s="8">
        <v>6.7000000000000004E-2</v>
      </c>
      <c r="J601" s="8">
        <v>50</v>
      </c>
      <c r="K601" s="8">
        <v>6.8</v>
      </c>
      <c r="L601" s="8">
        <v>16</v>
      </c>
      <c r="M601" s="8">
        <v>9</v>
      </c>
      <c r="N601" s="8" t="str">
        <f>LEFT(Table2[[#This Row],[County]],SEARCH("County",Table2[[#This Row],[County]])-2)</f>
        <v>Rockingham</v>
      </c>
      <c r="O601" s="8" t="str">
        <f>Table2[[#This Row],[State]]&amp;"_"&amp;Table2[[#This Row],[Column1]]</f>
        <v>New Hampshire_Rockingham</v>
      </c>
    </row>
    <row r="602" spans="1:15" x14ac:dyDescent="0.3">
      <c r="A602" t="s">
        <v>1105</v>
      </c>
      <c r="B602" t="s">
        <v>598</v>
      </c>
      <c r="C602" t="s">
        <v>1117</v>
      </c>
      <c r="D602">
        <v>43742</v>
      </c>
      <c r="E602" s="8" t="s">
        <v>2059</v>
      </c>
      <c r="F602" s="8" t="s">
        <v>2059</v>
      </c>
      <c r="G602" s="8" t="s">
        <v>2059</v>
      </c>
      <c r="H602" s="8" t="s">
        <v>2059</v>
      </c>
      <c r="I602" s="8" t="s">
        <v>2059</v>
      </c>
      <c r="J602" s="8" t="s">
        <v>2059</v>
      </c>
      <c r="K602" s="8" t="s">
        <v>2060</v>
      </c>
      <c r="L602" s="8" t="s">
        <v>2060</v>
      </c>
      <c r="M602" s="8" t="s">
        <v>2059</v>
      </c>
      <c r="N602" s="8" t="str">
        <f>LEFT(Table2[[#This Row],[County]],SEARCH("County",Table2[[#This Row],[County]])-2)</f>
        <v>Sullivan</v>
      </c>
      <c r="O602" s="8" t="str">
        <f>Table2[[#This Row],[State]]&amp;"_"&amp;Table2[[#This Row],[Column1]]</f>
        <v>New Hampshire_Sullivan</v>
      </c>
    </row>
    <row r="603" spans="1:15" x14ac:dyDescent="0.3">
      <c r="A603" t="s">
        <v>1120</v>
      </c>
      <c r="B603" t="s">
        <v>1119</v>
      </c>
      <c r="C603" t="s">
        <v>1118</v>
      </c>
      <c r="D603">
        <v>274549</v>
      </c>
      <c r="E603" s="8" t="s">
        <v>2059</v>
      </c>
      <c r="F603" s="8" t="s">
        <v>2059</v>
      </c>
      <c r="G603" s="8" t="s">
        <v>2059</v>
      </c>
      <c r="H603" s="8" t="s">
        <v>2059</v>
      </c>
      <c r="I603" s="8">
        <v>5.8999999999999997E-2</v>
      </c>
      <c r="J603" s="8" t="s">
        <v>2059</v>
      </c>
      <c r="K603" s="8">
        <v>6.4</v>
      </c>
      <c r="L603" s="8">
        <v>16</v>
      </c>
      <c r="M603" s="8">
        <v>1</v>
      </c>
      <c r="N603" s="8" t="str">
        <f>LEFT(Table2[[#This Row],[County]],SEARCH("County",Table2[[#This Row],[County]])-2)</f>
        <v>Atlantic</v>
      </c>
      <c r="O603" s="8" t="str">
        <f>Table2[[#This Row],[State]]&amp;"_"&amp;Table2[[#This Row],[Column1]]</f>
        <v>New Jersey_Atlantic</v>
      </c>
    </row>
    <row r="604" spans="1:15" x14ac:dyDescent="0.3">
      <c r="A604" t="s">
        <v>1120</v>
      </c>
      <c r="B604" t="s">
        <v>1122</v>
      </c>
      <c r="C604" t="s">
        <v>1121</v>
      </c>
      <c r="D604">
        <v>905116</v>
      </c>
      <c r="E604" s="8">
        <v>1</v>
      </c>
      <c r="F604" s="8" t="s">
        <v>2059</v>
      </c>
      <c r="G604" s="8">
        <v>15</v>
      </c>
      <c r="H604" s="8">
        <v>54</v>
      </c>
      <c r="I604" s="8">
        <v>7.5999999999999998E-2</v>
      </c>
      <c r="J604" s="8" t="s">
        <v>2059</v>
      </c>
      <c r="K604" s="8">
        <v>8.3000000000000007</v>
      </c>
      <c r="L604" s="8">
        <v>23</v>
      </c>
      <c r="M604" s="8" t="s">
        <v>2059</v>
      </c>
      <c r="N604" s="8" t="str">
        <f>LEFT(Table2[[#This Row],[County]],SEARCH("County",Table2[[#This Row],[County]])-2)</f>
        <v>Bergen</v>
      </c>
      <c r="O604" s="8" t="str">
        <f>Table2[[#This Row],[State]]&amp;"_"&amp;Table2[[#This Row],[Column1]]</f>
        <v>New Jersey_Bergen</v>
      </c>
    </row>
    <row r="605" spans="1:15" x14ac:dyDescent="0.3">
      <c r="A605" t="s">
        <v>1120</v>
      </c>
      <c r="B605" t="s">
        <v>1124</v>
      </c>
      <c r="C605" t="s">
        <v>1123</v>
      </c>
      <c r="D605">
        <v>513657</v>
      </c>
      <c r="E605" s="8">
        <v>1</v>
      </c>
      <c r="F605" s="8" t="s">
        <v>2059</v>
      </c>
      <c r="G605" s="8">
        <v>11</v>
      </c>
      <c r="H605" s="8">
        <v>48</v>
      </c>
      <c r="I605" s="8">
        <v>6.8000000000000005E-2</v>
      </c>
      <c r="J605" s="8">
        <v>50</v>
      </c>
      <c r="K605" s="8">
        <v>9.9</v>
      </c>
      <c r="L605" s="8">
        <v>24</v>
      </c>
      <c r="M605" s="8">
        <v>6</v>
      </c>
      <c r="N605" s="8" t="str">
        <f>LEFT(Table2[[#This Row],[County]],SEARCH("County",Table2[[#This Row],[County]])-2)</f>
        <v>Camden</v>
      </c>
      <c r="O605" s="8" t="str">
        <f>Table2[[#This Row],[State]]&amp;"_"&amp;Table2[[#This Row],[Column1]]</f>
        <v>New Jersey_Camden</v>
      </c>
    </row>
    <row r="606" spans="1:15" x14ac:dyDescent="0.3">
      <c r="A606" t="s">
        <v>1120</v>
      </c>
      <c r="B606" t="s">
        <v>784</v>
      </c>
      <c r="C606" t="s">
        <v>1125</v>
      </c>
      <c r="D606">
        <v>156898</v>
      </c>
      <c r="E606" s="8" t="s">
        <v>2059</v>
      </c>
      <c r="F606" s="8" t="s">
        <v>2059</v>
      </c>
      <c r="G606" s="8">
        <v>6</v>
      </c>
      <c r="H606" s="8">
        <v>34</v>
      </c>
      <c r="I606" s="8">
        <v>6.8000000000000005E-2</v>
      </c>
      <c r="J606" s="8" t="s">
        <v>2059</v>
      </c>
      <c r="K606" s="8" t="s">
        <v>2060</v>
      </c>
      <c r="L606" s="8" t="s">
        <v>2060</v>
      </c>
      <c r="M606" s="8" t="s">
        <v>2059</v>
      </c>
      <c r="N606" s="8" t="str">
        <f>LEFT(Table2[[#This Row],[County]],SEARCH("County",Table2[[#This Row],[County]])-2)</f>
        <v>Cumberland</v>
      </c>
      <c r="O606" s="8" t="str">
        <f>Table2[[#This Row],[State]]&amp;"_"&amp;Table2[[#This Row],[Column1]]</f>
        <v>New Jersey_Cumberland</v>
      </c>
    </row>
    <row r="607" spans="1:15" x14ac:dyDescent="0.3">
      <c r="A607" t="s">
        <v>1120</v>
      </c>
      <c r="B607" t="s">
        <v>835</v>
      </c>
      <c r="C607" t="s">
        <v>1126</v>
      </c>
      <c r="D607">
        <v>783969</v>
      </c>
      <c r="E607" s="8">
        <v>2</v>
      </c>
      <c r="F607" s="8" t="s">
        <v>2059</v>
      </c>
      <c r="G607" s="8">
        <v>14</v>
      </c>
      <c r="H607" s="8">
        <v>53</v>
      </c>
      <c r="I607" s="8">
        <v>6.6000000000000003E-2</v>
      </c>
      <c r="J607" s="8">
        <v>36</v>
      </c>
      <c r="K607" s="8">
        <v>8.8000000000000007</v>
      </c>
      <c r="L607" s="8">
        <v>21</v>
      </c>
      <c r="M607" s="8">
        <v>2</v>
      </c>
      <c r="N607" s="8" t="str">
        <f>LEFT(Table2[[#This Row],[County]],SEARCH("County",Table2[[#This Row],[County]])-2)</f>
        <v>Essex</v>
      </c>
      <c r="O607" s="8" t="str">
        <f>Table2[[#This Row],[State]]&amp;"_"&amp;Table2[[#This Row],[Column1]]</f>
        <v>New Jersey_Essex</v>
      </c>
    </row>
    <row r="608" spans="1:15" x14ac:dyDescent="0.3">
      <c r="A608" t="s">
        <v>1120</v>
      </c>
      <c r="B608" t="s">
        <v>1128</v>
      </c>
      <c r="C608" t="s">
        <v>1127</v>
      </c>
      <c r="D608">
        <v>288288</v>
      </c>
      <c r="E608" s="8" t="s">
        <v>2059</v>
      </c>
      <c r="F608" s="8" t="s">
        <v>2059</v>
      </c>
      <c r="G608" s="8" t="s">
        <v>2059</v>
      </c>
      <c r="H608" s="8" t="s">
        <v>2059</v>
      </c>
      <c r="I608" s="8">
        <v>6.7000000000000004E-2</v>
      </c>
      <c r="J608" s="8" t="s">
        <v>2059</v>
      </c>
      <c r="K608" s="8">
        <v>7.8</v>
      </c>
      <c r="L608" s="8">
        <v>20</v>
      </c>
      <c r="M608" s="8" t="s">
        <v>2059</v>
      </c>
      <c r="N608" s="8" t="str">
        <f>LEFT(Table2[[#This Row],[County]],SEARCH("County",Table2[[#This Row],[County]])-2)</f>
        <v>Gloucester</v>
      </c>
      <c r="O608" s="8" t="str">
        <f>Table2[[#This Row],[State]]&amp;"_"&amp;Table2[[#This Row],[Column1]]</f>
        <v>New Jersey_Gloucester</v>
      </c>
    </row>
    <row r="609" spans="1:15" x14ac:dyDescent="0.3">
      <c r="A609" t="s">
        <v>1120</v>
      </c>
      <c r="B609" t="s">
        <v>1130</v>
      </c>
      <c r="C609" t="s">
        <v>1129</v>
      </c>
      <c r="D609">
        <v>634266</v>
      </c>
      <c r="E609" s="8">
        <v>1</v>
      </c>
      <c r="F609" s="8" t="s">
        <v>2059</v>
      </c>
      <c r="G609" s="8">
        <v>15</v>
      </c>
      <c r="H609" s="8">
        <v>56</v>
      </c>
      <c r="I609" s="8">
        <v>7.0000000000000007E-2</v>
      </c>
      <c r="J609" s="8">
        <v>39</v>
      </c>
      <c r="K609" s="8">
        <v>7.4</v>
      </c>
      <c r="L609" s="8">
        <v>20</v>
      </c>
      <c r="M609" s="8">
        <v>3</v>
      </c>
      <c r="N609" s="8" t="str">
        <f>LEFT(Table2[[#This Row],[County]],SEARCH("County",Table2[[#This Row],[County]])-2)</f>
        <v>Hudson</v>
      </c>
      <c r="O609" s="8" t="str">
        <f>Table2[[#This Row],[State]]&amp;"_"&amp;Table2[[#This Row],[Column1]]</f>
        <v>New Jersey_Hudson</v>
      </c>
    </row>
    <row r="610" spans="1:15" x14ac:dyDescent="0.3">
      <c r="A610" t="s">
        <v>1120</v>
      </c>
      <c r="B610" t="s">
        <v>1132</v>
      </c>
      <c r="C610" t="s">
        <v>1131</v>
      </c>
      <c r="D610">
        <v>128349</v>
      </c>
      <c r="E610" s="8" t="s">
        <v>2059</v>
      </c>
      <c r="F610" s="8" t="s">
        <v>2059</v>
      </c>
      <c r="G610" s="8" t="s">
        <v>2059</v>
      </c>
      <c r="H610" s="8" t="s">
        <v>2059</v>
      </c>
      <c r="I610" s="8">
        <v>6.6000000000000003E-2</v>
      </c>
      <c r="J610" s="8" t="s">
        <v>2059</v>
      </c>
      <c r="K610" s="8">
        <v>7.8</v>
      </c>
      <c r="L610" s="8">
        <v>20</v>
      </c>
      <c r="M610" s="8" t="s">
        <v>2059</v>
      </c>
      <c r="N610" s="8" t="str">
        <f>LEFT(Table2[[#This Row],[County]],SEARCH("County",Table2[[#This Row],[County]])-2)</f>
        <v>Hunterdon</v>
      </c>
      <c r="O610" s="8" t="str">
        <f>Table2[[#This Row],[State]]&amp;"_"&amp;Table2[[#This Row],[Column1]]</f>
        <v>New Jersey_Hunterdon</v>
      </c>
    </row>
    <row r="611" spans="1:15" x14ac:dyDescent="0.3">
      <c r="A611" t="s">
        <v>1120</v>
      </c>
      <c r="B611" t="s">
        <v>1021</v>
      </c>
      <c r="C611" t="s">
        <v>1133</v>
      </c>
      <c r="D611">
        <v>366513</v>
      </c>
      <c r="E611" s="8" t="s">
        <v>2059</v>
      </c>
      <c r="F611" s="8" t="s">
        <v>2059</v>
      </c>
      <c r="G611" s="8" t="s">
        <v>2059</v>
      </c>
      <c r="H611" s="8" t="s">
        <v>2059</v>
      </c>
      <c r="I611" s="8">
        <v>7.0999999999999994E-2</v>
      </c>
      <c r="J611" s="8" t="s">
        <v>2059</v>
      </c>
      <c r="K611" s="8" t="s">
        <v>2060</v>
      </c>
      <c r="L611" s="8" t="s">
        <v>2060</v>
      </c>
      <c r="M611" s="8" t="s">
        <v>2059</v>
      </c>
      <c r="N611" s="8" t="str">
        <f>LEFT(Table2[[#This Row],[County]],SEARCH("County",Table2[[#This Row],[County]])-2)</f>
        <v>Mercer</v>
      </c>
      <c r="O611" s="8" t="str">
        <f>Table2[[#This Row],[State]]&amp;"_"&amp;Table2[[#This Row],[Column1]]</f>
        <v>New Jersey_Mercer</v>
      </c>
    </row>
    <row r="612" spans="1:15" x14ac:dyDescent="0.3">
      <c r="A612" t="s">
        <v>1120</v>
      </c>
      <c r="B612" t="s">
        <v>298</v>
      </c>
      <c r="C612" t="s">
        <v>1134</v>
      </c>
      <c r="D612">
        <v>809858</v>
      </c>
      <c r="E612" s="8" t="s">
        <v>2059</v>
      </c>
      <c r="F612" s="8" t="s">
        <v>2059</v>
      </c>
      <c r="G612" s="8">
        <v>8</v>
      </c>
      <c r="H612" s="8">
        <v>41</v>
      </c>
      <c r="I612" s="8">
        <v>7.0000000000000007E-2</v>
      </c>
      <c r="J612" s="8" t="s">
        <v>2059</v>
      </c>
      <c r="K612" s="8">
        <v>8.3000000000000007</v>
      </c>
      <c r="L612" s="8">
        <v>20</v>
      </c>
      <c r="M612" s="8" t="s">
        <v>2059</v>
      </c>
      <c r="N612" s="8" t="str">
        <f>LEFT(Table2[[#This Row],[County]],SEARCH("County",Table2[[#This Row],[County]])-2)</f>
        <v>Middlesex</v>
      </c>
      <c r="O612" s="8" t="str">
        <f>Table2[[#This Row],[State]]&amp;"_"&amp;Table2[[#This Row],[Column1]]</f>
        <v>New Jersey_Middlesex</v>
      </c>
    </row>
    <row r="613" spans="1:15" x14ac:dyDescent="0.3">
      <c r="A613" t="s">
        <v>1120</v>
      </c>
      <c r="B613" t="s">
        <v>1136</v>
      </c>
      <c r="C613" t="s">
        <v>1135</v>
      </c>
      <c r="D613">
        <v>630380</v>
      </c>
      <c r="E613" s="8" t="s">
        <v>2059</v>
      </c>
      <c r="F613" s="8" t="s">
        <v>2059</v>
      </c>
      <c r="G613" s="8" t="s">
        <v>2059</v>
      </c>
      <c r="H613" s="8" t="s">
        <v>2059</v>
      </c>
      <c r="I613" s="8">
        <v>7.0999999999999994E-2</v>
      </c>
      <c r="J613" s="8" t="s">
        <v>2059</v>
      </c>
      <c r="K613" s="8" t="s">
        <v>2059</v>
      </c>
      <c r="L613" s="8" t="s">
        <v>2059</v>
      </c>
      <c r="M613" s="8" t="s">
        <v>2059</v>
      </c>
      <c r="N613" s="8" t="str">
        <f>LEFT(Table2[[#This Row],[County]],SEARCH("County",Table2[[#This Row],[County]])-2)</f>
        <v>Monmouth</v>
      </c>
      <c r="O613" s="8" t="str">
        <f>Table2[[#This Row],[State]]&amp;"_"&amp;Table2[[#This Row],[Column1]]</f>
        <v>New Jersey_Monmouth</v>
      </c>
    </row>
    <row r="614" spans="1:15" x14ac:dyDescent="0.3">
      <c r="A614" t="s">
        <v>1120</v>
      </c>
      <c r="B614" t="s">
        <v>1138</v>
      </c>
      <c r="C614" t="s">
        <v>1137</v>
      </c>
      <c r="D614">
        <v>492276</v>
      </c>
      <c r="E614" s="8" t="s">
        <v>2059</v>
      </c>
      <c r="F614" s="8" t="s">
        <v>2059</v>
      </c>
      <c r="G614" s="8">
        <v>3</v>
      </c>
      <c r="H614" s="8">
        <v>29</v>
      </c>
      <c r="I614" s="8">
        <v>6.4000000000000001E-2</v>
      </c>
      <c r="J614" s="8" t="s">
        <v>2059</v>
      </c>
      <c r="K614" s="8">
        <v>6.3</v>
      </c>
      <c r="L614" s="8">
        <v>20</v>
      </c>
      <c r="M614" s="8">
        <v>4</v>
      </c>
      <c r="N614" s="8" t="str">
        <f>LEFT(Table2[[#This Row],[County]],SEARCH("County",Table2[[#This Row],[County]])-2)</f>
        <v>Morris</v>
      </c>
      <c r="O614" s="8" t="str">
        <f>Table2[[#This Row],[State]]&amp;"_"&amp;Table2[[#This Row],[Column1]]</f>
        <v>New Jersey_Morris</v>
      </c>
    </row>
    <row r="615" spans="1:15" x14ac:dyDescent="0.3">
      <c r="A615" t="s">
        <v>1120</v>
      </c>
      <c r="B615" t="s">
        <v>1140</v>
      </c>
      <c r="C615" t="s">
        <v>1139</v>
      </c>
      <c r="D615">
        <v>576567</v>
      </c>
      <c r="E615" s="8" t="s">
        <v>2059</v>
      </c>
      <c r="F615" s="8" t="s">
        <v>2059</v>
      </c>
      <c r="G615" s="8" t="s">
        <v>2059</v>
      </c>
      <c r="H615" s="8" t="s">
        <v>2059</v>
      </c>
      <c r="I615" s="8">
        <v>6.8000000000000005E-2</v>
      </c>
      <c r="J615" s="8" t="s">
        <v>2059</v>
      </c>
      <c r="K615" s="8">
        <v>7.7</v>
      </c>
      <c r="L615" s="8">
        <v>19</v>
      </c>
      <c r="M615" s="8" t="s">
        <v>2059</v>
      </c>
      <c r="N615" s="8" t="str">
        <f>LEFT(Table2[[#This Row],[County]],SEARCH("County",Table2[[#This Row],[County]])-2)</f>
        <v>Ocean</v>
      </c>
      <c r="O615" s="8" t="str">
        <f>Table2[[#This Row],[State]]&amp;"_"&amp;Table2[[#This Row],[Column1]]</f>
        <v>New Jersey_Ocean</v>
      </c>
    </row>
    <row r="616" spans="1:15" x14ac:dyDescent="0.3">
      <c r="A616" t="s">
        <v>1120</v>
      </c>
      <c r="B616" t="s">
        <v>1142</v>
      </c>
      <c r="C616" t="s">
        <v>1141</v>
      </c>
      <c r="D616">
        <v>501226</v>
      </c>
      <c r="E616" s="8" t="s">
        <v>2059</v>
      </c>
      <c r="F616" s="8" t="s">
        <v>2059</v>
      </c>
      <c r="G616" s="8" t="s">
        <v>2059</v>
      </c>
      <c r="H616" s="8" t="s">
        <v>2059</v>
      </c>
      <c r="I616" s="8">
        <v>6.2E-2</v>
      </c>
      <c r="J616" s="8" t="s">
        <v>2059</v>
      </c>
      <c r="K616" s="8" t="s">
        <v>2060</v>
      </c>
      <c r="L616" s="8" t="s">
        <v>2060</v>
      </c>
      <c r="M616" s="8" t="s">
        <v>2059</v>
      </c>
      <c r="N616" s="8" t="str">
        <f>LEFT(Table2[[#This Row],[County]],SEARCH("County",Table2[[#This Row],[County]])-2)</f>
        <v>Passaic</v>
      </c>
      <c r="O616" s="8" t="str">
        <f>Table2[[#This Row],[State]]&amp;"_"&amp;Table2[[#This Row],[Column1]]</f>
        <v>New Jersey_Passaic</v>
      </c>
    </row>
    <row r="617" spans="1:15" x14ac:dyDescent="0.3">
      <c r="A617" t="s">
        <v>1120</v>
      </c>
      <c r="B617" t="s">
        <v>123</v>
      </c>
      <c r="C617" t="s">
        <v>1143</v>
      </c>
      <c r="D617">
        <v>536499</v>
      </c>
      <c r="E617" s="8">
        <v>2</v>
      </c>
      <c r="F617" s="8" t="s">
        <v>2059</v>
      </c>
      <c r="G617" s="8">
        <v>19</v>
      </c>
      <c r="H617" s="8">
        <v>65</v>
      </c>
      <c r="I617" s="8" t="s">
        <v>2059</v>
      </c>
      <c r="J617" s="8" t="s">
        <v>2059</v>
      </c>
      <c r="K617" s="8">
        <v>9.8000000000000007</v>
      </c>
      <c r="L617" s="8">
        <v>23</v>
      </c>
      <c r="M617" s="8">
        <v>5</v>
      </c>
      <c r="N617" s="8" t="str">
        <f>LEFT(Table2[[#This Row],[County]],SEARCH("County",Table2[[#This Row],[County]])-2)</f>
        <v>Union</v>
      </c>
      <c r="O617" s="8" t="str">
        <f>Table2[[#This Row],[State]]&amp;"_"&amp;Table2[[#This Row],[Column1]]</f>
        <v>New Jersey_Union</v>
      </c>
    </row>
    <row r="618" spans="1:15" x14ac:dyDescent="0.3">
      <c r="A618" t="s">
        <v>1120</v>
      </c>
      <c r="B618" t="s">
        <v>725</v>
      </c>
      <c r="C618" t="s">
        <v>1144</v>
      </c>
      <c r="D618">
        <v>108692</v>
      </c>
      <c r="E618" s="8" t="s">
        <v>2059</v>
      </c>
      <c r="F618" s="8" t="s">
        <v>2059</v>
      </c>
      <c r="G618" s="8">
        <v>10</v>
      </c>
      <c r="H618" s="8">
        <v>42</v>
      </c>
      <c r="I618" s="8">
        <v>6.2E-2</v>
      </c>
      <c r="J618" s="8" t="s">
        <v>2059</v>
      </c>
      <c r="K618" s="8">
        <v>8.1999999999999993</v>
      </c>
      <c r="L618" s="8">
        <v>21</v>
      </c>
      <c r="M618" s="8">
        <v>4</v>
      </c>
      <c r="N618" s="8" t="str">
        <f>LEFT(Table2[[#This Row],[County]],SEARCH("County",Table2[[#This Row],[County]])-2)</f>
        <v>Warren</v>
      </c>
      <c r="O618" s="8" t="str">
        <f>Table2[[#This Row],[State]]&amp;"_"&amp;Table2[[#This Row],[Column1]]</f>
        <v>New Jersey_Warren</v>
      </c>
    </row>
    <row r="619" spans="1:15" x14ac:dyDescent="0.3">
      <c r="A619" t="s">
        <v>1147</v>
      </c>
      <c r="B619" t="s">
        <v>1146</v>
      </c>
      <c r="C619" t="s">
        <v>1145</v>
      </c>
      <c r="D619">
        <v>662564</v>
      </c>
      <c r="E619" s="8">
        <v>1</v>
      </c>
      <c r="F619" s="8" t="s">
        <v>2059</v>
      </c>
      <c r="G619" s="8">
        <v>8</v>
      </c>
      <c r="H619" s="8">
        <v>44</v>
      </c>
      <c r="I619" s="8">
        <v>7.5999999999999998E-2</v>
      </c>
      <c r="J619" s="8">
        <v>221</v>
      </c>
      <c r="K619" s="8">
        <v>11.3</v>
      </c>
      <c r="L619" s="8">
        <v>28</v>
      </c>
      <c r="M619" s="8">
        <v>3</v>
      </c>
      <c r="N619" s="8" t="str">
        <f>LEFT(Table2[[#This Row],[County]],SEARCH("County",Table2[[#This Row],[County]])-2)</f>
        <v>Bernalillo</v>
      </c>
      <c r="O619" s="8" t="str">
        <f>Table2[[#This Row],[State]]&amp;"_"&amp;Table2[[#This Row],[Column1]]</f>
        <v>New Mexico_Bernalillo</v>
      </c>
    </row>
    <row r="620" spans="1:15" x14ac:dyDescent="0.3">
      <c r="A620" t="s">
        <v>1147</v>
      </c>
      <c r="B620" t="s">
        <v>1149</v>
      </c>
      <c r="C620" t="s">
        <v>1148</v>
      </c>
      <c r="D620">
        <v>65645</v>
      </c>
      <c r="E620" s="8" t="s">
        <v>2059</v>
      </c>
      <c r="F620" s="8" t="s">
        <v>2059</v>
      </c>
      <c r="G620" s="8" t="s">
        <v>2059</v>
      </c>
      <c r="H620" s="8" t="s">
        <v>2059</v>
      </c>
      <c r="I620" s="8" t="s">
        <v>2059</v>
      </c>
      <c r="J620" s="8" t="s">
        <v>2059</v>
      </c>
      <c r="K620" s="8" t="s">
        <v>2060</v>
      </c>
      <c r="L620" s="8" t="s">
        <v>2060</v>
      </c>
      <c r="M620" s="8" t="s">
        <v>2059</v>
      </c>
      <c r="N620" s="8" t="str">
        <f>LEFT(Table2[[#This Row],[County]],SEARCH("County",Table2[[#This Row],[County]])-2)</f>
        <v>Chaves</v>
      </c>
      <c r="O620" s="8" t="str">
        <f>Table2[[#This Row],[State]]&amp;"_"&amp;Table2[[#This Row],[Column1]]</f>
        <v>New Mexico_Chaves</v>
      </c>
    </row>
    <row r="621" spans="1:15" x14ac:dyDescent="0.3">
      <c r="A621" t="s">
        <v>1147</v>
      </c>
      <c r="B621" t="s">
        <v>1151</v>
      </c>
      <c r="C621" t="s">
        <v>1150</v>
      </c>
      <c r="D621">
        <v>209233</v>
      </c>
      <c r="E621" s="8" t="s">
        <v>2059</v>
      </c>
      <c r="F621" s="8" t="s">
        <v>2059</v>
      </c>
      <c r="G621" s="8">
        <v>8</v>
      </c>
      <c r="H621" s="8">
        <v>48</v>
      </c>
      <c r="I621" s="8">
        <v>8.5999999999999993E-2</v>
      </c>
      <c r="J621" s="8">
        <v>439</v>
      </c>
      <c r="K621" s="8">
        <v>9.3000000000000007</v>
      </c>
      <c r="L621" s="8">
        <v>26</v>
      </c>
      <c r="M621" s="8" t="s">
        <v>2059</v>
      </c>
      <c r="N621" s="8" t="str">
        <f>LEFT(Table2[[#This Row],[County]],SEARCH("County",Table2[[#This Row],[County]])-2)</f>
        <v>Doña Ana</v>
      </c>
      <c r="O621" s="8" t="str">
        <f>Table2[[#This Row],[State]]&amp;"_"&amp;Table2[[#This Row],[Column1]]</f>
        <v>New Mexico_Doña Ana</v>
      </c>
    </row>
    <row r="622" spans="1:15" x14ac:dyDescent="0.3">
      <c r="A622" t="s">
        <v>1147</v>
      </c>
      <c r="B622" t="s">
        <v>1153</v>
      </c>
      <c r="C622" t="s">
        <v>1152</v>
      </c>
      <c r="D622">
        <v>53829</v>
      </c>
      <c r="E622" s="8" t="s">
        <v>2059</v>
      </c>
      <c r="F622" s="8" t="s">
        <v>2059</v>
      </c>
      <c r="G622" s="8">
        <v>5</v>
      </c>
      <c r="H622" s="8">
        <v>31</v>
      </c>
      <c r="I622" s="8">
        <v>0.08</v>
      </c>
      <c r="J622" s="8" t="s">
        <v>2059</v>
      </c>
      <c r="K622" s="8" t="s">
        <v>2059</v>
      </c>
      <c r="L622" s="8" t="s">
        <v>2059</v>
      </c>
      <c r="M622" s="8" t="s">
        <v>2059</v>
      </c>
      <c r="N622" s="8" t="str">
        <f>LEFT(Table2[[#This Row],[County]],SEARCH("County",Table2[[#This Row],[County]])-2)</f>
        <v>Eddy</v>
      </c>
      <c r="O622" s="8" t="str">
        <f>Table2[[#This Row],[State]]&amp;"_"&amp;Table2[[#This Row],[Column1]]</f>
        <v>New Mexico_Eddy</v>
      </c>
    </row>
    <row r="623" spans="1:15" x14ac:dyDescent="0.3">
      <c r="A623" t="s">
        <v>1147</v>
      </c>
      <c r="B623" t="s">
        <v>1155</v>
      </c>
      <c r="C623" t="s">
        <v>1154</v>
      </c>
      <c r="D623">
        <v>29514</v>
      </c>
      <c r="E623" s="8" t="s">
        <v>2059</v>
      </c>
      <c r="F623" s="8" t="s">
        <v>2059</v>
      </c>
      <c r="G623" s="8" t="s">
        <v>2059</v>
      </c>
      <c r="H623" s="8" t="s">
        <v>2059</v>
      </c>
      <c r="I623" s="8" t="s">
        <v>2059</v>
      </c>
      <c r="J623" s="8" t="s">
        <v>2059</v>
      </c>
      <c r="K623" s="8" t="s">
        <v>2060</v>
      </c>
      <c r="L623" s="8" t="s">
        <v>2060</v>
      </c>
      <c r="M623" s="8" t="s">
        <v>2059</v>
      </c>
      <c r="N623" s="8" t="str">
        <f>LEFT(Table2[[#This Row],[County]],SEARCH("County",Table2[[#This Row],[County]])-2)</f>
        <v>Grant</v>
      </c>
      <c r="O623" s="8" t="str">
        <f>Table2[[#This Row],[State]]&amp;"_"&amp;Table2[[#This Row],[Column1]]</f>
        <v>New Mexico_Grant</v>
      </c>
    </row>
    <row r="624" spans="1:15" x14ac:dyDescent="0.3">
      <c r="A624" t="s">
        <v>1147</v>
      </c>
      <c r="B624" t="s">
        <v>1157</v>
      </c>
      <c r="C624" t="s">
        <v>1156</v>
      </c>
      <c r="D624">
        <v>64727</v>
      </c>
      <c r="E624" s="8" t="s">
        <v>2059</v>
      </c>
      <c r="F624" s="8" t="s">
        <v>2059</v>
      </c>
      <c r="G624" s="8">
        <v>4</v>
      </c>
      <c r="H624" s="8" t="s">
        <v>2060</v>
      </c>
      <c r="I624" s="8">
        <v>6.8000000000000005E-2</v>
      </c>
      <c r="J624" s="8" t="s">
        <v>2059</v>
      </c>
      <c r="K624" s="8">
        <v>6.6</v>
      </c>
      <c r="L624" s="8">
        <v>18</v>
      </c>
      <c r="M624" s="8" t="s">
        <v>2059</v>
      </c>
      <c r="N624" s="8" t="str">
        <f>LEFT(Table2[[#This Row],[County]],SEARCH("County",Table2[[#This Row],[County]])-2)</f>
        <v>Lea</v>
      </c>
      <c r="O624" s="8" t="str">
        <f>Table2[[#This Row],[State]]&amp;"_"&amp;Table2[[#This Row],[Column1]]</f>
        <v>New Mexico_Lea</v>
      </c>
    </row>
    <row r="625" spans="1:15" x14ac:dyDescent="0.3">
      <c r="A625" t="s">
        <v>1147</v>
      </c>
      <c r="B625" t="s">
        <v>1159</v>
      </c>
      <c r="C625" t="s">
        <v>1158</v>
      </c>
      <c r="D625">
        <v>25095</v>
      </c>
      <c r="E625" s="8" t="s">
        <v>2059</v>
      </c>
      <c r="F625" s="8" t="s">
        <v>2059</v>
      </c>
      <c r="G625" s="8" t="s">
        <v>2059</v>
      </c>
      <c r="H625" s="8" t="s">
        <v>2059</v>
      </c>
      <c r="I625" s="8" t="s">
        <v>2059</v>
      </c>
      <c r="J625" s="8">
        <v>193</v>
      </c>
      <c r="K625" s="8" t="s">
        <v>2059</v>
      </c>
      <c r="L625" s="8" t="s">
        <v>2059</v>
      </c>
      <c r="M625" s="8" t="s">
        <v>2059</v>
      </c>
      <c r="N625" s="8" t="str">
        <f>LEFT(Table2[[#This Row],[County]],SEARCH("County",Table2[[#This Row],[County]])-2)</f>
        <v>Luna</v>
      </c>
      <c r="O625" s="8" t="str">
        <f>Table2[[#This Row],[State]]&amp;"_"&amp;Table2[[#This Row],[Column1]]</f>
        <v>New Mexico_Luna</v>
      </c>
    </row>
    <row r="626" spans="1:15" x14ac:dyDescent="0.3">
      <c r="A626" t="s">
        <v>1147</v>
      </c>
      <c r="B626" t="s">
        <v>1161</v>
      </c>
      <c r="C626" t="s">
        <v>1160</v>
      </c>
      <c r="D626">
        <v>40246</v>
      </c>
      <c r="E626" s="8" t="s">
        <v>2059</v>
      </c>
      <c r="F626" s="8" t="s">
        <v>2059</v>
      </c>
      <c r="G626" s="8" t="s">
        <v>2059</v>
      </c>
      <c r="H626" s="8" t="s">
        <v>2059</v>
      </c>
      <c r="I626" s="8">
        <v>6.8000000000000005E-2</v>
      </c>
      <c r="J626" s="8" t="s">
        <v>2059</v>
      </c>
      <c r="K626" s="8" t="s">
        <v>2059</v>
      </c>
      <c r="L626" s="8" t="s">
        <v>2059</v>
      </c>
      <c r="M626" s="8" t="s">
        <v>2059</v>
      </c>
      <c r="N626" s="8" t="str">
        <f>LEFT(Table2[[#This Row],[County]],SEARCH("County",Table2[[#This Row],[County]])-2)</f>
        <v>Rio Arriba</v>
      </c>
      <c r="O626" s="8" t="str">
        <f>Table2[[#This Row],[State]]&amp;"_"&amp;Table2[[#This Row],[Column1]]</f>
        <v>New Mexico_Rio Arriba</v>
      </c>
    </row>
    <row r="627" spans="1:15" x14ac:dyDescent="0.3">
      <c r="A627" t="s">
        <v>1147</v>
      </c>
      <c r="B627" t="s">
        <v>1163</v>
      </c>
      <c r="C627" t="s">
        <v>1162</v>
      </c>
      <c r="D627">
        <v>131561</v>
      </c>
      <c r="E627" s="8" t="s">
        <v>2059</v>
      </c>
      <c r="F627" s="8" t="s">
        <v>2059</v>
      </c>
      <c r="G627" s="8" t="s">
        <v>2059</v>
      </c>
      <c r="H627" s="8" t="s">
        <v>2059</v>
      </c>
      <c r="I627" s="8">
        <v>6.7000000000000004E-2</v>
      </c>
      <c r="J627" s="8" t="s">
        <v>2059</v>
      </c>
      <c r="K627" s="8" t="s">
        <v>2060</v>
      </c>
      <c r="L627" s="8" t="s">
        <v>2060</v>
      </c>
      <c r="M627" s="8" t="s">
        <v>2059</v>
      </c>
      <c r="N627" s="8" t="str">
        <f>LEFT(Table2[[#This Row],[County]],SEARCH("County",Table2[[#This Row],[County]])-2)</f>
        <v>Sandoval</v>
      </c>
      <c r="O627" s="8" t="str">
        <f>Table2[[#This Row],[State]]&amp;"_"&amp;Table2[[#This Row],[Column1]]</f>
        <v>New Mexico_Sandoval</v>
      </c>
    </row>
    <row r="628" spans="1:15" x14ac:dyDescent="0.3">
      <c r="A628" t="s">
        <v>1147</v>
      </c>
      <c r="B628" t="s">
        <v>1165</v>
      </c>
      <c r="C628" t="s">
        <v>1164</v>
      </c>
      <c r="D628">
        <v>130044</v>
      </c>
      <c r="E628" s="8" t="s">
        <v>2059</v>
      </c>
      <c r="F628" s="8" t="s">
        <v>2059</v>
      </c>
      <c r="G628" s="8">
        <v>9</v>
      </c>
      <c r="H628" s="8">
        <v>31</v>
      </c>
      <c r="I628" s="8">
        <v>7.2999999999999995E-2</v>
      </c>
      <c r="J628" s="8">
        <v>110</v>
      </c>
      <c r="K628" s="8" t="s">
        <v>2060</v>
      </c>
      <c r="L628" s="8" t="s">
        <v>2060</v>
      </c>
      <c r="M628" s="8">
        <v>6</v>
      </c>
      <c r="N628" s="8" t="str">
        <f>LEFT(Table2[[#This Row],[County]],SEARCH("County",Table2[[#This Row],[County]])-2)</f>
        <v>San Juan</v>
      </c>
      <c r="O628" s="8" t="str">
        <f>Table2[[#This Row],[State]]&amp;"_"&amp;Table2[[#This Row],[Column1]]</f>
        <v>New Mexico_San Juan</v>
      </c>
    </row>
    <row r="629" spans="1:15" x14ac:dyDescent="0.3">
      <c r="A629" t="s">
        <v>1147</v>
      </c>
      <c r="B629" t="s">
        <v>1167</v>
      </c>
      <c r="C629" t="s">
        <v>1166</v>
      </c>
      <c r="D629">
        <v>144170</v>
      </c>
      <c r="E629" s="8" t="s">
        <v>2059</v>
      </c>
      <c r="F629" s="8" t="s">
        <v>2059</v>
      </c>
      <c r="G629" s="8" t="s">
        <v>2059</v>
      </c>
      <c r="H629" s="8" t="s">
        <v>2059</v>
      </c>
      <c r="I629" s="8">
        <v>6.5000000000000002E-2</v>
      </c>
      <c r="J629" s="8" t="s">
        <v>2059</v>
      </c>
      <c r="K629" s="8">
        <v>5.4</v>
      </c>
      <c r="L629" s="8">
        <v>14</v>
      </c>
      <c r="M629" s="8" t="s">
        <v>2059</v>
      </c>
      <c r="N629" s="8" t="str">
        <f>LEFT(Table2[[#This Row],[County]],SEARCH("County",Table2[[#This Row],[County]])-2)</f>
        <v>Santa Fe</v>
      </c>
      <c r="O629" s="8" t="str">
        <f>Table2[[#This Row],[State]]&amp;"_"&amp;Table2[[#This Row],[Column1]]</f>
        <v>New Mexico_Santa Fe</v>
      </c>
    </row>
    <row r="630" spans="1:15" x14ac:dyDescent="0.3">
      <c r="A630" t="s">
        <v>1147</v>
      </c>
      <c r="B630" t="s">
        <v>1169</v>
      </c>
      <c r="C630" t="s">
        <v>1168</v>
      </c>
      <c r="D630">
        <v>32937</v>
      </c>
      <c r="E630" s="8" t="s">
        <v>2059</v>
      </c>
      <c r="F630" s="8" t="s">
        <v>2059</v>
      </c>
      <c r="G630" s="8" t="s">
        <v>2059</v>
      </c>
      <c r="H630" s="8" t="s">
        <v>2059</v>
      </c>
      <c r="I630" s="8" t="s">
        <v>2059</v>
      </c>
      <c r="J630" s="8" t="s">
        <v>2059</v>
      </c>
      <c r="K630" s="8" t="s">
        <v>2060</v>
      </c>
      <c r="L630" s="8" t="s">
        <v>2060</v>
      </c>
      <c r="M630" s="8" t="s">
        <v>2059</v>
      </c>
      <c r="N630" s="8" t="str">
        <f>LEFT(Table2[[#This Row],[County]],SEARCH("County",Table2[[#This Row],[County]])-2)</f>
        <v>Taos</v>
      </c>
      <c r="O630" s="8" t="str">
        <f>Table2[[#This Row],[State]]&amp;"_"&amp;Table2[[#This Row],[Column1]]</f>
        <v>New Mexico_Taos</v>
      </c>
    </row>
    <row r="631" spans="1:15" x14ac:dyDescent="0.3">
      <c r="A631" t="s">
        <v>1147</v>
      </c>
      <c r="B631" t="s">
        <v>1171</v>
      </c>
      <c r="C631" t="s">
        <v>1170</v>
      </c>
      <c r="D631">
        <v>76569</v>
      </c>
      <c r="E631" s="8" t="s">
        <v>2059</v>
      </c>
      <c r="F631" s="8" t="s">
        <v>2059</v>
      </c>
      <c r="G631" s="8" t="s">
        <v>2059</v>
      </c>
      <c r="H631" s="8" t="s">
        <v>2059</v>
      </c>
      <c r="I631" s="8">
        <v>6.4000000000000001E-2</v>
      </c>
      <c r="J631" s="8" t="s">
        <v>2059</v>
      </c>
      <c r="K631" s="8" t="s">
        <v>2059</v>
      </c>
      <c r="L631" s="8" t="s">
        <v>2059</v>
      </c>
      <c r="M631" s="8" t="s">
        <v>2059</v>
      </c>
      <c r="N631" s="8" t="str">
        <f>LEFT(Table2[[#This Row],[County]],SEARCH("County",Table2[[#This Row],[County]])-2)</f>
        <v>Valencia</v>
      </c>
      <c r="O631" s="8" t="str">
        <f>Table2[[#This Row],[State]]&amp;"_"&amp;Table2[[#This Row],[Column1]]</f>
        <v>New Mexico_Valencia</v>
      </c>
    </row>
    <row r="632" spans="1:15" x14ac:dyDescent="0.3">
      <c r="A632" t="s">
        <v>1174</v>
      </c>
      <c r="B632" t="s">
        <v>1173</v>
      </c>
      <c r="C632" t="s">
        <v>1172</v>
      </c>
      <c r="D632">
        <v>304204</v>
      </c>
      <c r="E632" s="8" t="s">
        <v>2059</v>
      </c>
      <c r="F632" s="8" t="s">
        <v>2059</v>
      </c>
      <c r="G632" s="8" t="s">
        <v>2059</v>
      </c>
      <c r="H632" s="8" t="s">
        <v>2059</v>
      </c>
      <c r="I632" s="8">
        <v>6.2E-2</v>
      </c>
      <c r="J632" s="8" t="s">
        <v>2059</v>
      </c>
      <c r="K632" s="8">
        <v>7.5</v>
      </c>
      <c r="L632" s="8">
        <v>18</v>
      </c>
      <c r="M632" s="8">
        <v>2</v>
      </c>
      <c r="N632" s="8" t="str">
        <f>LEFT(Table2[[#This Row],[County]],SEARCH("County",Table2[[#This Row],[County]])-2)</f>
        <v>Albany</v>
      </c>
      <c r="O632" s="8" t="str">
        <f>Table2[[#This Row],[State]]&amp;"_"&amp;Table2[[#This Row],[Column1]]</f>
        <v>New York_Albany</v>
      </c>
    </row>
    <row r="633" spans="1:15" x14ac:dyDescent="0.3">
      <c r="A633" t="s">
        <v>1174</v>
      </c>
      <c r="B633" t="s">
        <v>1176</v>
      </c>
      <c r="C633" t="s">
        <v>1175</v>
      </c>
      <c r="D633">
        <v>1385108</v>
      </c>
      <c r="E633" s="8">
        <v>1</v>
      </c>
      <c r="F633" s="8" t="s">
        <v>2059</v>
      </c>
      <c r="G633" s="8">
        <v>15</v>
      </c>
      <c r="H633" s="8">
        <v>48</v>
      </c>
      <c r="I633" s="8">
        <v>7.3999999999999996E-2</v>
      </c>
      <c r="J633" s="8">
        <v>38</v>
      </c>
      <c r="K633" s="8">
        <v>8.5</v>
      </c>
      <c r="L633" s="8">
        <v>24</v>
      </c>
      <c r="M633" s="8">
        <v>4</v>
      </c>
      <c r="N633" s="8" t="str">
        <f>LEFT(Table2[[#This Row],[County]],SEARCH("County",Table2[[#This Row],[County]])-2)</f>
        <v>Bronx</v>
      </c>
      <c r="O633" s="8" t="str">
        <f>Table2[[#This Row],[State]]&amp;"_"&amp;Table2[[#This Row],[Column1]]</f>
        <v>New York_Bronx</v>
      </c>
    </row>
    <row r="634" spans="1:15" x14ac:dyDescent="0.3">
      <c r="A634" t="s">
        <v>1174</v>
      </c>
      <c r="B634" t="s">
        <v>1178</v>
      </c>
      <c r="C634" t="s">
        <v>1177</v>
      </c>
      <c r="D634">
        <v>200600</v>
      </c>
      <c r="E634" s="8" t="s">
        <v>2059</v>
      </c>
      <c r="F634" s="8" t="s">
        <v>2059</v>
      </c>
      <c r="G634" s="8" t="s">
        <v>2059</v>
      </c>
      <c r="H634" s="8" t="s">
        <v>2059</v>
      </c>
      <c r="I634" s="8" t="s">
        <v>2059</v>
      </c>
      <c r="J634" s="8" t="s">
        <v>2059</v>
      </c>
      <c r="K634" s="8" t="s">
        <v>2060</v>
      </c>
      <c r="L634" s="8" t="s">
        <v>2060</v>
      </c>
      <c r="M634" s="8" t="s">
        <v>2059</v>
      </c>
      <c r="N634" s="8" t="str">
        <f>LEFT(Table2[[#This Row],[County]],SEARCH("County",Table2[[#This Row],[County]])-2)</f>
        <v>Broome</v>
      </c>
      <c r="O634" s="8" t="str">
        <f>Table2[[#This Row],[State]]&amp;"_"&amp;Table2[[#This Row],[Column1]]</f>
        <v>New York_Broome</v>
      </c>
    </row>
    <row r="635" spans="1:15" x14ac:dyDescent="0.3">
      <c r="A635" t="s">
        <v>1174</v>
      </c>
      <c r="B635" t="s">
        <v>1180</v>
      </c>
      <c r="C635" t="s">
        <v>1179</v>
      </c>
      <c r="D635">
        <v>134905</v>
      </c>
      <c r="E635" s="8" t="s">
        <v>2059</v>
      </c>
      <c r="F635" s="8" t="s">
        <v>2059</v>
      </c>
      <c r="G635" s="8" t="s">
        <v>2059</v>
      </c>
      <c r="H635" s="8" t="s">
        <v>2059</v>
      </c>
      <c r="I635" s="8">
        <v>6.6000000000000003E-2</v>
      </c>
      <c r="J635" s="8" t="s">
        <v>2059</v>
      </c>
      <c r="K635" s="8">
        <v>6.7</v>
      </c>
      <c r="L635" s="8">
        <v>16</v>
      </c>
      <c r="M635" s="8">
        <v>3</v>
      </c>
      <c r="N635" s="8" t="str">
        <f>LEFT(Table2[[#This Row],[County]],SEARCH("County",Table2[[#This Row],[County]])-2)</f>
        <v>Chautauqua</v>
      </c>
      <c r="O635" s="8" t="str">
        <f>Table2[[#This Row],[State]]&amp;"_"&amp;Table2[[#This Row],[Column1]]</f>
        <v>New York_Chautauqua</v>
      </c>
    </row>
    <row r="636" spans="1:15" x14ac:dyDescent="0.3">
      <c r="A636" t="s">
        <v>1174</v>
      </c>
      <c r="B636" t="s">
        <v>1182</v>
      </c>
      <c r="C636" t="s">
        <v>1181</v>
      </c>
      <c r="D636">
        <v>297488</v>
      </c>
      <c r="E636" s="8" t="s">
        <v>2059</v>
      </c>
      <c r="F636" s="8" t="s">
        <v>2059</v>
      </c>
      <c r="G636" s="8" t="s">
        <v>2059</v>
      </c>
      <c r="H636" s="8" t="s">
        <v>2059</v>
      </c>
      <c r="I636" s="8">
        <v>6.0999999999999999E-2</v>
      </c>
      <c r="J636" s="8" t="s">
        <v>2059</v>
      </c>
      <c r="K636" s="8" t="s">
        <v>2060</v>
      </c>
      <c r="L636" s="8" t="s">
        <v>2060</v>
      </c>
      <c r="M636" s="8">
        <v>1</v>
      </c>
      <c r="N636" s="8" t="str">
        <f>LEFT(Table2[[#This Row],[County]],SEARCH("County",Table2[[#This Row],[County]])-2)</f>
        <v>Dutchess</v>
      </c>
      <c r="O636" s="8" t="str">
        <f>Table2[[#This Row],[State]]&amp;"_"&amp;Table2[[#This Row],[Column1]]</f>
        <v>New York_Dutchess</v>
      </c>
    </row>
    <row r="637" spans="1:15" x14ac:dyDescent="0.3">
      <c r="A637" t="s">
        <v>1174</v>
      </c>
      <c r="B637" t="s">
        <v>1184</v>
      </c>
      <c r="C637" t="s">
        <v>1183</v>
      </c>
      <c r="D637">
        <v>919040</v>
      </c>
      <c r="E637" s="8">
        <v>1</v>
      </c>
      <c r="F637" s="8" t="s">
        <v>2059</v>
      </c>
      <c r="G637" s="8">
        <v>9</v>
      </c>
      <c r="H637" s="8">
        <v>45</v>
      </c>
      <c r="I637" s="8">
        <v>6.8000000000000005E-2</v>
      </c>
      <c r="J637" s="8">
        <v>30</v>
      </c>
      <c r="K637" s="8">
        <v>7.7</v>
      </c>
      <c r="L637" s="8">
        <v>17</v>
      </c>
      <c r="M637" s="8">
        <v>13</v>
      </c>
      <c r="N637" s="8" t="str">
        <f>LEFT(Table2[[#This Row],[County]],SEARCH("County",Table2[[#This Row],[County]])-2)</f>
        <v>Erie</v>
      </c>
      <c r="O637" s="8" t="str">
        <f>Table2[[#This Row],[State]]&amp;"_"&amp;Table2[[#This Row],[Column1]]</f>
        <v>New York_Erie</v>
      </c>
    </row>
    <row r="638" spans="1:15" x14ac:dyDescent="0.3">
      <c r="A638" t="s">
        <v>1174</v>
      </c>
      <c r="B638" t="s">
        <v>835</v>
      </c>
      <c r="C638" t="s">
        <v>1185</v>
      </c>
      <c r="D638">
        <v>39370</v>
      </c>
      <c r="E638" s="8" t="s">
        <v>2059</v>
      </c>
      <c r="F638" s="8" t="s">
        <v>2059</v>
      </c>
      <c r="G638" s="8" t="s">
        <v>2059</v>
      </c>
      <c r="H638" s="8" t="s">
        <v>2059</v>
      </c>
      <c r="I638" s="8">
        <v>6.7000000000000004E-2</v>
      </c>
      <c r="J638" s="8" t="s">
        <v>2059</v>
      </c>
      <c r="K638" s="8">
        <v>3.7</v>
      </c>
      <c r="L638" s="8">
        <v>10</v>
      </c>
      <c r="M638" s="8">
        <v>1</v>
      </c>
      <c r="N638" s="8" t="str">
        <f>LEFT(Table2[[#This Row],[County]],SEARCH("County",Table2[[#This Row],[County]])-2)</f>
        <v>Essex</v>
      </c>
      <c r="O638" s="8" t="str">
        <f>Table2[[#This Row],[State]]&amp;"_"&amp;Table2[[#This Row],[Column1]]</f>
        <v>New York_Essex</v>
      </c>
    </row>
    <row r="639" spans="1:15" x14ac:dyDescent="0.3">
      <c r="A639" t="s">
        <v>1174</v>
      </c>
      <c r="B639" t="s">
        <v>339</v>
      </c>
      <c r="C639" t="s">
        <v>1186</v>
      </c>
      <c r="D639">
        <v>4836</v>
      </c>
      <c r="E639" s="8" t="s">
        <v>2059</v>
      </c>
      <c r="F639" s="8" t="s">
        <v>2059</v>
      </c>
      <c r="G639" s="8" t="s">
        <v>2059</v>
      </c>
      <c r="H639" s="8" t="s">
        <v>2059</v>
      </c>
      <c r="I639" s="8">
        <v>0.06</v>
      </c>
      <c r="J639" s="8" t="s">
        <v>2059</v>
      </c>
      <c r="K639" s="8" t="s">
        <v>2059</v>
      </c>
      <c r="L639" s="8" t="s">
        <v>2059</v>
      </c>
      <c r="M639" s="8">
        <v>1</v>
      </c>
      <c r="N639" s="8" t="str">
        <f>LEFT(Table2[[#This Row],[County]],SEARCH("County",Table2[[#This Row],[County]])-2)</f>
        <v>Hamilton</v>
      </c>
      <c r="O639" s="8" t="str">
        <f>Table2[[#This Row],[State]]&amp;"_"&amp;Table2[[#This Row],[Column1]]</f>
        <v>New York_Hamilton</v>
      </c>
    </row>
    <row r="640" spans="1:15" x14ac:dyDescent="0.3">
      <c r="A640" t="s">
        <v>1174</v>
      </c>
      <c r="B640" t="s">
        <v>18</v>
      </c>
      <c r="C640" t="s">
        <v>1187</v>
      </c>
      <c r="D640">
        <v>116229</v>
      </c>
      <c r="E640" s="8" t="s">
        <v>2059</v>
      </c>
      <c r="F640" s="8" t="s">
        <v>2059</v>
      </c>
      <c r="G640" s="8" t="s">
        <v>2059</v>
      </c>
      <c r="H640" s="8" t="s">
        <v>2059</v>
      </c>
      <c r="I640" s="8">
        <v>6.7000000000000004E-2</v>
      </c>
      <c r="J640" s="8" t="s">
        <v>2059</v>
      </c>
      <c r="K640" s="8" t="s">
        <v>2059</v>
      </c>
      <c r="L640" s="8" t="s">
        <v>2059</v>
      </c>
      <c r="M640" s="8" t="s">
        <v>2059</v>
      </c>
      <c r="N640" s="8" t="str">
        <f>LEFT(Table2[[#This Row],[County]],SEARCH("County",Table2[[#This Row],[County]])-2)</f>
        <v>Jefferson</v>
      </c>
      <c r="O640" s="8" t="str">
        <f>Table2[[#This Row],[State]]&amp;"_"&amp;Table2[[#This Row],[Column1]]</f>
        <v>New York_Jefferson</v>
      </c>
    </row>
    <row r="641" spans="1:15" x14ac:dyDescent="0.3">
      <c r="A641" t="s">
        <v>1174</v>
      </c>
      <c r="B641" t="s">
        <v>158</v>
      </c>
      <c r="C641" t="s">
        <v>1188</v>
      </c>
      <c r="D641">
        <v>2504700</v>
      </c>
      <c r="E641" s="8" t="s">
        <v>2059</v>
      </c>
      <c r="F641" s="8" t="s">
        <v>2059</v>
      </c>
      <c r="G641" s="8" t="s">
        <v>2059</v>
      </c>
      <c r="H641" s="8" t="s">
        <v>2059</v>
      </c>
      <c r="I641" s="8" t="s">
        <v>2059</v>
      </c>
      <c r="J641" s="8" t="s">
        <v>2059</v>
      </c>
      <c r="K641" s="8">
        <v>7.6</v>
      </c>
      <c r="L641" s="8">
        <v>21</v>
      </c>
      <c r="M641" s="8" t="s">
        <v>2059</v>
      </c>
      <c r="N641" s="8" t="str">
        <f>LEFT(Table2[[#This Row],[County]],SEARCH("County",Table2[[#This Row],[County]])-2)</f>
        <v>Kings</v>
      </c>
      <c r="O641" s="8" t="str">
        <f>Table2[[#This Row],[State]]&amp;"_"&amp;Table2[[#This Row],[Column1]]</f>
        <v>New York_Kings</v>
      </c>
    </row>
    <row r="642" spans="1:15" x14ac:dyDescent="0.3">
      <c r="A642" t="s">
        <v>1174</v>
      </c>
      <c r="B642" t="s">
        <v>527</v>
      </c>
      <c r="C642" t="s">
        <v>1189</v>
      </c>
      <c r="D642">
        <v>744344</v>
      </c>
      <c r="E642" s="8">
        <v>1</v>
      </c>
      <c r="F642" s="8" t="s">
        <v>2059</v>
      </c>
      <c r="G642" s="8">
        <v>7</v>
      </c>
      <c r="H642" s="8">
        <v>32</v>
      </c>
      <c r="I642" s="8">
        <v>6.7000000000000004E-2</v>
      </c>
      <c r="J642" s="8">
        <v>24</v>
      </c>
      <c r="K642" s="8">
        <v>7.2</v>
      </c>
      <c r="L642" s="8">
        <v>16</v>
      </c>
      <c r="M642" s="8">
        <v>2</v>
      </c>
      <c r="N642" s="8" t="str">
        <f>LEFT(Table2[[#This Row],[County]],SEARCH("County",Table2[[#This Row],[County]])-2)</f>
        <v>Monroe</v>
      </c>
      <c r="O642" s="8" t="str">
        <f>Table2[[#This Row],[State]]&amp;"_"&amp;Table2[[#This Row],[Column1]]</f>
        <v>New York_Monroe</v>
      </c>
    </row>
    <row r="643" spans="1:15" x14ac:dyDescent="0.3">
      <c r="A643" t="s">
        <v>1174</v>
      </c>
      <c r="B643" t="s">
        <v>363</v>
      </c>
      <c r="C643" t="s">
        <v>1190</v>
      </c>
      <c r="D643">
        <v>1339532</v>
      </c>
      <c r="E643" s="8" t="s">
        <v>2059</v>
      </c>
      <c r="F643" s="8" t="s">
        <v>2059</v>
      </c>
      <c r="G643" s="8" t="s">
        <v>2059</v>
      </c>
      <c r="H643" s="8" t="s">
        <v>2059</v>
      </c>
      <c r="I643" s="8" t="s">
        <v>2059</v>
      </c>
      <c r="J643" s="8" t="s">
        <v>2059</v>
      </c>
      <c r="K643" s="8" t="s">
        <v>2060</v>
      </c>
      <c r="L643" s="8" t="s">
        <v>2060</v>
      </c>
      <c r="M643" s="8">
        <v>17</v>
      </c>
      <c r="N643" s="8" t="str">
        <f>LEFT(Table2[[#This Row],[County]],SEARCH("County",Table2[[#This Row],[County]])-2)</f>
        <v>Nassau</v>
      </c>
      <c r="O643" s="8" t="str">
        <f>Table2[[#This Row],[State]]&amp;"_"&amp;Table2[[#This Row],[Column1]]</f>
        <v>New York_Nassau</v>
      </c>
    </row>
    <row r="644" spans="1:15" x14ac:dyDescent="0.3">
      <c r="A644" t="s">
        <v>1174</v>
      </c>
      <c r="B644" t="s">
        <v>1192</v>
      </c>
      <c r="C644" t="s">
        <v>1191</v>
      </c>
      <c r="D644">
        <v>1585873</v>
      </c>
      <c r="E644" s="8">
        <v>1</v>
      </c>
      <c r="F644" s="8" t="s">
        <v>2059</v>
      </c>
      <c r="G644" s="8" t="s">
        <v>2059</v>
      </c>
      <c r="H644" s="8" t="s">
        <v>2059</v>
      </c>
      <c r="I644" s="8">
        <v>7.5999999999999998E-2</v>
      </c>
      <c r="J644" s="8" t="s">
        <v>2059</v>
      </c>
      <c r="K644" s="8">
        <v>7.4</v>
      </c>
      <c r="L644" s="8">
        <v>21</v>
      </c>
      <c r="M644" s="8" t="s">
        <v>2059</v>
      </c>
      <c r="N644" s="8" t="str">
        <f>LEFT(Table2[[#This Row],[County]],SEARCH("County",Table2[[#This Row],[County]])-2)</f>
        <v>New York</v>
      </c>
      <c r="O644" s="8" t="str">
        <f>Table2[[#This Row],[State]]&amp;"_"&amp;Table2[[#This Row],[Column1]]</f>
        <v>New York_New York</v>
      </c>
    </row>
    <row r="645" spans="1:15" x14ac:dyDescent="0.3">
      <c r="A645" t="s">
        <v>1174</v>
      </c>
      <c r="B645" t="s">
        <v>1194</v>
      </c>
      <c r="C645" t="s">
        <v>1193</v>
      </c>
      <c r="D645">
        <v>216469</v>
      </c>
      <c r="E645" s="8" t="s">
        <v>2059</v>
      </c>
      <c r="F645" s="8" t="s">
        <v>2059</v>
      </c>
      <c r="G645" s="8" t="s">
        <v>2059</v>
      </c>
      <c r="H645" s="8" t="s">
        <v>2059</v>
      </c>
      <c r="I645" s="8">
        <v>6.6000000000000003E-2</v>
      </c>
      <c r="J645" s="8" t="s">
        <v>2059</v>
      </c>
      <c r="K645" s="8" t="s">
        <v>2060</v>
      </c>
      <c r="L645" s="8" t="s">
        <v>2060</v>
      </c>
      <c r="M645" s="8" t="s">
        <v>2059</v>
      </c>
      <c r="N645" s="8" t="str">
        <f>LEFT(Table2[[#This Row],[County]],SEARCH("County",Table2[[#This Row],[County]])-2)</f>
        <v>Niagara</v>
      </c>
      <c r="O645" s="8" t="str">
        <f>Table2[[#This Row],[State]]&amp;"_"&amp;Table2[[#This Row],[Column1]]</f>
        <v>New York_Niagara</v>
      </c>
    </row>
    <row r="646" spans="1:15" x14ac:dyDescent="0.3">
      <c r="A646" t="s">
        <v>1174</v>
      </c>
      <c r="B646" t="s">
        <v>1196</v>
      </c>
      <c r="C646" t="s">
        <v>1195</v>
      </c>
      <c r="D646">
        <v>234878</v>
      </c>
      <c r="E646" s="8" t="s">
        <v>2059</v>
      </c>
      <c r="F646" s="8" t="s">
        <v>2059</v>
      </c>
      <c r="G646" s="8" t="s">
        <v>2059</v>
      </c>
      <c r="H646" s="8" t="s">
        <v>2059</v>
      </c>
      <c r="I646" s="8" t="s">
        <v>2059</v>
      </c>
      <c r="J646" s="8" t="s">
        <v>2059</v>
      </c>
      <c r="K646" s="8" t="s">
        <v>2060</v>
      </c>
      <c r="L646" s="8" t="s">
        <v>2060</v>
      </c>
      <c r="M646" s="8" t="s">
        <v>2059</v>
      </c>
      <c r="N646" s="8" t="str">
        <f>LEFT(Table2[[#This Row],[County]],SEARCH("County",Table2[[#This Row],[County]])-2)</f>
        <v>Oneida</v>
      </c>
      <c r="O646" s="8" t="str">
        <f>Table2[[#This Row],[State]]&amp;"_"&amp;Table2[[#This Row],[Column1]]</f>
        <v>New York_Oneida</v>
      </c>
    </row>
    <row r="647" spans="1:15" x14ac:dyDescent="0.3">
      <c r="A647" t="s">
        <v>1174</v>
      </c>
      <c r="B647" t="s">
        <v>1198</v>
      </c>
      <c r="C647" t="s">
        <v>1197</v>
      </c>
      <c r="D647">
        <v>467026</v>
      </c>
      <c r="E647" s="8" t="s">
        <v>2059</v>
      </c>
      <c r="F647" s="8" t="s">
        <v>2059</v>
      </c>
      <c r="G647" s="8" t="s">
        <v>2059</v>
      </c>
      <c r="H647" s="8" t="s">
        <v>2059</v>
      </c>
      <c r="I647" s="8">
        <v>6.7000000000000004E-2</v>
      </c>
      <c r="J647" s="8" t="s">
        <v>2059</v>
      </c>
      <c r="K647" s="8">
        <v>6.6</v>
      </c>
      <c r="L647" s="8">
        <v>18</v>
      </c>
      <c r="M647" s="8">
        <v>1</v>
      </c>
      <c r="N647" s="8" t="str">
        <f>LEFT(Table2[[#This Row],[County]],SEARCH("County",Table2[[#This Row],[County]])-2)</f>
        <v>Onondaga</v>
      </c>
      <c r="O647" s="8" t="str">
        <f>Table2[[#This Row],[State]]&amp;"_"&amp;Table2[[#This Row],[Column1]]</f>
        <v>New York_Onondaga</v>
      </c>
    </row>
    <row r="648" spans="1:15" x14ac:dyDescent="0.3">
      <c r="A648" t="s">
        <v>1174</v>
      </c>
      <c r="B648" t="s">
        <v>184</v>
      </c>
      <c r="C648" t="s">
        <v>1199</v>
      </c>
      <c r="D648">
        <v>372813</v>
      </c>
      <c r="E648" s="8" t="s">
        <v>2059</v>
      </c>
      <c r="F648" s="8" t="s">
        <v>2059</v>
      </c>
      <c r="G648" s="8" t="s">
        <v>2059</v>
      </c>
      <c r="H648" s="8" t="s">
        <v>2059</v>
      </c>
      <c r="I648" s="8">
        <v>5.8999999999999997E-2</v>
      </c>
      <c r="J648" s="8" t="s">
        <v>2059</v>
      </c>
      <c r="K648" s="8" t="s">
        <v>2060</v>
      </c>
      <c r="L648" s="8" t="s">
        <v>2060</v>
      </c>
      <c r="M648" s="8" t="s">
        <v>2059</v>
      </c>
      <c r="N648" s="8" t="str">
        <f>LEFT(Table2[[#This Row],[County]],SEARCH("County",Table2[[#This Row],[County]])-2)</f>
        <v>Orange</v>
      </c>
      <c r="O648" s="8" t="str">
        <f>Table2[[#This Row],[State]]&amp;"_"&amp;Table2[[#This Row],[Column1]]</f>
        <v>New York_Orange</v>
      </c>
    </row>
    <row r="649" spans="1:15" x14ac:dyDescent="0.3">
      <c r="A649" t="s">
        <v>1174</v>
      </c>
      <c r="B649" t="s">
        <v>1201</v>
      </c>
      <c r="C649" t="s">
        <v>1200</v>
      </c>
      <c r="D649">
        <v>122109</v>
      </c>
      <c r="E649" s="8" t="s">
        <v>2059</v>
      </c>
      <c r="F649" s="8" t="s">
        <v>2059</v>
      </c>
      <c r="G649" s="8" t="s">
        <v>2059</v>
      </c>
      <c r="H649" s="8" t="s">
        <v>2059</v>
      </c>
      <c r="I649" s="8">
        <v>6.6000000000000003E-2</v>
      </c>
      <c r="J649" s="8" t="s">
        <v>2059</v>
      </c>
      <c r="K649" s="8" t="s">
        <v>2059</v>
      </c>
      <c r="L649" s="8" t="s">
        <v>2059</v>
      </c>
      <c r="M649" s="8" t="s">
        <v>2059</v>
      </c>
      <c r="N649" s="8" t="str">
        <f>LEFT(Table2[[#This Row],[County]],SEARCH("County",Table2[[#This Row],[County]])-2)</f>
        <v>Oswego</v>
      </c>
      <c r="O649" s="8" t="str">
        <f>Table2[[#This Row],[State]]&amp;"_"&amp;Table2[[#This Row],[Column1]]</f>
        <v>New York_Oswego</v>
      </c>
    </row>
    <row r="650" spans="1:15" x14ac:dyDescent="0.3">
      <c r="A650" t="s">
        <v>1174</v>
      </c>
      <c r="B650" t="s">
        <v>377</v>
      </c>
      <c r="C650" t="s">
        <v>1202</v>
      </c>
      <c r="D650">
        <v>99710</v>
      </c>
      <c r="E650" s="8" t="s">
        <v>2059</v>
      </c>
      <c r="F650" s="8" t="s">
        <v>2059</v>
      </c>
      <c r="G650" s="8" t="s">
        <v>2059</v>
      </c>
      <c r="H650" s="8" t="s">
        <v>2059</v>
      </c>
      <c r="I650" s="8">
        <v>6.3E-2</v>
      </c>
      <c r="J650" s="8" t="s">
        <v>2059</v>
      </c>
      <c r="K650" s="8" t="s">
        <v>2059</v>
      </c>
      <c r="L650" s="8" t="s">
        <v>2059</v>
      </c>
      <c r="M650" s="8">
        <v>2</v>
      </c>
      <c r="N650" s="8" t="str">
        <f>LEFT(Table2[[#This Row],[County]],SEARCH("County",Table2[[#This Row],[County]])-2)</f>
        <v>Putnam</v>
      </c>
      <c r="O650" s="8" t="str">
        <f>Table2[[#This Row],[State]]&amp;"_"&amp;Table2[[#This Row],[Column1]]</f>
        <v>New York_Putnam</v>
      </c>
    </row>
    <row r="651" spans="1:15" x14ac:dyDescent="0.3">
      <c r="A651" t="s">
        <v>1174</v>
      </c>
      <c r="B651" t="s">
        <v>1204</v>
      </c>
      <c r="C651" t="s">
        <v>1203</v>
      </c>
      <c r="D651">
        <v>2230722</v>
      </c>
      <c r="E651" s="8">
        <v>2</v>
      </c>
      <c r="F651" s="8" t="s">
        <v>2059</v>
      </c>
      <c r="G651" s="8">
        <v>15</v>
      </c>
      <c r="H651" s="8">
        <v>49</v>
      </c>
      <c r="I651" s="8">
        <v>7.3999999999999996E-2</v>
      </c>
      <c r="J651" s="8">
        <v>40</v>
      </c>
      <c r="K651" s="8">
        <v>8.3000000000000007</v>
      </c>
      <c r="L651" s="8">
        <v>21</v>
      </c>
      <c r="M651" s="8">
        <v>6</v>
      </c>
      <c r="N651" s="8" t="str">
        <f>LEFT(Table2[[#This Row],[County]],SEARCH("County",Table2[[#This Row],[County]])-2)</f>
        <v>Queens</v>
      </c>
      <c r="O651" s="8" t="str">
        <f>Table2[[#This Row],[State]]&amp;"_"&amp;Table2[[#This Row],[Column1]]</f>
        <v>New York_Queens</v>
      </c>
    </row>
    <row r="652" spans="1:15" x14ac:dyDescent="0.3">
      <c r="A652" t="s">
        <v>1174</v>
      </c>
      <c r="B652" t="s">
        <v>435</v>
      </c>
      <c r="C652" t="s">
        <v>1205</v>
      </c>
      <c r="D652">
        <v>468730</v>
      </c>
      <c r="E652" s="8" t="s">
        <v>2059</v>
      </c>
      <c r="F652" s="8" t="s">
        <v>2059</v>
      </c>
      <c r="G652" s="8" t="s">
        <v>2059</v>
      </c>
      <c r="H652" s="8" t="s">
        <v>2059</v>
      </c>
      <c r="I652" s="8">
        <v>7.3999999999999996E-2</v>
      </c>
      <c r="J652" s="8" t="s">
        <v>2059</v>
      </c>
      <c r="K652" s="8">
        <v>8.4</v>
      </c>
      <c r="L652" s="8">
        <v>26</v>
      </c>
      <c r="M652" s="8" t="s">
        <v>2059</v>
      </c>
      <c r="N652" s="8" t="str">
        <f>LEFT(Table2[[#This Row],[County]],SEARCH("County",Table2[[#This Row],[County]])-2)</f>
        <v>Richmond</v>
      </c>
      <c r="O652" s="8" t="str">
        <f>Table2[[#This Row],[State]]&amp;"_"&amp;Table2[[#This Row],[Column1]]</f>
        <v>New York_Richmond</v>
      </c>
    </row>
    <row r="653" spans="1:15" x14ac:dyDescent="0.3">
      <c r="A653" t="s">
        <v>1174</v>
      </c>
      <c r="B653" t="s">
        <v>1207</v>
      </c>
      <c r="C653" t="s">
        <v>1206</v>
      </c>
      <c r="D653">
        <v>311687</v>
      </c>
      <c r="E653" s="8" t="s">
        <v>2059</v>
      </c>
      <c r="F653" s="8" t="s">
        <v>2059</v>
      </c>
      <c r="G653" s="8" t="s">
        <v>2059</v>
      </c>
      <c r="H653" s="8" t="s">
        <v>2059</v>
      </c>
      <c r="I653" s="8">
        <v>6.4000000000000001E-2</v>
      </c>
      <c r="J653" s="8" t="s">
        <v>2059</v>
      </c>
      <c r="K653" s="8" t="s">
        <v>2059</v>
      </c>
      <c r="L653" s="8" t="s">
        <v>2059</v>
      </c>
      <c r="M653" s="8" t="s">
        <v>2059</v>
      </c>
      <c r="N653" s="8" t="str">
        <f>LEFT(Table2[[#This Row],[County]],SEARCH("County",Table2[[#This Row],[County]])-2)</f>
        <v>Rockland</v>
      </c>
      <c r="O653" s="8" t="str">
        <f>Table2[[#This Row],[State]]&amp;"_"&amp;Table2[[#This Row],[Column1]]</f>
        <v>New York_Rockland</v>
      </c>
    </row>
    <row r="654" spans="1:15" x14ac:dyDescent="0.3">
      <c r="A654" t="s">
        <v>1174</v>
      </c>
      <c r="B654" t="s">
        <v>1209</v>
      </c>
      <c r="C654" t="s">
        <v>1208</v>
      </c>
      <c r="D654">
        <v>111944</v>
      </c>
      <c r="E654" s="8" t="s">
        <v>2059</v>
      </c>
      <c r="F654" s="8" t="s">
        <v>2059</v>
      </c>
      <c r="G654" s="8" t="s">
        <v>2059</v>
      </c>
      <c r="H654" s="8" t="s">
        <v>2059</v>
      </c>
      <c r="I654" s="8" t="s">
        <v>2059</v>
      </c>
      <c r="J654" s="8" t="s">
        <v>2059</v>
      </c>
      <c r="K654" s="8" t="s">
        <v>2060</v>
      </c>
      <c r="L654" s="8" t="s">
        <v>2060</v>
      </c>
      <c r="M654" s="8">
        <v>93</v>
      </c>
      <c r="N654" s="8" t="str">
        <f>LEFT(Table2[[#This Row],[County]],SEARCH("County",Table2[[#This Row],[County]])-2)</f>
        <v>St. Lawrence</v>
      </c>
      <c r="O654" s="8" t="str">
        <f>Table2[[#This Row],[State]]&amp;"_"&amp;Table2[[#This Row],[Column1]]</f>
        <v>New York_St. Lawrence</v>
      </c>
    </row>
    <row r="655" spans="1:15" x14ac:dyDescent="0.3">
      <c r="A655" t="s">
        <v>1174</v>
      </c>
      <c r="B655" t="s">
        <v>1211</v>
      </c>
      <c r="C655" t="s">
        <v>1210</v>
      </c>
      <c r="D655">
        <v>219607</v>
      </c>
      <c r="E655" s="8" t="s">
        <v>2059</v>
      </c>
      <c r="F655" s="8" t="s">
        <v>2059</v>
      </c>
      <c r="G655" s="8" t="s">
        <v>2059</v>
      </c>
      <c r="H655" s="8" t="s">
        <v>2059</v>
      </c>
      <c r="I655" s="8">
        <v>0.06</v>
      </c>
      <c r="J655" s="8" t="s">
        <v>2059</v>
      </c>
      <c r="K655" s="8" t="s">
        <v>2059</v>
      </c>
      <c r="L655" s="8" t="s">
        <v>2059</v>
      </c>
      <c r="M655" s="8" t="s">
        <v>2059</v>
      </c>
      <c r="N655" s="8" t="str">
        <f>LEFT(Table2[[#This Row],[County]],SEARCH("County",Table2[[#This Row],[County]])-2)</f>
        <v>Saratoga</v>
      </c>
      <c r="O655" s="8" t="str">
        <f>Table2[[#This Row],[State]]&amp;"_"&amp;Table2[[#This Row],[Column1]]</f>
        <v>New York_Saratoga</v>
      </c>
    </row>
    <row r="656" spans="1:15" x14ac:dyDescent="0.3">
      <c r="A656" t="s">
        <v>1174</v>
      </c>
      <c r="B656" t="s">
        <v>1213</v>
      </c>
      <c r="C656" t="s">
        <v>1212</v>
      </c>
      <c r="D656">
        <v>154727</v>
      </c>
      <c r="E656" s="8" t="s">
        <v>2059</v>
      </c>
      <c r="F656" s="8" t="s">
        <v>2059</v>
      </c>
      <c r="G656" s="8" t="s">
        <v>2059</v>
      </c>
      <c r="H656" s="8" t="s">
        <v>2059</v>
      </c>
      <c r="I656" s="8" t="s">
        <v>2059</v>
      </c>
      <c r="J656" s="8" t="s">
        <v>2059</v>
      </c>
      <c r="K656" s="8" t="s">
        <v>2060</v>
      </c>
      <c r="L656" s="8" t="s">
        <v>2060</v>
      </c>
      <c r="M656" s="8" t="s">
        <v>2059</v>
      </c>
      <c r="N656" s="8" t="str">
        <f>LEFT(Table2[[#This Row],[County]],SEARCH("County",Table2[[#This Row],[County]])-2)</f>
        <v>Schenectady</v>
      </c>
      <c r="O656" s="8" t="str">
        <f>Table2[[#This Row],[State]]&amp;"_"&amp;Table2[[#This Row],[Column1]]</f>
        <v>New York_Schenectady</v>
      </c>
    </row>
    <row r="657" spans="1:15" x14ac:dyDescent="0.3">
      <c r="A657" t="s">
        <v>1174</v>
      </c>
      <c r="B657" t="s">
        <v>1215</v>
      </c>
      <c r="C657" t="s">
        <v>1214</v>
      </c>
      <c r="D657">
        <v>98990</v>
      </c>
      <c r="E657" s="8">
        <v>0</v>
      </c>
      <c r="F657" s="8" t="s">
        <v>2059</v>
      </c>
      <c r="G657" s="8" t="s">
        <v>2059</v>
      </c>
      <c r="H657" s="8" t="s">
        <v>2059</v>
      </c>
      <c r="I657" s="8">
        <v>0.06</v>
      </c>
      <c r="J657" s="8" t="s">
        <v>2059</v>
      </c>
      <c r="K657" s="8">
        <v>6.4</v>
      </c>
      <c r="L657" s="8">
        <v>17</v>
      </c>
      <c r="M657" s="8">
        <v>1</v>
      </c>
      <c r="N657" s="8" t="str">
        <f>LEFT(Table2[[#This Row],[County]],SEARCH("County",Table2[[#This Row],[County]])-2)</f>
        <v>Steuben</v>
      </c>
      <c r="O657" s="8" t="str">
        <f>Table2[[#This Row],[State]]&amp;"_"&amp;Table2[[#This Row],[Column1]]</f>
        <v>New York_Steuben</v>
      </c>
    </row>
    <row r="658" spans="1:15" x14ac:dyDescent="0.3">
      <c r="A658" t="s">
        <v>1174</v>
      </c>
      <c r="B658" t="s">
        <v>847</v>
      </c>
      <c r="C658" t="s">
        <v>1216</v>
      </c>
      <c r="D658">
        <v>1493350</v>
      </c>
      <c r="E658" s="8">
        <v>1</v>
      </c>
      <c r="F658" s="8" t="s">
        <v>2059</v>
      </c>
      <c r="G658" s="8" t="s">
        <v>2060</v>
      </c>
      <c r="H658" s="8" t="s">
        <v>2060</v>
      </c>
      <c r="I658" s="8">
        <v>7.9000000000000001E-2</v>
      </c>
      <c r="J658" s="8" t="s">
        <v>2059</v>
      </c>
      <c r="K658" s="8">
        <v>6.9</v>
      </c>
      <c r="L658" s="8">
        <v>22</v>
      </c>
      <c r="M658" s="8" t="s">
        <v>2059</v>
      </c>
      <c r="N658" s="8" t="str">
        <f>LEFT(Table2[[#This Row],[County]],SEARCH("County",Table2[[#This Row],[County]])-2)</f>
        <v>Suffolk</v>
      </c>
      <c r="O658" s="8" t="str">
        <f>Table2[[#This Row],[State]]&amp;"_"&amp;Table2[[#This Row],[Column1]]</f>
        <v>New York_Suffolk</v>
      </c>
    </row>
    <row r="659" spans="1:15" x14ac:dyDescent="0.3">
      <c r="A659" t="s">
        <v>1174</v>
      </c>
      <c r="B659" t="s">
        <v>1218</v>
      </c>
      <c r="C659" t="s">
        <v>1217</v>
      </c>
      <c r="D659">
        <v>101564</v>
      </c>
      <c r="E659" s="8" t="s">
        <v>2059</v>
      </c>
      <c r="F659" s="8" t="s">
        <v>2059</v>
      </c>
      <c r="G659" s="8" t="s">
        <v>2059</v>
      </c>
      <c r="H659" s="8" t="s">
        <v>2059</v>
      </c>
      <c r="I659" s="8">
        <v>6.3E-2</v>
      </c>
      <c r="J659" s="8" t="s">
        <v>2059</v>
      </c>
      <c r="K659" s="8" t="s">
        <v>2059</v>
      </c>
      <c r="L659" s="8" t="s">
        <v>2059</v>
      </c>
      <c r="M659" s="8" t="s">
        <v>2059</v>
      </c>
      <c r="N659" s="8" t="str">
        <f>LEFT(Table2[[#This Row],[County]],SEARCH("County",Table2[[#This Row],[County]])-2)</f>
        <v>Tompkins</v>
      </c>
      <c r="O659" s="8" t="str">
        <f>Table2[[#This Row],[State]]&amp;"_"&amp;Table2[[#This Row],[Column1]]</f>
        <v>New York_Tompkins</v>
      </c>
    </row>
    <row r="660" spans="1:15" x14ac:dyDescent="0.3">
      <c r="A660" t="s">
        <v>1174</v>
      </c>
      <c r="B660" t="s">
        <v>910</v>
      </c>
      <c r="C660" t="s">
        <v>1219</v>
      </c>
      <c r="D660">
        <v>93772</v>
      </c>
      <c r="E660" s="8" t="s">
        <v>2059</v>
      </c>
      <c r="F660" s="8" t="s">
        <v>2059</v>
      </c>
      <c r="G660" s="8" t="s">
        <v>2059</v>
      </c>
      <c r="H660" s="8" t="s">
        <v>2059</v>
      </c>
      <c r="I660" s="8">
        <v>6.5000000000000002E-2</v>
      </c>
      <c r="J660" s="8" t="s">
        <v>2059</v>
      </c>
      <c r="K660" s="8" t="s">
        <v>2059</v>
      </c>
      <c r="L660" s="8" t="s">
        <v>2059</v>
      </c>
      <c r="M660" s="8" t="s">
        <v>2059</v>
      </c>
      <c r="N660" s="8" t="str">
        <f>LEFT(Table2[[#This Row],[County]],SEARCH("County",Table2[[#This Row],[County]])-2)</f>
        <v>Wayne</v>
      </c>
      <c r="O660" s="8" t="str">
        <f>Table2[[#This Row],[State]]&amp;"_"&amp;Table2[[#This Row],[Column1]]</f>
        <v>New York_Wayne</v>
      </c>
    </row>
    <row r="661" spans="1:15" x14ac:dyDescent="0.3">
      <c r="A661" t="s">
        <v>1174</v>
      </c>
      <c r="B661" t="s">
        <v>1221</v>
      </c>
      <c r="C661" t="s">
        <v>1220</v>
      </c>
      <c r="D661">
        <v>949113</v>
      </c>
      <c r="E661" s="8" t="s">
        <v>2059</v>
      </c>
      <c r="F661" s="8" t="s">
        <v>2059</v>
      </c>
      <c r="G661" s="8" t="s">
        <v>2059</v>
      </c>
      <c r="H661" s="8" t="s">
        <v>2059</v>
      </c>
      <c r="I661" s="8">
        <v>7.0999999999999994E-2</v>
      </c>
      <c r="J661" s="8" t="s">
        <v>2059</v>
      </c>
      <c r="K661" s="8" t="s">
        <v>2060</v>
      </c>
      <c r="L661" s="8" t="s">
        <v>2060</v>
      </c>
      <c r="M661" s="8" t="s">
        <v>2059</v>
      </c>
      <c r="N661" s="8" t="str">
        <f>LEFT(Table2[[#This Row],[County]],SEARCH("County",Table2[[#This Row],[County]])-2)</f>
        <v>Westchester</v>
      </c>
      <c r="O661" s="8" t="str">
        <f>Table2[[#This Row],[State]]&amp;"_"&amp;Table2[[#This Row],[Column1]]</f>
        <v>New York_Westchester</v>
      </c>
    </row>
    <row r="662" spans="1:15" x14ac:dyDescent="0.3">
      <c r="A662" t="s">
        <v>1224</v>
      </c>
      <c r="B662" t="s">
        <v>1223</v>
      </c>
      <c r="C662" t="s">
        <v>1222</v>
      </c>
      <c r="D662">
        <v>151131</v>
      </c>
      <c r="E662" s="8" t="s">
        <v>2059</v>
      </c>
      <c r="F662" s="8" t="s">
        <v>2059</v>
      </c>
      <c r="G662" s="8" t="s">
        <v>2059</v>
      </c>
      <c r="H662" s="8" t="s">
        <v>2059</v>
      </c>
      <c r="I662" s="8" t="s">
        <v>2059</v>
      </c>
      <c r="J662" s="8" t="s">
        <v>2059</v>
      </c>
      <c r="K662" s="8" t="s">
        <v>2060</v>
      </c>
      <c r="L662" s="8" t="s">
        <v>2060</v>
      </c>
      <c r="M662" s="8" t="s">
        <v>2059</v>
      </c>
      <c r="N662" s="8" t="str">
        <f>LEFT(Table2[[#This Row],[County]],SEARCH("County",Table2[[#This Row],[County]])-2)</f>
        <v>Alamance</v>
      </c>
      <c r="O662" s="8" t="str">
        <f>Table2[[#This Row],[State]]&amp;"_"&amp;Table2[[#This Row],[Column1]]</f>
        <v>North Carolina_Alamance</v>
      </c>
    </row>
    <row r="663" spans="1:15" x14ac:dyDescent="0.3">
      <c r="A663" t="s">
        <v>1224</v>
      </c>
      <c r="B663" t="s">
        <v>1226</v>
      </c>
      <c r="C663" t="s">
        <v>1225</v>
      </c>
      <c r="D663">
        <v>37198</v>
      </c>
      <c r="E663" s="8" t="s">
        <v>2059</v>
      </c>
      <c r="F663" s="8" t="s">
        <v>2059</v>
      </c>
      <c r="G663" s="8" t="s">
        <v>2059</v>
      </c>
      <c r="H663" s="8" t="s">
        <v>2059</v>
      </c>
      <c r="I663" s="8">
        <v>6.2E-2</v>
      </c>
      <c r="J663" s="8" t="s">
        <v>2059</v>
      </c>
      <c r="K663" s="8" t="s">
        <v>2059</v>
      </c>
      <c r="L663" s="8" t="s">
        <v>2059</v>
      </c>
      <c r="M663" s="8" t="s">
        <v>2059</v>
      </c>
      <c r="N663" s="8" t="str">
        <f>LEFT(Table2[[#This Row],[County]],SEARCH("County",Table2[[#This Row],[County]])-2)</f>
        <v>Alexander</v>
      </c>
      <c r="O663" s="8" t="str">
        <f>Table2[[#This Row],[State]]&amp;"_"&amp;Table2[[#This Row],[Column1]]</f>
        <v>North Carolina_Alexander</v>
      </c>
    </row>
    <row r="664" spans="1:15" x14ac:dyDescent="0.3">
      <c r="A664" t="s">
        <v>1224</v>
      </c>
      <c r="B664" t="s">
        <v>1228</v>
      </c>
      <c r="C664" t="s">
        <v>1227</v>
      </c>
      <c r="D664">
        <v>17797</v>
      </c>
      <c r="E664" s="8" t="s">
        <v>2059</v>
      </c>
      <c r="F664" s="8" t="s">
        <v>2059</v>
      </c>
      <c r="G664" s="8" t="s">
        <v>2059</v>
      </c>
      <c r="H664" s="8" t="s">
        <v>2059</v>
      </c>
      <c r="I664" s="8">
        <v>0.06</v>
      </c>
      <c r="J664" s="8" t="s">
        <v>2059</v>
      </c>
      <c r="K664" s="8" t="s">
        <v>2059</v>
      </c>
      <c r="L664" s="8" t="s">
        <v>2059</v>
      </c>
      <c r="M664" s="8" t="s">
        <v>2059</v>
      </c>
      <c r="N664" s="8" t="str">
        <f>LEFT(Table2[[#This Row],[County]],SEARCH("County",Table2[[#This Row],[County]])-2)</f>
        <v>Avery</v>
      </c>
      <c r="O664" s="8" t="str">
        <f>Table2[[#This Row],[State]]&amp;"_"&amp;Table2[[#This Row],[Column1]]</f>
        <v>North Carolina_Avery</v>
      </c>
    </row>
    <row r="665" spans="1:15" x14ac:dyDescent="0.3">
      <c r="A665" t="s">
        <v>1224</v>
      </c>
      <c r="B665" t="s">
        <v>1230</v>
      </c>
      <c r="C665" t="s">
        <v>1229</v>
      </c>
      <c r="D665">
        <v>47759</v>
      </c>
      <c r="E665" s="8" t="s">
        <v>2059</v>
      </c>
      <c r="F665" s="8" t="s">
        <v>2059</v>
      </c>
      <c r="G665" s="8" t="s">
        <v>2059</v>
      </c>
      <c r="H665" s="8" t="s">
        <v>2059</v>
      </c>
      <c r="I665" s="8" t="s">
        <v>2059</v>
      </c>
      <c r="J665" s="8" t="s">
        <v>2059</v>
      </c>
      <c r="K665" s="8" t="s">
        <v>2059</v>
      </c>
      <c r="L665" s="8" t="s">
        <v>2059</v>
      </c>
      <c r="M665" s="8">
        <v>13</v>
      </c>
      <c r="N665" s="8" t="str">
        <f>LEFT(Table2[[#This Row],[County]],SEARCH("County",Table2[[#This Row],[County]])-2)</f>
        <v>Beaufort</v>
      </c>
      <c r="O665" s="8" t="str">
        <f>Table2[[#This Row],[State]]&amp;"_"&amp;Table2[[#This Row],[Column1]]</f>
        <v>North Carolina_Beaufort</v>
      </c>
    </row>
    <row r="666" spans="1:15" x14ac:dyDescent="0.3">
      <c r="A666" t="s">
        <v>1224</v>
      </c>
      <c r="B666" t="s">
        <v>1232</v>
      </c>
      <c r="C666" t="s">
        <v>1231</v>
      </c>
      <c r="D666">
        <v>107431</v>
      </c>
      <c r="E666" s="8" t="s">
        <v>2059</v>
      </c>
      <c r="F666" s="8" t="s">
        <v>2059</v>
      </c>
      <c r="G666" s="8" t="s">
        <v>2059</v>
      </c>
      <c r="H666" s="8" t="s">
        <v>2059</v>
      </c>
      <c r="I666" s="8" t="s">
        <v>2059</v>
      </c>
      <c r="J666" s="8" t="s">
        <v>2059</v>
      </c>
      <c r="K666" s="8" t="s">
        <v>2059</v>
      </c>
      <c r="L666" s="8" t="s">
        <v>2059</v>
      </c>
      <c r="M666" s="8" t="s">
        <v>2060</v>
      </c>
      <c r="N666" s="8" t="str">
        <f>LEFT(Table2[[#This Row],[County]],SEARCH("County",Table2[[#This Row],[County]])-2)</f>
        <v>Brunswick</v>
      </c>
      <c r="O666" s="8" t="str">
        <f>Table2[[#This Row],[State]]&amp;"_"&amp;Table2[[#This Row],[Column1]]</f>
        <v>North Carolina_Brunswick</v>
      </c>
    </row>
    <row r="667" spans="1:15" x14ac:dyDescent="0.3">
      <c r="A667" t="s">
        <v>1224</v>
      </c>
      <c r="B667" t="s">
        <v>1234</v>
      </c>
      <c r="C667" t="s">
        <v>1233</v>
      </c>
      <c r="D667">
        <v>238318</v>
      </c>
      <c r="E667" s="8" t="s">
        <v>2059</v>
      </c>
      <c r="F667" s="8" t="s">
        <v>2059</v>
      </c>
      <c r="G667" s="8" t="s">
        <v>2059</v>
      </c>
      <c r="H667" s="8" t="s">
        <v>2059</v>
      </c>
      <c r="I667" s="8">
        <v>0.06</v>
      </c>
      <c r="J667" s="8" t="s">
        <v>2059</v>
      </c>
      <c r="K667" s="8">
        <v>6.7</v>
      </c>
      <c r="L667" s="8">
        <v>19</v>
      </c>
      <c r="M667" s="8" t="s">
        <v>2059</v>
      </c>
      <c r="N667" s="8" t="str">
        <f>LEFT(Table2[[#This Row],[County]],SEARCH("County",Table2[[#This Row],[County]])-2)</f>
        <v>Buncombe</v>
      </c>
      <c r="O667" s="8" t="str">
        <f>Table2[[#This Row],[State]]&amp;"_"&amp;Table2[[#This Row],[Column1]]</f>
        <v>North Carolina_Buncombe</v>
      </c>
    </row>
    <row r="668" spans="1:15" x14ac:dyDescent="0.3">
      <c r="A668" t="s">
        <v>1224</v>
      </c>
      <c r="B668" t="s">
        <v>1236</v>
      </c>
      <c r="C668" t="s">
        <v>1235</v>
      </c>
      <c r="D668">
        <v>178011</v>
      </c>
      <c r="E668" s="8" t="s">
        <v>2059</v>
      </c>
      <c r="F668" s="8" t="s">
        <v>2059</v>
      </c>
      <c r="G668" s="8" t="s">
        <v>2059</v>
      </c>
      <c r="H668" s="8" t="s">
        <v>2059</v>
      </c>
      <c r="I668" s="8" t="s">
        <v>2059</v>
      </c>
      <c r="J668" s="8" t="s">
        <v>2059</v>
      </c>
      <c r="K668" s="8" t="s">
        <v>2060</v>
      </c>
      <c r="L668" s="8" t="s">
        <v>2060</v>
      </c>
      <c r="M668" s="8" t="s">
        <v>2059</v>
      </c>
      <c r="N668" s="8" t="str">
        <f>LEFT(Table2[[#This Row],[County]],SEARCH("County",Table2[[#This Row],[County]])-2)</f>
        <v>Cabarrus</v>
      </c>
      <c r="O668" s="8" t="str">
        <f>Table2[[#This Row],[State]]&amp;"_"&amp;Table2[[#This Row],[Column1]]</f>
        <v>North Carolina_Cabarrus</v>
      </c>
    </row>
    <row r="669" spans="1:15" x14ac:dyDescent="0.3">
      <c r="A669" t="s">
        <v>1224</v>
      </c>
      <c r="B669" t="s">
        <v>1238</v>
      </c>
      <c r="C669" t="s">
        <v>1237</v>
      </c>
      <c r="D669">
        <v>83029</v>
      </c>
      <c r="E669" s="8" t="s">
        <v>2059</v>
      </c>
      <c r="F669" s="8" t="s">
        <v>2059</v>
      </c>
      <c r="G669" s="8" t="s">
        <v>2059</v>
      </c>
      <c r="H669" s="8" t="s">
        <v>2059</v>
      </c>
      <c r="I669" s="8">
        <v>6.0999999999999999E-2</v>
      </c>
      <c r="J669" s="8" t="s">
        <v>2059</v>
      </c>
      <c r="K669" s="8" t="s">
        <v>2059</v>
      </c>
      <c r="L669" s="8" t="s">
        <v>2059</v>
      </c>
      <c r="M669" s="8" t="s">
        <v>2059</v>
      </c>
      <c r="N669" s="8" t="str">
        <f>LEFT(Table2[[#This Row],[County]],SEARCH("County",Table2[[#This Row],[County]])-2)</f>
        <v>Caldwell</v>
      </c>
      <c r="O669" s="8" t="str">
        <f>Table2[[#This Row],[State]]&amp;"_"&amp;Table2[[#This Row],[Column1]]</f>
        <v>North Carolina_Caldwell</v>
      </c>
    </row>
    <row r="670" spans="1:15" x14ac:dyDescent="0.3">
      <c r="A670" t="s">
        <v>1224</v>
      </c>
      <c r="B670" t="s">
        <v>1240</v>
      </c>
      <c r="C670" t="s">
        <v>1239</v>
      </c>
      <c r="D670">
        <v>66469</v>
      </c>
      <c r="E670" s="8" t="s">
        <v>2059</v>
      </c>
      <c r="F670" s="8" t="s">
        <v>2059</v>
      </c>
      <c r="G670" s="8" t="s">
        <v>2059</v>
      </c>
      <c r="H670" s="8" t="s">
        <v>2059</v>
      </c>
      <c r="I670" s="8">
        <v>6.2E-2</v>
      </c>
      <c r="J670" s="8" t="s">
        <v>2059</v>
      </c>
      <c r="K670" s="8" t="s">
        <v>2059</v>
      </c>
      <c r="L670" s="8" t="s">
        <v>2059</v>
      </c>
      <c r="M670" s="8" t="s">
        <v>2059</v>
      </c>
      <c r="N670" s="8" t="str">
        <f>LEFT(Table2[[#This Row],[County]],SEARCH("County",Table2[[#This Row],[County]])-2)</f>
        <v>Carteret</v>
      </c>
      <c r="O670" s="8" t="str">
        <f>Table2[[#This Row],[State]]&amp;"_"&amp;Table2[[#This Row],[Column1]]</f>
        <v>North Carolina_Carteret</v>
      </c>
    </row>
    <row r="671" spans="1:15" x14ac:dyDescent="0.3">
      <c r="A671" t="s">
        <v>1224</v>
      </c>
      <c r="B671" t="s">
        <v>1242</v>
      </c>
      <c r="C671" t="s">
        <v>1241</v>
      </c>
      <c r="D671">
        <v>23719</v>
      </c>
      <c r="E671" s="8" t="s">
        <v>2059</v>
      </c>
      <c r="F671" s="8" t="s">
        <v>2059</v>
      </c>
      <c r="G671" s="8" t="s">
        <v>2059</v>
      </c>
      <c r="H671" s="8" t="s">
        <v>2059</v>
      </c>
      <c r="I671" s="8">
        <v>5.8000000000000003E-2</v>
      </c>
      <c r="J671" s="8" t="s">
        <v>2060</v>
      </c>
      <c r="K671" s="8" t="s">
        <v>2060</v>
      </c>
      <c r="L671" s="8" t="s">
        <v>2060</v>
      </c>
      <c r="M671" s="8" t="s">
        <v>2059</v>
      </c>
      <c r="N671" s="8" t="str">
        <f>LEFT(Table2[[#This Row],[County]],SEARCH("County",Table2[[#This Row],[County]])-2)</f>
        <v>Caswell</v>
      </c>
      <c r="O671" s="8" t="str">
        <f>Table2[[#This Row],[State]]&amp;"_"&amp;Table2[[#This Row],[Column1]]</f>
        <v>North Carolina_Caswell</v>
      </c>
    </row>
    <row r="672" spans="1:15" x14ac:dyDescent="0.3">
      <c r="A672" t="s">
        <v>1224</v>
      </c>
      <c r="B672" t="s">
        <v>1244</v>
      </c>
      <c r="C672" t="s">
        <v>1243</v>
      </c>
      <c r="D672">
        <v>154358</v>
      </c>
      <c r="E672" s="8" t="s">
        <v>2059</v>
      </c>
      <c r="F672" s="8" t="s">
        <v>2059</v>
      </c>
      <c r="G672" s="8" t="s">
        <v>2059</v>
      </c>
      <c r="H672" s="8" t="s">
        <v>2059</v>
      </c>
      <c r="I672" s="8" t="s">
        <v>2059</v>
      </c>
      <c r="J672" s="8" t="s">
        <v>2059</v>
      </c>
      <c r="K672" s="8">
        <v>9</v>
      </c>
      <c r="L672" s="8">
        <v>21</v>
      </c>
      <c r="M672" s="8" t="s">
        <v>2059</v>
      </c>
      <c r="N672" s="8" t="str">
        <f>LEFT(Table2[[#This Row],[County]],SEARCH("County",Table2[[#This Row],[County]])-2)</f>
        <v>Catawba</v>
      </c>
      <c r="O672" s="8" t="str">
        <f>Table2[[#This Row],[State]]&amp;"_"&amp;Table2[[#This Row],[Column1]]</f>
        <v>North Carolina_Catawba</v>
      </c>
    </row>
    <row r="673" spans="1:15" x14ac:dyDescent="0.3">
      <c r="A673" t="s">
        <v>1224</v>
      </c>
      <c r="B673" t="s">
        <v>394</v>
      </c>
      <c r="C673" t="s">
        <v>1245</v>
      </c>
      <c r="D673">
        <v>63505</v>
      </c>
      <c r="E673" s="8" t="s">
        <v>2059</v>
      </c>
      <c r="F673" s="8" t="s">
        <v>2059</v>
      </c>
      <c r="G673" s="8" t="s">
        <v>2059</v>
      </c>
      <c r="H673" s="8" t="s">
        <v>2059</v>
      </c>
      <c r="I673" s="8" t="s">
        <v>2059</v>
      </c>
      <c r="J673" s="8" t="s">
        <v>2059</v>
      </c>
      <c r="K673" s="8" t="s">
        <v>2060</v>
      </c>
      <c r="L673" s="8" t="s">
        <v>2060</v>
      </c>
      <c r="M673" s="8" t="s">
        <v>2059</v>
      </c>
      <c r="N673" s="8" t="str">
        <f>LEFT(Table2[[#This Row],[County]],SEARCH("County",Table2[[#This Row],[County]])-2)</f>
        <v>Chatham</v>
      </c>
      <c r="O673" s="8" t="str">
        <f>Table2[[#This Row],[State]]&amp;"_"&amp;Table2[[#This Row],[Column1]]</f>
        <v>North Carolina_Chatham</v>
      </c>
    </row>
    <row r="674" spans="1:15" x14ac:dyDescent="0.3">
      <c r="A674" t="s">
        <v>1224</v>
      </c>
      <c r="B674" t="s">
        <v>784</v>
      </c>
      <c r="C674" t="s">
        <v>1246</v>
      </c>
      <c r="D674">
        <v>319431</v>
      </c>
      <c r="E674" s="8" t="s">
        <v>2059</v>
      </c>
      <c r="F674" s="8" t="s">
        <v>2059</v>
      </c>
      <c r="G674" s="8" t="s">
        <v>2059</v>
      </c>
      <c r="H674" s="8" t="s">
        <v>2059</v>
      </c>
      <c r="I674" s="8">
        <v>6.6000000000000003E-2</v>
      </c>
      <c r="J674" s="8">
        <v>45</v>
      </c>
      <c r="K674" s="8">
        <v>8.1999999999999993</v>
      </c>
      <c r="L674" s="8">
        <v>21</v>
      </c>
      <c r="M674" s="8" t="s">
        <v>2060</v>
      </c>
      <c r="N674" s="8" t="str">
        <f>LEFT(Table2[[#This Row],[County]],SEARCH("County",Table2[[#This Row],[County]])-2)</f>
        <v>Cumberland</v>
      </c>
      <c r="O674" s="8" t="str">
        <f>Table2[[#This Row],[State]]&amp;"_"&amp;Table2[[#This Row],[Column1]]</f>
        <v>North Carolina_Cumberland</v>
      </c>
    </row>
    <row r="675" spans="1:15" x14ac:dyDescent="0.3">
      <c r="A675" t="s">
        <v>1224</v>
      </c>
      <c r="B675" t="s">
        <v>1248</v>
      </c>
      <c r="C675" t="s">
        <v>1247</v>
      </c>
      <c r="D675">
        <v>162878</v>
      </c>
      <c r="E675" s="8" t="s">
        <v>2059</v>
      </c>
      <c r="F675" s="8" t="s">
        <v>2059</v>
      </c>
      <c r="G675" s="8" t="s">
        <v>2059</v>
      </c>
      <c r="H675" s="8" t="s">
        <v>2059</v>
      </c>
      <c r="I675" s="8" t="s">
        <v>2059</v>
      </c>
      <c r="J675" s="8" t="s">
        <v>2059</v>
      </c>
      <c r="K675" s="8">
        <v>9.1999999999999993</v>
      </c>
      <c r="L675" s="8">
        <v>21</v>
      </c>
      <c r="M675" s="8" t="s">
        <v>2059</v>
      </c>
      <c r="N675" s="8" t="str">
        <f>LEFT(Table2[[#This Row],[County]],SEARCH("County",Table2[[#This Row],[County]])-2)</f>
        <v>Davidson</v>
      </c>
      <c r="O675" s="8" t="str">
        <f>Table2[[#This Row],[State]]&amp;"_"&amp;Table2[[#This Row],[Column1]]</f>
        <v>North Carolina_Davidson</v>
      </c>
    </row>
    <row r="676" spans="1:15" x14ac:dyDescent="0.3">
      <c r="A676" t="s">
        <v>1224</v>
      </c>
      <c r="B676" t="s">
        <v>1250</v>
      </c>
      <c r="C676" t="s">
        <v>1249</v>
      </c>
      <c r="D676">
        <v>58505</v>
      </c>
      <c r="E676" s="8" t="s">
        <v>2059</v>
      </c>
      <c r="F676" s="8" t="s">
        <v>2059</v>
      </c>
      <c r="G676" s="8" t="s">
        <v>2059</v>
      </c>
      <c r="H676" s="8" t="s">
        <v>2059</v>
      </c>
      <c r="I676" s="8" t="s">
        <v>2059</v>
      </c>
      <c r="J676" s="8" t="s">
        <v>2059</v>
      </c>
      <c r="K676" s="8" t="s">
        <v>2060</v>
      </c>
      <c r="L676" s="8" t="s">
        <v>2060</v>
      </c>
      <c r="M676" s="8" t="s">
        <v>2059</v>
      </c>
      <c r="N676" s="8" t="str">
        <f>LEFT(Table2[[#This Row],[County]],SEARCH("County",Table2[[#This Row],[County]])-2)</f>
        <v>Duplin</v>
      </c>
      <c r="O676" s="8" t="str">
        <f>Table2[[#This Row],[State]]&amp;"_"&amp;Table2[[#This Row],[Column1]]</f>
        <v>North Carolina_Duplin</v>
      </c>
    </row>
    <row r="677" spans="1:15" x14ac:dyDescent="0.3">
      <c r="A677" t="s">
        <v>1224</v>
      </c>
      <c r="B677" t="s">
        <v>1252</v>
      </c>
      <c r="C677" t="s">
        <v>1251</v>
      </c>
      <c r="D677">
        <v>267587</v>
      </c>
      <c r="E677" s="8" t="s">
        <v>2059</v>
      </c>
      <c r="F677" s="8" t="s">
        <v>2059</v>
      </c>
      <c r="G677" s="8" t="s">
        <v>2059</v>
      </c>
      <c r="H677" s="8" t="s">
        <v>2059</v>
      </c>
      <c r="I677" s="8">
        <v>6.0999999999999999E-2</v>
      </c>
      <c r="J677" s="8">
        <v>40</v>
      </c>
      <c r="K677" s="8">
        <v>8</v>
      </c>
      <c r="L677" s="8">
        <v>18</v>
      </c>
      <c r="M677" s="8">
        <v>1</v>
      </c>
      <c r="N677" s="8" t="str">
        <f>LEFT(Table2[[#This Row],[County]],SEARCH("County",Table2[[#This Row],[County]])-2)</f>
        <v>Durham</v>
      </c>
      <c r="O677" s="8" t="str">
        <f>Table2[[#This Row],[State]]&amp;"_"&amp;Table2[[#This Row],[Column1]]</f>
        <v>North Carolina_Durham</v>
      </c>
    </row>
    <row r="678" spans="1:15" x14ac:dyDescent="0.3">
      <c r="A678" t="s">
        <v>1224</v>
      </c>
      <c r="B678" t="s">
        <v>1254</v>
      </c>
      <c r="C678" t="s">
        <v>1253</v>
      </c>
      <c r="D678">
        <v>56552</v>
      </c>
      <c r="E678" s="8" t="s">
        <v>2059</v>
      </c>
      <c r="F678" s="8" t="s">
        <v>2059</v>
      </c>
      <c r="G678" s="8" t="s">
        <v>2059</v>
      </c>
      <c r="H678" s="8" t="s">
        <v>2059</v>
      </c>
      <c r="I678" s="8">
        <v>6.4000000000000001E-2</v>
      </c>
      <c r="J678" s="8" t="s">
        <v>2059</v>
      </c>
      <c r="K678" s="8" t="s">
        <v>2060</v>
      </c>
      <c r="L678" s="8" t="s">
        <v>2060</v>
      </c>
      <c r="M678" s="8" t="s">
        <v>2059</v>
      </c>
      <c r="N678" s="8" t="str">
        <f>LEFT(Table2[[#This Row],[County]],SEARCH("County",Table2[[#This Row],[County]])-2)</f>
        <v>Edgecombe</v>
      </c>
      <c r="O678" s="8" t="str">
        <f>Table2[[#This Row],[State]]&amp;"_"&amp;Table2[[#This Row],[Column1]]</f>
        <v>North Carolina_Edgecombe</v>
      </c>
    </row>
    <row r="679" spans="1:15" x14ac:dyDescent="0.3">
      <c r="A679" t="s">
        <v>1224</v>
      </c>
      <c r="B679" t="s">
        <v>1256</v>
      </c>
      <c r="C679" t="s">
        <v>1255</v>
      </c>
      <c r="D679">
        <v>350670</v>
      </c>
      <c r="E679" s="8" t="s">
        <v>2059</v>
      </c>
      <c r="F679" s="8" t="s">
        <v>2059</v>
      </c>
      <c r="G679" s="8">
        <v>6</v>
      </c>
      <c r="H679" s="8">
        <v>32</v>
      </c>
      <c r="I679" s="8">
        <v>6.6000000000000003E-2</v>
      </c>
      <c r="J679" s="8">
        <v>41</v>
      </c>
      <c r="K679" s="8">
        <v>9</v>
      </c>
      <c r="L679" s="8">
        <v>41</v>
      </c>
      <c r="M679" s="8">
        <v>4</v>
      </c>
      <c r="N679" s="8" t="str">
        <f>LEFT(Table2[[#This Row],[County]],SEARCH("County",Table2[[#This Row],[County]])-2)</f>
        <v>Forsyth</v>
      </c>
      <c r="O679" s="8" t="str">
        <f>Table2[[#This Row],[State]]&amp;"_"&amp;Table2[[#This Row],[Column1]]</f>
        <v>North Carolina_Forsyth</v>
      </c>
    </row>
    <row r="680" spans="1:15" x14ac:dyDescent="0.3">
      <c r="A680" t="s">
        <v>1224</v>
      </c>
      <c r="B680" t="s">
        <v>1258</v>
      </c>
      <c r="C680" t="s">
        <v>1257</v>
      </c>
      <c r="D680">
        <v>206086</v>
      </c>
      <c r="E680" s="8" t="s">
        <v>2059</v>
      </c>
      <c r="F680" s="8" t="s">
        <v>2059</v>
      </c>
      <c r="G680" s="8" t="s">
        <v>2059</v>
      </c>
      <c r="H680" s="8" t="s">
        <v>2059</v>
      </c>
      <c r="I680" s="8" t="s">
        <v>2059</v>
      </c>
      <c r="J680" s="8" t="s">
        <v>2059</v>
      </c>
      <c r="K680" s="8" t="s">
        <v>2060</v>
      </c>
      <c r="L680" s="8" t="s">
        <v>2060</v>
      </c>
      <c r="M680" s="8" t="s">
        <v>2059</v>
      </c>
      <c r="N680" s="8" t="str">
        <f>LEFT(Table2[[#This Row],[County]],SEARCH("County",Table2[[#This Row],[County]])-2)</f>
        <v>Gaston</v>
      </c>
      <c r="O680" s="8" t="str">
        <f>Table2[[#This Row],[State]]&amp;"_"&amp;Table2[[#This Row],[Column1]]</f>
        <v>North Carolina_Gaston</v>
      </c>
    </row>
    <row r="681" spans="1:15" x14ac:dyDescent="0.3">
      <c r="A681" t="s">
        <v>1224</v>
      </c>
      <c r="B681" t="s">
        <v>1260</v>
      </c>
      <c r="C681" t="s">
        <v>1259</v>
      </c>
      <c r="D681">
        <v>8861</v>
      </c>
      <c r="E681" s="8" t="s">
        <v>2059</v>
      </c>
      <c r="F681" s="8" t="s">
        <v>2059</v>
      </c>
      <c r="G681" s="8" t="s">
        <v>2059</v>
      </c>
      <c r="H681" s="8" t="s">
        <v>2059</v>
      </c>
      <c r="I681" s="8">
        <v>6.2E-2</v>
      </c>
      <c r="J681" s="8" t="s">
        <v>2059</v>
      </c>
      <c r="K681" s="8" t="s">
        <v>2059</v>
      </c>
      <c r="L681" s="8" t="s">
        <v>2059</v>
      </c>
      <c r="M681" s="8" t="s">
        <v>2059</v>
      </c>
      <c r="N681" s="8" t="str">
        <f>LEFT(Table2[[#This Row],[County]],SEARCH("County",Table2[[#This Row],[County]])-2)</f>
        <v>Graham</v>
      </c>
      <c r="O681" s="8" t="str">
        <f>Table2[[#This Row],[State]]&amp;"_"&amp;Table2[[#This Row],[Column1]]</f>
        <v>North Carolina_Graham</v>
      </c>
    </row>
    <row r="682" spans="1:15" x14ac:dyDescent="0.3">
      <c r="A682" t="s">
        <v>1224</v>
      </c>
      <c r="B682" t="s">
        <v>1262</v>
      </c>
      <c r="C682" t="s">
        <v>1261</v>
      </c>
      <c r="D682">
        <v>59916</v>
      </c>
      <c r="E682" s="8" t="s">
        <v>2059</v>
      </c>
      <c r="F682" s="8" t="s">
        <v>2059</v>
      </c>
      <c r="G682" s="8" t="s">
        <v>2059</v>
      </c>
      <c r="H682" s="8" t="s">
        <v>2059</v>
      </c>
      <c r="I682" s="8">
        <v>5.5E-2</v>
      </c>
      <c r="J682" s="8" t="s">
        <v>2059</v>
      </c>
      <c r="K682" s="8" t="s">
        <v>2059</v>
      </c>
      <c r="L682" s="8" t="s">
        <v>2059</v>
      </c>
      <c r="M682" s="8" t="s">
        <v>2059</v>
      </c>
      <c r="N682" s="8" t="str">
        <f>LEFT(Table2[[#This Row],[County]],SEARCH("County",Table2[[#This Row],[County]])-2)</f>
        <v>Granville</v>
      </c>
      <c r="O682" s="8" t="str">
        <f>Table2[[#This Row],[State]]&amp;"_"&amp;Table2[[#This Row],[Column1]]</f>
        <v>North Carolina_Granville</v>
      </c>
    </row>
    <row r="683" spans="1:15" x14ac:dyDescent="0.3">
      <c r="A683" t="s">
        <v>1224</v>
      </c>
      <c r="B683" t="s">
        <v>1264</v>
      </c>
      <c r="C683" t="s">
        <v>1263</v>
      </c>
      <c r="D683">
        <v>488406</v>
      </c>
      <c r="E683" s="8" t="s">
        <v>2059</v>
      </c>
      <c r="F683" s="8" t="s">
        <v>2059</v>
      </c>
      <c r="G683" s="8" t="s">
        <v>2059</v>
      </c>
      <c r="H683" s="8" t="s">
        <v>2059</v>
      </c>
      <c r="I683" s="8">
        <v>6.6000000000000003E-2</v>
      </c>
      <c r="J683" s="8">
        <v>35</v>
      </c>
      <c r="K683" s="8">
        <v>7.7</v>
      </c>
      <c r="L683" s="8">
        <v>18</v>
      </c>
      <c r="M683" s="8" t="s">
        <v>2059</v>
      </c>
      <c r="N683" s="8" t="str">
        <f>LEFT(Table2[[#This Row],[County]],SEARCH("County",Table2[[#This Row],[County]])-2)</f>
        <v>Guilford</v>
      </c>
      <c r="O683" s="8" t="str">
        <f>Table2[[#This Row],[State]]&amp;"_"&amp;Table2[[#This Row],[Column1]]</f>
        <v>North Carolina_Guilford</v>
      </c>
    </row>
    <row r="684" spans="1:15" x14ac:dyDescent="0.3">
      <c r="A684" t="s">
        <v>1224</v>
      </c>
      <c r="B684" t="s">
        <v>1266</v>
      </c>
      <c r="C684" t="s">
        <v>1265</v>
      </c>
      <c r="D684">
        <v>59036</v>
      </c>
      <c r="E684" s="8" t="s">
        <v>2059</v>
      </c>
      <c r="F684" s="8" t="s">
        <v>2059</v>
      </c>
      <c r="G684" s="8" t="s">
        <v>2059</v>
      </c>
      <c r="H684" s="8" t="s">
        <v>2059</v>
      </c>
      <c r="I684" s="8">
        <v>6.3E-2</v>
      </c>
      <c r="J684" s="8" t="s">
        <v>2059</v>
      </c>
      <c r="K684" s="8" t="s">
        <v>2060</v>
      </c>
      <c r="L684" s="8" t="s">
        <v>2060</v>
      </c>
      <c r="M684" s="8">
        <v>52</v>
      </c>
      <c r="N684" s="8" t="str">
        <f>LEFT(Table2[[#This Row],[County]],SEARCH("County",Table2[[#This Row],[County]])-2)</f>
        <v>Haywood</v>
      </c>
      <c r="O684" s="8" t="str">
        <f>Table2[[#This Row],[State]]&amp;"_"&amp;Table2[[#This Row],[Column1]]</f>
        <v>North Carolina_Haywood</v>
      </c>
    </row>
    <row r="685" spans="1:15" x14ac:dyDescent="0.3">
      <c r="A685" t="s">
        <v>1224</v>
      </c>
      <c r="B685" t="s">
        <v>102</v>
      </c>
      <c r="C685" t="s">
        <v>1267</v>
      </c>
      <c r="D685">
        <v>40271</v>
      </c>
      <c r="E685" s="8" t="s">
        <v>2059</v>
      </c>
      <c r="F685" s="8" t="s">
        <v>2059</v>
      </c>
      <c r="G685" s="8" t="s">
        <v>2059</v>
      </c>
      <c r="H685" s="8" t="s">
        <v>2059</v>
      </c>
      <c r="I685" s="8" t="s">
        <v>2059</v>
      </c>
      <c r="J685" s="8" t="s">
        <v>2059</v>
      </c>
      <c r="K685" s="8">
        <v>7.2</v>
      </c>
      <c r="L685" s="8">
        <v>20</v>
      </c>
      <c r="M685" s="8" t="s">
        <v>2059</v>
      </c>
      <c r="N685" s="8" t="str">
        <f>LEFT(Table2[[#This Row],[County]],SEARCH("County",Table2[[#This Row],[County]])-2)</f>
        <v>Jackson</v>
      </c>
      <c r="O685" s="8" t="str">
        <f>Table2[[#This Row],[State]]&amp;"_"&amp;Table2[[#This Row],[Column1]]</f>
        <v>North Carolina_Jackson</v>
      </c>
    </row>
    <row r="686" spans="1:15" x14ac:dyDescent="0.3">
      <c r="A686" t="s">
        <v>1224</v>
      </c>
      <c r="B686" t="s">
        <v>1269</v>
      </c>
      <c r="C686" t="s">
        <v>1268</v>
      </c>
      <c r="D686">
        <v>168878</v>
      </c>
      <c r="E686" s="8" t="s">
        <v>2059</v>
      </c>
      <c r="F686" s="8" t="s">
        <v>2059</v>
      </c>
      <c r="G686" s="8" t="s">
        <v>2059</v>
      </c>
      <c r="H686" s="8" t="s">
        <v>2059</v>
      </c>
      <c r="I686" s="8">
        <v>6.6000000000000003E-2</v>
      </c>
      <c r="J686" s="8" t="s">
        <v>2059</v>
      </c>
      <c r="K686" s="8">
        <v>8</v>
      </c>
      <c r="L686" s="8">
        <v>18</v>
      </c>
      <c r="M686" s="8" t="s">
        <v>2059</v>
      </c>
      <c r="N686" s="8" t="str">
        <f>LEFT(Table2[[#This Row],[County]],SEARCH("County",Table2[[#This Row],[County]])-2)</f>
        <v>Johnston</v>
      </c>
      <c r="O686" s="8" t="str">
        <f>Table2[[#This Row],[State]]&amp;"_"&amp;Table2[[#This Row],[Column1]]</f>
        <v>North Carolina_Johnston</v>
      </c>
    </row>
    <row r="687" spans="1:15" x14ac:dyDescent="0.3">
      <c r="A687" t="s">
        <v>1224</v>
      </c>
      <c r="B687" t="s">
        <v>350</v>
      </c>
      <c r="C687" t="s">
        <v>1270</v>
      </c>
      <c r="D687">
        <v>57866</v>
      </c>
      <c r="E687" s="8" t="s">
        <v>2059</v>
      </c>
      <c r="F687" s="8" t="s">
        <v>2059</v>
      </c>
      <c r="G687" s="8" t="s">
        <v>2059</v>
      </c>
      <c r="H687" s="8" t="s">
        <v>2059</v>
      </c>
      <c r="I687" s="8" t="s">
        <v>2059</v>
      </c>
      <c r="J687" s="8" t="s">
        <v>2059</v>
      </c>
      <c r="K687" s="8" t="s">
        <v>2060</v>
      </c>
      <c r="L687" s="8" t="s">
        <v>2060</v>
      </c>
      <c r="M687" s="8" t="s">
        <v>2059</v>
      </c>
      <c r="N687" s="8" t="str">
        <f>LEFT(Table2[[#This Row],[County]],SEARCH("County",Table2[[#This Row],[County]])-2)</f>
        <v>Lee</v>
      </c>
      <c r="O687" s="8" t="str">
        <f>Table2[[#This Row],[State]]&amp;"_"&amp;Table2[[#This Row],[Column1]]</f>
        <v>North Carolina_Lee</v>
      </c>
    </row>
    <row r="688" spans="1:15" x14ac:dyDescent="0.3">
      <c r="A688" t="s">
        <v>1224</v>
      </c>
      <c r="B688" t="s">
        <v>1272</v>
      </c>
      <c r="C688" t="s">
        <v>1271</v>
      </c>
      <c r="D688">
        <v>59495</v>
      </c>
      <c r="E688" s="8" t="s">
        <v>2059</v>
      </c>
      <c r="F688" s="8" t="s">
        <v>2059</v>
      </c>
      <c r="G688" s="8" t="s">
        <v>2059</v>
      </c>
      <c r="H688" s="8" t="s">
        <v>2059</v>
      </c>
      <c r="I688" s="8">
        <v>6.3E-2</v>
      </c>
      <c r="J688" s="8">
        <v>37</v>
      </c>
      <c r="K688" s="8" t="s">
        <v>2060</v>
      </c>
      <c r="L688" s="8" t="s">
        <v>2060</v>
      </c>
      <c r="M688" s="8" t="s">
        <v>2059</v>
      </c>
      <c r="N688" s="8" t="str">
        <f>LEFT(Table2[[#This Row],[County]],SEARCH("County",Table2[[#This Row],[County]])-2)</f>
        <v>Lenoir</v>
      </c>
      <c r="O688" s="8" t="str">
        <f>Table2[[#This Row],[State]]&amp;"_"&amp;Table2[[#This Row],[Column1]]</f>
        <v>North Carolina_Lenoir</v>
      </c>
    </row>
    <row r="689" spans="1:15" x14ac:dyDescent="0.3">
      <c r="A689" t="s">
        <v>1224</v>
      </c>
      <c r="B689" t="s">
        <v>1017</v>
      </c>
      <c r="C689" t="s">
        <v>1273</v>
      </c>
      <c r="D689">
        <v>78265</v>
      </c>
      <c r="E689" s="8" t="s">
        <v>2059</v>
      </c>
      <c r="F689" s="8" t="s">
        <v>2059</v>
      </c>
      <c r="G689" s="8" t="s">
        <v>2059</v>
      </c>
      <c r="H689" s="8" t="s">
        <v>2059</v>
      </c>
      <c r="I689" s="8">
        <v>6.6000000000000003E-2</v>
      </c>
      <c r="J689" s="8" t="s">
        <v>2059</v>
      </c>
      <c r="K689" s="8" t="s">
        <v>2059</v>
      </c>
      <c r="L689" s="8" t="s">
        <v>2059</v>
      </c>
      <c r="M689" s="8" t="s">
        <v>2059</v>
      </c>
      <c r="N689" s="8" t="str">
        <f>LEFT(Table2[[#This Row],[County]],SEARCH("County",Table2[[#This Row],[County]])-2)</f>
        <v>Lincoln</v>
      </c>
      <c r="O689" s="8" t="str">
        <f>Table2[[#This Row],[State]]&amp;"_"&amp;Table2[[#This Row],[Column1]]</f>
        <v>North Carolina_Lincoln</v>
      </c>
    </row>
    <row r="690" spans="1:15" x14ac:dyDescent="0.3">
      <c r="A690" t="s">
        <v>1224</v>
      </c>
      <c r="B690" t="s">
        <v>1275</v>
      </c>
      <c r="C690" t="s">
        <v>1274</v>
      </c>
      <c r="D690">
        <v>44996</v>
      </c>
      <c r="E690" s="8" t="s">
        <v>2059</v>
      </c>
      <c r="F690" s="8" t="s">
        <v>2059</v>
      </c>
      <c r="G690" s="8" t="s">
        <v>2059</v>
      </c>
      <c r="H690" s="8" t="s">
        <v>2059</v>
      </c>
      <c r="I690" s="8" t="s">
        <v>2059</v>
      </c>
      <c r="J690" s="8" t="s">
        <v>2059</v>
      </c>
      <c r="K690" s="8" t="s">
        <v>2060</v>
      </c>
      <c r="L690" s="8" t="s">
        <v>2060</v>
      </c>
      <c r="M690" s="8" t="s">
        <v>2059</v>
      </c>
      <c r="N690" s="8" t="str">
        <f>LEFT(Table2[[#This Row],[County]],SEARCH("County",Table2[[#This Row],[County]])-2)</f>
        <v>McDowell</v>
      </c>
      <c r="O690" s="8" t="str">
        <f>Table2[[#This Row],[State]]&amp;"_"&amp;Table2[[#This Row],[Column1]]</f>
        <v>North Carolina_McDowell</v>
      </c>
    </row>
    <row r="691" spans="1:15" x14ac:dyDescent="0.3">
      <c r="A691" t="s">
        <v>1224</v>
      </c>
      <c r="B691" t="s">
        <v>522</v>
      </c>
      <c r="C691" t="s">
        <v>1276</v>
      </c>
      <c r="D691">
        <v>33922</v>
      </c>
      <c r="E691" s="8" t="s">
        <v>2059</v>
      </c>
      <c r="F691" s="8" t="s">
        <v>2059</v>
      </c>
      <c r="G691" s="8" t="s">
        <v>2059</v>
      </c>
      <c r="H691" s="8" t="s">
        <v>2059</v>
      </c>
      <c r="I691" s="8">
        <v>5.6000000000000001E-2</v>
      </c>
      <c r="J691" s="8" t="s">
        <v>2059</v>
      </c>
      <c r="K691" s="8" t="s">
        <v>2059</v>
      </c>
      <c r="L691" s="8" t="s">
        <v>2059</v>
      </c>
      <c r="M691" s="8" t="s">
        <v>2059</v>
      </c>
      <c r="N691" s="8" t="str">
        <f>LEFT(Table2[[#This Row],[County]],SEARCH("County",Table2[[#This Row],[County]])-2)</f>
        <v>Macon</v>
      </c>
      <c r="O691" s="8" t="str">
        <f>Table2[[#This Row],[State]]&amp;"_"&amp;Table2[[#This Row],[Column1]]</f>
        <v>North Carolina_Macon</v>
      </c>
    </row>
    <row r="692" spans="1:15" x14ac:dyDescent="0.3">
      <c r="A692" t="s">
        <v>1224</v>
      </c>
      <c r="B692" t="s">
        <v>359</v>
      </c>
      <c r="C692" t="s">
        <v>1277</v>
      </c>
      <c r="D692">
        <v>24505</v>
      </c>
      <c r="E692" s="8" t="s">
        <v>2059</v>
      </c>
      <c r="F692" s="8" t="s">
        <v>2059</v>
      </c>
      <c r="G692" s="8" t="s">
        <v>2059</v>
      </c>
      <c r="H692" s="8" t="s">
        <v>2059</v>
      </c>
      <c r="I692" s="8">
        <v>5.7000000000000002E-2</v>
      </c>
      <c r="J692" s="8">
        <v>24</v>
      </c>
      <c r="K692" s="8" t="s">
        <v>2060</v>
      </c>
      <c r="L692" s="8" t="s">
        <v>2060</v>
      </c>
      <c r="M692" s="8" t="s">
        <v>2059</v>
      </c>
      <c r="N692" s="8" t="str">
        <f>LEFT(Table2[[#This Row],[County]],SEARCH("County",Table2[[#This Row],[County]])-2)</f>
        <v>Martin</v>
      </c>
      <c r="O692" s="8" t="str">
        <f>Table2[[#This Row],[State]]&amp;"_"&amp;Table2[[#This Row],[Column1]]</f>
        <v>North Carolina_Martin</v>
      </c>
    </row>
    <row r="693" spans="1:15" x14ac:dyDescent="0.3">
      <c r="A693" t="s">
        <v>1224</v>
      </c>
      <c r="B693" t="s">
        <v>1279</v>
      </c>
      <c r="C693" t="s">
        <v>1278</v>
      </c>
      <c r="D693">
        <v>919628</v>
      </c>
      <c r="E693" s="8">
        <v>1</v>
      </c>
      <c r="F693" s="8" t="s">
        <v>2059</v>
      </c>
      <c r="G693" s="8">
        <v>7</v>
      </c>
      <c r="H693" s="8">
        <v>37</v>
      </c>
      <c r="I693" s="8">
        <v>6.7000000000000004E-2</v>
      </c>
      <c r="J693" s="8">
        <v>39</v>
      </c>
      <c r="K693" s="8">
        <v>9.3000000000000007</v>
      </c>
      <c r="L693" s="8">
        <v>21</v>
      </c>
      <c r="M693" s="8">
        <v>2</v>
      </c>
      <c r="N693" s="8" t="str">
        <f>LEFT(Table2[[#This Row],[County]],SEARCH("County",Table2[[#This Row],[County]])-2)</f>
        <v>Mecklenburg</v>
      </c>
      <c r="O693" s="8" t="str">
        <f>Table2[[#This Row],[State]]&amp;"_"&amp;Table2[[#This Row],[Column1]]</f>
        <v>North Carolina_Mecklenburg</v>
      </c>
    </row>
    <row r="694" spans="1:15" x14ac:dyDescent="0.3">
      <c r="A694" t="s">
        <v>1224</v>
      </c>
      <c r="B694" t="s">
        <v>1281</v>
      </c>
      <c r="C694" t="s">
        <v>1280</v>
      </c>
      <c r="D694">
        <v>15579</v>
      </c>
      <c r="E694" s="8" t="s">
        <v>2059</v>
      </c>
      <c r="F694" s="8" t="s">
        <v>2059</v>
      </c>
      <c r="G694" s="8" t="s">
        <v>2059</v>
      </c>
      <c r="H694" s="8" t="s">
        <v>2059</v>
      </c>
      <c r="I694" s="8" t="s">
        <v>2059</v>
      </c>
      <c r="J694" s="8" t="s">
        <v>2059</v>
      </c>
      <c r="K694" s="8">
        <v>6.3</v>
      </c>
      <c r="L694" s="8">
        <v>17</v>
      </c>
      <c r="M694" s="8" t="s">
        <v>2059</v>
      </c>
      <c r="N694" s="8" t="str">
        <f>LEFT(Table2[[#This Row],[County]],SEARCH("County",Table2[[#This Row],[County]])-2)</f>
        <v>Mitchell</v>
      </c>
      <c r="O694" s="8" t="str">
        <f>Table2[[#This Row],[State]]&amp;"_"&amp;Table2[[#This Row],[Column1]]</f>
        <v>North Carolina_Mitchell</v>
      </c>
    </row>
    <row r="695" spans="1:15" x14ac:dyDescent="0.3">
      <c r="A695" t="s">
        <v>1224</v>
      </c>
      <c r="B695" t="s">
        <v>24</v>
      </c>
      <c r="C695" t="s">
        <v>1282</v>
      </c>
      <c r="D695">
        <v>27798</v>
      </c>
      <c r="E695" s="8" t="s">
        <v>2059</v>
      </c>
      <c r="F695" s="8" t="s">
        <v>2059</v>
      </c>
      <c r="G695" s="8" t="s">
        <v>2059</v>
      </c>
      <c r="H695" s="8" t="s">
        <v>2059</v>
      </c>
      <c r="I695" s="8">
        <v>6.2E-2</v>
      </c>
      <c r="J695" s="8">
        <v>39</v>
      </c>
      <c r="K695" s="8">
        <v>7.9</v>
      </c>
      <c r="L695" s="8">
        <v>18</v>
      </c>
      <c r="M695" s="8" t="s">
        <v>2059</v>
      </c>
      <c r="N695" s="8" t="str">
        <f>LEFT(Table2[[#This Row],[County]],SEARCH("County",Table2[[#This Row],[County]])-2)</f>
        <v>Montgomery</v>
      </c>
      <c r="O695" s="8" t="str">
        <f>Table2[[#This Row],[State]]&amp;"_"&amp;Table2[[#This Row],[Column1]]</f>
        <v>North Carolina_Montgomery</v>
      </c>
    </row>
    <row r="696" spans="1:15" x14ac:dyDescent="0.3">
      <c r="A696" t="s">
        <v>1224</v>
      </c>
      <c r="B696" t="s">
        <v>1284</v>
      </c>
      <c r="C696" t="s">
        <v>1283</v>
      </c>
      <c r="D696">
        <v>95840</v>
      </c>
      <c r="E696" s="8" t="s">
        <v>2059</v>
      </c>
      <c r="F696" s="8" t="s">
        <v>2059</v>
      </c>
      <c r="G696" s="8" t="s">
        <v>2059</v>
      </c>
      <c r="H696" s="8" t="s">
        <v>2059</v>
      </c>
      <c r="I696" s="8" t="s">
        <v>2059</v>
      </c>
      <c r="J696" s="8" t="s">
        <v>2059</v>
      </c>
      <c r="K696" s="8" t="s">
        <v>2060</v>
      </c>
      <c r="L696" s="8" t="s">
        <v>2060</v>
      </c>
      <c r="M696" s="8" t="s">
        <v>2059</v>
      </c>
      <c r="N696" s="8" t="str">
        <f>LEFT(Table2[[#This Row],[County]],SEARCH("County",Table2[[#This Row],[County]])-2)</f>
        <v>Nash</v>
      </c>
      <c r="O696" s="8" t="str">
        <f>Table2[[#This Row],[State]]&amp;"_"&amp;Table2[[#This Row],[Column1]]</f>
        <v>North Carolina_Nash</v>
      </c>
    </row>
    <row r="697" spans="1:15" x14ac:dyDescent="0.3">
      <c r="A697" t="s">
        <v>1224</v>
      </c>
      <c r="B697" t="s">
        <v>1286</v>
      </c>
      <c r="C697" t="s">
        <v>1285</v>
      </c>
      <c r="D697">
        <v>202667</v>
      </c>
      <c r="E697" s="8" t="s">
        <v>2059</v>
      </c>
      <c r="F697" s="8" t="s">
        <v>2059</v>
      </c>
      <c r="G697" s="8" t="s">
        <v>2059</v>
      </c>
      <c r="H697" s="8" t="s">
        <v>2059</v>
      </c>
      <c r="I697" s="8">
        <v>6.2E-2</v>
      </c>
      <c r="J697" s="8">
        <v>41</v>
      </c>
      <c r="K697" s="8">
        <v>4.8</v>
      </c>
      <c r="L697" s="8">
        <v>13</v>
      </c>
      <c r="M697" s="8" t="s">
        <v>2059</v>
      </c>
      <c r="N697" s="8" t="str">
        <f>LEFT(Table2[[#This Row],[County]],SEARCH("County",Table2[[#This Row],[County]])-2)</f>
        <v>New Hanover</v>
      </c>
      <c r="O697" s="8" t="str">
        <f>Table2[[#This Row],[State]]&amp;"_"&amp;Table2[[#This Row],[Column1]]</f>
        <v>North Carolina_New Hanover</v>
      </c>
    </row>
    <row r="698" spans="1:15" x14ac:dyDescent="0.3">
      <c r="A698" t="s">
        <v>1224</v>
      </c>
      <c r="B698" t="s">
        <v>1288</v>
      </c>
      <c r="C698" t="s">
        <v>1287</v>
      </c>
      <c r="D698">
        <v>22099</v>
      </c>
      <c r="E698" s="8" t="s">
        <v>2059</v>
      </c>
      <c r="F698" s="8" t="s">
        <v>2059</v>
      </c>
      <c r="G698" s="8">
        <v>1</v>
      </c>
      <c r="H698" s="8">
        <v>12</v>
      </c>
      <c r="I698" s="8" t="s">
        <v>2059</v>
      </c>
      <c r="J698" s="8" t="s">
        <v>2059</v>
      </c>
      <c r="K698" s="8">
        <v>7.1</v>
      </c>
      <c r="L698" s="8">
        <v>17</v>
      </c>
      <c r="M698" s="8" t="s">
        <v>2059</v>
      </c>
      <c r="N698" s="8" t="str">
        <f>LEFT(Table2[[#This Row],[County]],SEARCH("County",Table2[[#This Row],[County]])-2)</f>
        <v>Northampton</v>
      </c>
      <c r="O698" s="8" t="str">
        <f>Table2[[#This Row],[State]]&amp;"_"&amp;Table2[[#This Row],[Column1]]</f>
        <v>North Carolina_Northampton</v>
      </c>
    </row>
    <row r="699" spans="1:15" x14ac:dyDescent="0.3">
      <c r="A699" t="s">
        <v>1224</v>
      </c>
      <c r="B699" t="s">
        <v>1290</v>
      </c>
      <c r="C699" t="s">
        <v>1289</v>
      </c>
      <c r="D699">
        <v>177772</v>
      </c>
      <c r="E699" s="8" t="s">
        <v>2059</v>
      </c>
      <c r="F699" s="8" t="s">
        <v>2059</v>
      </c>
      <c r="G699" s="8" t="s">
        <v>2059</v>
      </c>
      <c r="H699" s="8" t="s">
        <v>2059</v>
      </c>
      <c r="I699" s="8" t="s">
        <v>2059</v>
      </c>
      <c r="J699" s="8" t="s">
        <v>2059</v>
      </c>
      <c r="K699" s="8" t="s">
        <v>2060</v>
      </c>
      <c r="L699" s="8" t="s">
        <v>2060</v>
      </c>
      <c r="M699" s="8" t="s">
        <v>2059</v>
      </c>
      <c r="N699" s="8" t="str">
        <f>LEFT(Table2[[#This Row],[County]],SEARCH("County",Table2[[#This Row],[County]])-2)</f>
        <v>Onslow</v>
      </c>
      <c r="O699" s="8" t="str">
        <f>Table2[[#This Row],[State]]&amp;"_"&amp;Table2[[#This Row],[Column1]]</f>
        <v>North Carolina_Onslow</v>
      </c>
    </row>
    <row r="700" spans="1:15" x14ac:dyDescent="0.3">
      <c r="A700" t="s">
        <v>1224</v>
      </c>
      <c r="B700" t="s">
        <v>184</v>
      </c>
      <c r="C700" t="s">
        <v>1291</v>
      </c>
      <c r="D700">
        <v>133801</v>
      </c>
      <c r="E700" s="8" t="s">
        <v>2059</v>
      </c>
      <c r="F700" s="8" t="s">
        <v>2059</v>
      </c>
      <c r="G700" s="8" t="s">
        <v>2059</v>
      </c>
      <c r="H700" s="8" t="s">
        <v>2059</v>
      </c>
      <c r="I700" s="8" t="s">
        <v>2059</v>
      </c>
      <c r="J700" s="8" t="s">
        <v>2059</v>
      </c>
      <c r="K700" s="8" t="s">
        <v>2060</v>
      </c>
      <c r="L700" s="8" t="s">
        <v>2060</v>
      </c>
      <c r="M700" s="8" t="s">
        <v>2059</v>
      </c>
      <c r="N700" s="8" t="str">
        <f>LEFT(Table2[[#This Row],[County]],SEARCH("County",Table2[[#This Row],[County]])-2)</f>
        <v>Orange</v>
      </c>
      <c r="O700" s="8" t="str">
        <f>Table2[[#This Row],[State]]&amp;"_"&amp;Table2[[#This Row],[Column1]]</f>
        <v>North Carolina_Orange</v>
      </c>
    </row>
    <row r="701" spans="1:15" x14ac:dyDescent="0.3">
      <c r="A701" t="s">
        <v>1224</v>
      </c>
      <c r="B701" t="s">
        <v>1293</v>
      </c>
      <c r="C701" t="s">
        <v>1292</v>
      </c>
      <c r="D701">
        <v>40661</v>
      </c>
      <c r="E701" s="8" t="s">
        <v>2059</v>
      </c>
      <c r="F701" s="8" t="s">
        <v>2059</v>
      </c>
      <c r="G701" s="8" t="s">
        <v>2059</v>
      </c>
      <c r="H701" s="8" t="s">
        <v>2059</v>
      </c>
      <c r="I701" s="8" t="s">
        <v>2059</v>
      </c>
      <c r="J701" s="8" t="s">
        <v>2059</v>
      </c>
      <c r="K701" s="8" t="s">
        <v>2060</v>
      </c>
      <c r="L701" s="8" t="s">
        <v>2060</v>
      </c>
      <c r="M701" s="8" t="s">
        <v>2059</v>
      </c>
      <c r="N701" s="8" t="str">
        <f>LEFT(Table2[[#This Row],[County]],SEARCH("County",Table2[[#This Row],[County]])-2)</f>
        <v>Pasquotank</v>
      </c>
      <c r="O701" s="8" t="str">
        <f>Table2[[#This Row],[State]]&amp;"_"&amp;Table2[[#This Row],[Column1]]</f>
        <v>North Carolina_Pasquotank</v>
      </c>
    </row>
    <row r="702" spans="1:15" x14ac:dyDescent="0.3">
      <c r="A702" t="s">
        <v>1224</v>
      </c>
      <c r="B702" t="s">
        <v>1295</v>
      </c>
      <c r="C702" t="s">
        <v>1294</v>
      </c>
      <c r="D702">
        <v>39464</v>
      </c>
      <c r="E702" s="8" t="s">
        <v>2059</v>
      </c>
      <c r="F702" s="8" t="s">
        <v>2059</v>
      </c>
      <c r="G702" s="8" t="s">
        <v>2059</v>
      </c>
      <c r="H702" s="8" t="s">
        <v>2059</v>
      </c>
      <c r="I702" s="8">
        <v>6.3E-2</v>
      </c>
      <c r="J702" s="8" t="s">
        <v>2059</v>
      </c>
      <c r="K702" s="8" t="s">
        <v>2059</v>
      </c>
      <c r="L702" s="8" t="s">
        <v>2059</v>
      </c>
      <c r="M702" s="8" t="s">
        <v>2059</v>
      </c>
      <c r="N702" s="8" t="str">
        <f>LEFT(Table2[[#This Row],[County]],SEARCH("County",Table2[[#This Row],[County]])-2)</f>
        <v>Person</v>
      </c>
      <c r="O702" s="8" t="str">
        <f>Table2[[#This Row],[State]]&amp;"_"&amp;Table2[[#This Row],[Column1]]</f>
        <v>North Carolina_Person</v>
      </c>
    </row>
    <row r="703" spans="1:15" x14ac:dyDescent="0.3">
      <c r="A703" t="s">
        <v>1224</v>
      </c>
      <c r="B703" t="s">
        <v>1297</v>
      </c>
      <c r="C703" t="s">
        <v>1296</v>
      </c>
      <c r="D703">
        <v>168148</v>
      </c>
      <c r="E703" s="8" t="s">
        <v>2059</v>
      </c>
      <c r="F703" s="8" t="s">
        <v>2059</v>
      </c>
      <c r="G703" s="8" t="s">
        <v>2059</v>
      </c>
      <c r="H703" s="8" t="s">
        <v>2059</v>
      </c>
      <c r="I703" s="8">
        <v>6.2E-2</v>
      </c>
      <c r="J703" s="8" t="s">
        <v>2059</v>
      </c>
      <c r="K703" s="8">
        <v>6.6</v>
      </c>
      <c r="L703" s="8">
        <v>16</v>
      </c>
      <c r="M703" s="8" t="s">
        <v>2059</v>
      </c>
      <c r="N703" s="8" t="str">
        <f>LEFT(Table2[[#This Row],[County]],SEARCH("County",Table2[[#This Row],[County]])-2)</f>
        <v>Pitt</v>
      </c>
      <c r="O703" s="8" t="str">
        <f>Table2[[#This Row],[State]]&amp;"_"&amp;Table2[[#This Row],[Column1]]</f>
        <v>North Carolina_Pitt</v>
      </c>
    </row>
    <row r="704" spans="1:15" x14ac:dyDescent="0.3">
      <c r="A704" t="s">
        <v>1224</v>
      </c>
      <c r="B704" t="s">
        <v>1299</v>
      </c>
      <c r="C704" t="s">
        <v>1298</v>
      </c>
      <c r="D704">
        <v>134168</v>
      </c>
      <c r="E704" s="8" t="s">
        <v>2059</v>
      </c>
      <c r="F704" s="8" t="s">
        <v>2059</v>
      </c>
      <c r="G704" s="8" t="s">
        <v>2059</v>
      </c>
      <c r="H704" s="8" t="s">
        <v>2059</v>
      </c>
      <c r="I704" s="8" t="s">
        <v>2059</v>
      </c>
      <c r="J704" s="8" t="s">
        <v>2059</v>
      </c>
      <c r="K704" s="8" t="s">
        <v>2060</v>
      </c>
      <c r="L704" s="8" t="s">
        <v>2060</v>
      </c>
      <c r="M704" s="8" t="s">
        <v>2059</v>
      </c>
      <c r="N704" s="8" t="str">
        <f>LEFT(Table2[[#This Row],[County]],SEARCH("County",Table2[[#This Row],[County]])-2)</f>
        <v>Robeson</v>
      </c>
      <c r="O704" s="8" t="str">
        <f>Table2[[#This Row],[State]]&amp;"_"&amp;Table2[[#This Row],[Column1]]</f>
        <v>North Carolina_Robeson</v>
      </c>
    </row>
    <row r="705" spans="1:15" x14ac:dyDescent="0.3">
      <c r="A705" t="s">
        <v>1224</v>
      </c>
      <c r="B705" t="s">
        <v>1116</v>
      </c>
      <c r="C705" t="s">
        <v>1300</v>
      </c>
      <c r="D705">
        <v>93643</v>
      </c>
      <c r="E705" s="8" t="s">
        <v>2059</v>
      </c>
      <c r="F705" s="8" t="s">
        <v>2059</v>
      </c>
      <c r="G705" s="8" t="s">
        <v>2059</v>
      </c>
      <c r="H705" s="8" t="s">
        <v>2059</v>
      </c>
      <c r="I705" s="8">
        <v>6.5000000000000002E-2</v>
      </c>
      <c r="J705" s="8" t="s">
        <v>2059</v>
      </c>
      <c r="K705" s="8" t="s">
        <v>2059</v>
      </c>
      <c r="L705" s="8" t="s">
        <v>2059</v>
      </c>
      <c r="M705" s="8" t="s">
        <v>2060</v>
      </c>
      <c r="N705" s="8" t="str">
        <f>LEFT(Table2[[#This Row],[County]],SEARCH("County",Table2[[#This Row],[County]])-2)</f>
        <v>Rockingham</v>
      </c>
      <c r="O705" s="8" t="str">
        <f>Table2[[#This Row],[State]]&amp;"_"&amp;Table2[[#This Row],[Column1]]</f>
        <v>North Carolina_Rockingham</v>
      </c>
    </row>
    <row r="706" spans="1:15" x14ac:dyDescent="0.3">
      <c r="A706" t="s">
        <v>1224</v>
      </c>
      <c r="B706" t="s">
        <v>1302</v>
      </c>
      <c r="C706" t="s">
        <v>1301</v>
      </c>
      <c r="D706">
        <v>138428</v>
      </c>
      <c r="E706" s="8" t="s">
        <v>2059</v>
      </c>
      <c r="F706" s="8" t="s">
        <v>2059</v>
      </c>
      <c r="G706" s="8">
        <v>4</v>
      </c>
      <c r="H706" s="8">
        <v>23</v>
      </c>
      <c r="I706" s="8">
        <v>6.3E-2</v>
      </c>
      <c r="J706" s="8" t="s">
        <v>2059</v>
      </c>
      <c r="K706" s="8">
        <v>7.8</v>
      </c>
      <c r="L706" s="8">
        <v>19</v>
      </c>
      <c r="M706" s="8" t="s">
        <v>2059</v>
      </c>
      <c r="N706" s="8" t="str">
        <f>LEFT(Table2[[#This Row],[County]],SEARCH("County",Table2[[#This Row],[County]])-2)</f>
        <v>Rowan</v>
      </c>
      <c r="O706" s="8" t="str">
        <f>Table2[[#This Row],[State]]&amp;"_"&amp;Table2[[#This Row],[Column1]]</f>
        <v>North Carolina_Rowan</v>
      </c>
    </row>
    <row r="707" spans="1:15" x14ac:dyDescent="0.3">
      <c r="A707" t="s">
        <v>1224</v>
      </c>
      <c r="B707" t="s">
        <v>1304</v>
      </c>
      <c r="C707" t="s">
        <v>1303</v>
      </c>
      <c r="D707">
        <v>13981</v>
      </c>
      <c r="E707" s="8" t="s">
        <v>2059</v>
      </c>
      <c r="F707" s="8" t="s">
        <v>2059</v>
      </c>
      <c r="G707" s="8" t="s">
        <v>2059</v>
      </c>
      <c r="H707" s="8" t="s">
        <v>2059</v>
      </c>
      <c r="I707" s="8">
        <v>6.0999999999999999E-2</v>
      </c>
      <c r="J707" s="8" t="s">
        <v>2059</v>
      </c>
      <c r="K707" s="8" t="s">
        <v>2060</v>
      </c>
      <c r="L707" s="8" t="s">
        <v>2060</v>
      </c>
      <c r="M707" s="8" t="s">
        <v>2059</v>
      </c>
      <c r="N707" s="8" t="str">
        <f>LEFT(Table2[[#This Row],[County]],SEARCH("County",Table2[[#This Row],[County]])-2)</f>
        <v>Swain</v>
      </c>
      <c r="O707" s="8" t="str">
        <f>Table2[[#This Row],[State]]&amp;"_"&amp;Table2[[#This Row],[Column1]]</f>
        <v>North Carolina_Swain</v>
      </c>
    </row>
    <row r="708" spans="1:15" x14ac:dyDescent="0.3">
      <c r="A708" t="s">
        <v>1224</v>
      </c>
      <c r="B708" t="s">
        <v>123</v>
      </c>
      <c r="C708" t="s">
        <v>1305</v>
      </c>
      <c r="D708">
        <v>201292</v>
      </c>
      <c r="E708" s="8" t="s">
        <v>2059</v>
      </c>
      <c r="F708" s="8" t="s">
        <v>2059</v>
      </c>
      <c r="G708" s="8" t="s">
        <v>2059</v>
      </c>
      <c r="H708" s="8" t="s">
        <v>2059</v>
      </c>
      <c r="I708" s="8">
        <v>6.6000000000000003E-2</v>
      </c>
      <c r="J708" s="8" t="s">
        <v>2059</v>
      </c>
      <c r="K708" s="8" t="s">
        <v>2059</v>
      </c>
      <c r="L708" s="8" t="s">
        <v>2059</v>
      </c>
      <c r="M708" s="8" t="s">
        <v>2059</v>
      </c>
      <c r="N708" s="8" t="str">
        <f>LEFT(Table2[[#This Row],[County]],SEARCH("County",Table2[[#This Row],[County]])-2)</f>
        <v>Union</v>
      </c>
      <c r="O708" s="8" t="str">
        <f>Table2[[#This Row],[State]]&amp;"_"&amp;Table2[[#This Row],[Column1]]</f>
        <v>North Carolina_Union</v>
      </c>
    </row>
    <row r="709" spans="1:15" x14ac:dyDescent="0.3">
      <c r="A709" t="s">
        <v>1224</v>
      </c>
      <c r="B709" t="s">
        <v>1307</v>
      </c>
      <c r="C709" t="s">
        <v>1306</v>
      </c>
      <c r="D709">
        <v>900993</v>
      </c>
      <c r="E709" s="8">
        <v>1</v>
      </c>
      <c r="F709" s="8" t="s">
        <v>2059</v>
      </c>
      <c r="G709" s="8">
        <v>8</v>
      </c>
      <c r="H709" s="8">
        <v>31</v>
      </c>
      <c r="I709" s="8">
        <v>6.2E-2</v>
      </c>
      <c r="J709" s="8">
        <v>56</v>
      </c>
      <c r="K709" s="8">
        <v>9.1999999999999993</v>
      </c>
      <c r="L709" s="8">
        <v>22</v>
      </c>
      <c r="M709" s="8">
        <v>2</v>
      </c>
      <c r="N709" s="8" t="str">
        <f>LEFT(Table2[[#This Row],[County]],SEARCH("County",Table2[[#This Row],[County]])-2)</f>
        <v>Wake</v>
      </c>
      <c r="O709" s="8" t="str">
        <f>Table2[[#This Row],[State]]&amp;"_"&amp;Table2[[#This Row],[Column1]]</f>
        <v>North Carolina_Wake</v>
      </c>
    </row>
    <row r="710" spans="1:15" x14ac:dyDescent="0.3">
      <c r="A710" t="s">
        <v>1224</v>
      </c>
      <c r="B710" t="s">
        <v>1309</v>
      </c>
      <c r="C710" t="s">
        <v>1308</v>
      </c>
      <c r="D710">
        <v>51079</v>
      </c>
      <c r="E710" s="8" t="s">
        <v>2059</v>
      </c>
      <c r="F710" s="8" t="s">
        <v>2059</v>
      </c>
      <c r="G710" s="8" t="s">
        <v>2059</v>
      </c>
      <c r="H710" s="8" t="s">
        <v>2059</v>
      </c>
      <c r="I710" s="8" t="s">
        <v>2059</v>
      </c>
      <c r="J710" s="8" t="s">
        <v>2059</v>
      </c>
      <c r="K710" s="8" t="s">
        <v>2060</v>
      </c>
      <c r="L710" s="8" t="s">
        <v>2060</v>
      </c>
      <c r="M710" s="8" t="s">
        <v>2059</v>
      </c>
      <c r="N710" s="8" t="str">
        <f>LEFT(Table2[[#This Row],[County]],SEARCH("County",Table2[[#This Row],[County]])-2)</f>
        <v>Watauga</v>
      </c>
      <c r="O710" s="8" t="str">
        <f>Table2[[#This Row],[State]]&amp;"_"&amp;Table2[[#This Row],[Column1]]</f>
        <v>North Carolina_Watauga</v>
      </c>
    </row>
    <row r="711" spans="1:15" x14ac:dyDescent="0.3">
      <c r="A711" t="s">
        <v>1224</v>
      </c>
      <c r="B711" t="s">
        <v>910</v>
      </c>
      <c r="C711" t="s">
        <v>1310</v>
      </c>
      <c r="D711">
        <v>122623</v>
      </c>
      <c r="E711" s="8" t="s">
        <v>2059</v>
      </c>
      <c r="F711" s="8" t="s">
        <v>2059</v>
      </c>
      <c r="G711" s="8" t="s">
        <v>2059</v>
      </c>
      <c r="H711" s="8" t="s">
        <v>2059</v>
      </c>
      <c r="I711" s="8" t="s">
        <v>2059</v>
      </c>
      <c r="J711" s="8" t="s">
        <v>2059</v>
      </c>
      <c r="K711" s="8" t="s">
        <v>2060</v>
      </c>
      <c r="L711" s="8" t="s">
        <v>2060</v>
      </c>
      <c r="M711" s="8" t="s">
        <v>2059</v>
      </c>
      <c r="N711" s="8" t="str">
        <f>LEFT(Table2[[#This Row],[County]],SEARCH("County",Table2[[#This Row],[County]])-2)</f>
        <v>Wayne</v>
      </c>
      <c r="O711" s="8" t="str">
        <f>Table2[[#This Row],[State]]&amp;"_"&amp;Table2[[#This Row],[Column1]]</f>
        <v>North Carolina_Wayne</v>
      </c>
    </row>
    <row r="712" spans="1:15" x14ac:dyDescent="0.3">
      <c r="A712" t="s">
        <v>1224</v>
      </c>
      <c r="B712" t="s">
        <v>1312</v>
      </c>
      <c r="C712" t="s">
        <v>1311</v>
      </c>
      <c r="D712">
        <v>17818</v>
      </c>
      <c r="E712" s="8" t="s">
        <v>2059</v>
      </c>
      <c r="F712" s="8" t="s">
        <v>2059</v>
      </c>
      <c r="G712" s="8" t="s">
        <v>2059</v>
      </c>
      <c r="H712" s="8" t="s">
        <v>2059</v>
      </c>
      <c r="I712" s="8">
        <v>6.3E-2</v>
      </c>
      <c r="J712" s="8" t="s">
        <v>2059</v>
      </c>
      <c r="K712" s="8" t="s">
        <v>2059</v>
      </c>
      <c r="L712" s="8" t="s">
        <v>2059</v>
      </c>
      <c r="M712" s="8" t="s">
        <v>2059</v>
      </c>
      <c r="N712" s="8" t="str">
        <f>LEFT(Table2[[#This Row],[County]],SEARCH("County",Table2[[#This Row],[County]])-2)</f>
        <v>Yancey</v>
      </c>
      <c r="O712" s="8" t="str">
        <f>Table2[[#This Row],[State]]&amp;"_"&amp;Table2[[#This Row],[Column1]]</f>
        <v>North Carolina_Yancey</v>
      </c>
    </row>
    <row r="713" spans="1:15" x14ac:dyDescent="0.3">
      <c r="A713" t="s">
        <v>1315</v>
      </c>
      <c r="B713" t="s">
        <v>1314</v>
      </c>
      <c r="C713" t="s">
        <v>1313</v>
      </c>
      <c r="D713">
        <v>783</v>
      </c>
      <c r="E713" s="8" t="s">
        <v>2059</v>
      </c>
      <c r="F713" s="8" t="s">
        <v>2059</v>
      </c>
      <c r="G713" s="8" t="s">
        <v>2059</v>
      </c>
      <c r="H713" s="8" t="s">
        <v>2059</v>
      </c>
      <c r="I713" s="8">
        <v>6.9000000000000006E-2</v>
      </c>
      <c r="J713" s="8" t="s">
        <v>2059</v>
      </c>
      <c r="K713" s="8">
        <v>5.4</v>
      </c>
      <c r="L713" s="8">
        <v>27</v>
      </c>
      <c r="M713" s="8">
        <v>6</v>
      </c>
      <c r="N713" s="8" t="str">
        <f>LEFT(Table2[[#This Row],[County]],SEARCH("County",Table2[[#This Row],[County]])-2)</f>
        <v>Billings</v>
      </c>
      <c r="O713" s="8" t="str">
        <f>Table2[[#This Row],[State]]&amp;"_"&amp;Table2[[#This Row],[Column1]]</f>
        <v>North Dakota_Billings</v>
      </c>
    </row>
    <row r="714" spans="1:15" x14ac:dyDescent="0.3">
      <c r="A714" t="s">
        <v>1315</v>
      </c>
      <c r="B714" t="s">
        <v>1317</v>
      </c>
      <c r="C714" t="s">
        <v>1316</v>
      </c>
      <c r="D714">
        <v>1968</v>
      </c>
      <c r="E714" s="8" t="s">
        <v>2059</v>
      </c>
      <c r="F714" s="8" t="s">
        <v>2059</v>
      </c>
      <c r="G714" s="8">
        <v>2</v>
      </c>
      <c r="H714" s="8">
        <v>11</v>
      </c>
      <c r="I714" s="8">
        <v>6.0999999999999999E-2</v>
      </c>
      <c r="J714" s="8">
        <v>82</v>
      </c>
      <c r="K714" s="8">
        <v>7.9</v>
      </c>
      <c r="L714" s="8">
        <v>38</v>
      </c>
      <c r="M714" s="8">
        <v>20</v>
      </c>
      <c r="N714" s="8" t="str">
        <f>LEFT(Table2[[#This Row],[County]],SEARCH("County",Table2[[#This Row],[County]])-2)</f>
        <v>Burke</v>
      </c>
      <c r="O714" s="8" t="str">
        <f>Table2[[#This Row],[State]]&amp;"_"&amp;Table2[[#This Row],[Column1]]</f>
        <v>North Dakota_Burke</v>
      </c>
    </row>
    <row r="715" spans="1:15" x14ac:dyDescent="0.3">
      <c r="A715" t="s">
        <v>1315</v>
      </c>
      <c r="B715" t="s">
        <v>1319</v>
      </c>
      <c r="C715" t="s">
        <v>1318</v>
      </c>
      <c r="D715">
        <v>81308</v>
      </c>
      <c r="E715" s="8">
        <v>1</v>
      </c>
      <c r="F715" s="8" t="s">
        <v>2059</v>
      </c>
      <c r="G715" s="8">
        <v>5</v>
      </c>
      <c r="H715" s="8">
        <v>30</v>
      </c>
      <c r="I715" s="8">
        <v>0.06</v>
      </c>
      <c r="J715" s="8">
        <v>135</v>
      </c>
      <c r="K715" s="8">
        <v>9.6999999999999993</v>
      </c>
      <c r="L715" s="8">
        <v>47</v>
      </c>
      <c r="M715" s="8">
        <v>12</v>
      </c>
      <c r="N715" s="8" t="str">
        <f>LEFT(Table2[[#This Row],[County]],SEARCH("County",Table2[[#This Row],[County]])-2)</f>
        <v>Burleigh</v>
      </c>
      <c r="O715" s="8" t="str">
        <f>Table2[[#This Row],[State]]&amp;"_"&amp;Table2[[#This Row],[Column1]]</f>
        <v>North Dakota_Burleigh</v>
      </c>
    </row>
    <row r="716" spans="1:15" x14ac:dyDescent="0.3">
      <c r="A716" t="s">
        <v>1315</v>
      </c>
      <c r="B716" t="s">
        <v>861</v>
      </c>
      <c r="C716" t="s">
        <v>1320</v>
      </c>
      <c r="D716">
        <v>149778</v>
      </c>
      <c r="E716" s="8" t="s">
        <v>2059</v>
      </c>
      <c r="F716" s="8" t="s">
        <v>2059</v>
      </c>
      <c r="G716" s="8">
        <v>4</v>
      </c>
      <c r="H716" s="8">
        <v>31</v>
      </c>
      <c r="I716" s="8">
        <v>6.3E-2</v>
      </c>
      <c r="J716" s="8" t="s">
        <v>2059</v>
      </c>
      <c r="K716" s="8">
        <v>11</v>
      </c>
      <c r="L716" s="8">
        <v>60</v>
      </c>
      <c r="M716" s="8" t="s">
        <v>2060</v>
      </c>
      <c r="N716" s="8" t="str">
        <f>LEFT(Table2[[#This Row],[County]],SEARCH("County",Table2[[#This Row],[County]])-2)</f>
        <v>Cass</v>
      </c>
      <c r="O716" s="8" t="str">
        <f>Table2[[#This Row],[State]]&amp;"_"&amp;Table2[[#This Row],[Column1]]</f>
        <v>North Dakota_Cass</v>
      </c>
    </row>
    <row r="717" spans="1:15" x14ac:dyDescent="0.3">
      <c r="A717" t="s">
        <v>1315</v>
      </c>
      <c r="B717" t="s">
        <v>1322</v>
      </c>
      <c r="C717" t="s">
        <v>1321</v>
      </c>
      <c r="D717">
        <v>3536</v>
      </c>
      <c r="E717" s="8" t="s">
        <v>2059</v>
      </c>
      <c r="F717" s="8" t="s">
        <v>2059</v>
      </c>
      <c r="G717" s="8">
        <v>2</v>
      </c>
      <c r="H717" s="8">
        <v>13</v>
      </c>
      <c r="I717" s="8">
        <v>6.8000000000000005E-2</v>
      </c>
      <c r="J717" s="8">
        <v>91</v>
      </c>
      <c r="K717" s="8">
        <v>8.1</v>
      </c>
      <c r="L717" s="8">
        <v>38</v>
      </c>
      <c r="M717" s="8">
        <v>7</v>
      </c>
      <c r="N717" s="8" t="str">
        <f>LEFT(Table2[[#This Row],[County]],SEARCH("County",Table2[[#This Row],[County]])-2)</f>
        <v>Dunn</v>
      </c>
      <c r="O717" s="8" t="str">
        <f>Table2[[#This Row],[State]]&amp;"_"&amp;Table2[[#This Row],[Column1]]</f>
        <v>North Dakota_Dunn</v>
      </c>
    </row>
    <row r="718" spans="1:15" x14ac:dyDescent="0.3">
      <c r="A718" t="s">
        <v>1315</v>
      </c>
      <c r="B718" t="s">
        <v>1324</v>
      </c>
      <c r="C718" t="s">
        <v>1323</v>
      </c>
      <c r="D718">
        <v>66861</v>
      </c>
      <c r="E718" s="8" t="s">
        <v>2059</v>
      </c>
      <c r="F718" s="8" t="s">
        <v>2059</v>
      </c>
      <c r="G718" s="8" t="s">
        <v>2059</v>
      </c>
      <c r="H718" s="8" t="s">
        <v>2059</v>
      </c>
      <c r="I718" s="8" t="s">
        <v>2059</v>
      </c>
      <c r="J718" s="8" t="s">
        <v>2059</v>
      </c>
      <c r="K718" s="8" t="s">
        <v>2060</v>
      </c>
      <c r="L718" s="8" t="s">
        <v>2060</v>
      </c>
      <c r="M718" s="8" t="s">
        <v>2059</v>
      </c>
      <c r="N718" s="8" t="str">
        <f>LEFT(Table2[[#This Row],[County]],SEARCH("County",Table2[[#This Row],[County]])-2)</f>
        <v>Grand Forks</v>
      </c>
      <c r="O718" s="8" t="str">
        <f>Table2[[#This Row],[State]]&amp;"_"&amp;Table2[[#This Row],[Column1]]</f>
        <v>North Dakota_Grand Forks</v>
      </c>
    </row>
    <row r="719" spans="1:15" x14ac:dyDescent="0.3">
      <c r="A719" t="s">
        <v>1315</v>
      </c>
      <c r="B719" t="s">
        <v>1326</v>
      </c>
      <c r="C719" t="s">
        <v>1325</v>
      </c>
      <c r="D719">
        <v>6360</v>
      </c>
      <c r="E719" s="8" t="s">
        <v>2059</v>
      </c>
      <c r="F719" s="8" t="s">
        <v>2059</v>
      </c>
      <c r="G719" s="8">
        <v>1</v>
      </c>
      <c r="H719" s="8">
        <v>9</v>
      </c>
      <c r="I719" s="8">
        <v>6.4000000000000001E-2</v>
      </c>
      <c r="J719" s="8">
        <v>37</v>
      </c>
      <c r="K719" s="8">
        <v>7.5</v>
      </c>
      <c r="L719" s="8">
        <v>37</v>
      </c>
      <c r="M719" s="8">
        <v>5</v>
      </c>
      <c r="N719" s="8" t="str">
        <f>LEFT(Table2[[#This Row],[County]],SEARCH("County",Table2[[#This Row],[County]])-2)</f>
        <v>McKenzie</v>
      </c>
      <c r="O719" s="8" t="str">
        <f>Table2[[#This Row],[State]]&amp;"_"&amp;Table2[[#This Row],[Column1]]</f>
        <v>North Dakota_McKenzie</v>
      </c>
    </row>
    <row r="720" spans="1:15" x14ac:dyDescent="0.3">
      <c r="A720" t="s">
        <v>1315</v>
      </c>
      <c r="B720" t="s">
        <v>1021</v>
      </c>
      <c r="C720" t="s">
        <v>1327</v>
      </c>
      <c r="D720">
        <v>8424</v>
      </c>
      <c r="E720" s="8" t="s">
        <v>2059</v>
      </c>
      <c r="F720" s="8" t="s">
        <v>2059</v>
      </c>
      <c r="G720" s="8">
        <v>3</v>
      </c>
      <c r="H720" s="8">
        <v>17</v>
      </c>
      <c r="I720" s="8">
        <v>6.5000000000000002E-2</v>
      </c>
      <c r="J720" s="8" t="s">
        <v>2059</v>
      </c>
      <c r="K720" s="8">
        <v>7.9</v>
      </c>
      <c r="L720" s="8">
        <v>39</v>
      </c>
      <c r="M720" s="8">
        <v>30</v>
      </c>
      <c r="N720" s="8" t="str">
        <f>LEFT(Table2[[#This Row],[County]],SEARCH("County",Table2[[#This Row],[County]])-2)</f>
        <v>Mercer</v>
      </c>
      <c r="O720" s="8" t="str">
        <f>Table2[[#This Row],[State]]&amp;"_"&amp;Table2[[#This Row],[Column1]]</f>
        <v>North Dakota_Mercer</v>
      </c>
    </row>
    <row r="721" spans="1:15" x14ac:dyDescent="0.3">
      <c r="A721" t="s">
        <v>1315</v>
      </c>
      <c r="B721" t="s">
        <v>1329</v>
      </c>
      <c r="C721" t="s">
        <v>1328</v>
      </c>
      <c r="D721">
        <v>1846</v>
      </c>
      <c r="E721" s="8" t="s">
        <v>2059</v>
      </c>
      <c r="F721" s="8" t="s">
        <v>2059</v>
      </c>
      <c r="G721" s="8">
        <v>2</v>
      </c>
      <c r="H721" s="8">
        <v>12</v>
      </c>
      <c r="I721" s="8">
        <v>6.5000000000000002E-2</v>
      </c>
      <c r="J721" s="8" t="s">
        <v>2059</v>
      </c>
      <c r="K721" s="8">
        <v>9.1999999999999993</v>
      </c>
      <c r="L721" s="8">
        <v>45</v>
      </c>
      <c r="M721" s="8">
        <v>13</v>
      </c>
      <c r="N721" s="8" t="str">
        <f>LEFT(Table2[[#This Row],[County]],SEARCH("County",Table2[[#This Row],[County]])-2)</f>
        <v>Oliver</v>
      </c>
      <c r="O721" s="8" t="str">
        <f>Table2[[#This Row],[State]]&amp;"_"&amp;Table2[[#This Row],[Column1]]</f>
        <v>North Dakota_Oliver</v>
      </c>
    </row>
    <row r="722" spans="1:15" x14ac:dyDescent="0.3">
      <c r="A722" t="s">
        <v>1315</v>
      </c>
      <c r="B722" t="s">
        <v>1331</v>
      </c>
      <c r="C722" t="s">
        <v>1330</v>
      </c>
      <c r="D722">
        <v>24199</v>
      </c>
      <c r="E722" s="8" t="s">
        <v>2059</v>
      </c>
      <c r="F722" s="8" t="s">
        <v>2059</v>
      </c>
      <c r="G722" s="8" t="s">
        <v>2059</v>
      </c>
      <c r="H722" s="8" t="s">
        <v>2059</v>
      </c>
      <c r="I722" s="8" t="s">
        <v>2059</v>
      </c>
      <c r="J722" s="8" t="s">
        <v>2059</v>
      </c>
      <c r="K722" s="8" t="s">
        <v>2060</v>
      </c>
      <c r="L722" s="8" t="s">
        <v>2060</v>
      </c>
      <c r="M722" s="8" t="s">
        <v>2059</v>
      </c>
      <c r="N722" s="8" t="str">
        <f>LEFT(Table2[[#This Row],[County]],SEARCH("County",Table2[[#This Row],[County]])-2)</f>
        <v>Stark</v>
      </c>
      <c r="O722" s="8" t="str">
        <f>Table2[[#This Row],[State]]&amp;"_"&amp;Table2[[#This Row],[Column1]]</f>
        <v>North Dakota_Stark</v>
      </c>
    </row>
    <row r="723" spans="1:15" x14ac:dyDescent="0.3">
      <c r="A723" t="s">
        <v>1315</v>
      </c>
      <c r="B723" t="s">
        <v>1333</v>
      </c>
      <c r="C723" t="s">
        <v>1332</v>
      </c>
      <c r="D723">
        <v>1975</v>
      </c>
      <c r="E723" s="8" t="s">
        <v>2059</v>
      </c>
      <c r="F723" s="8" t="s">
        <v>2059</v>
      </c>
      <c r="G723" s="8" t="s">
        <v>2059</v>
      </c>
      <c r="H723" s="8" t="s">
        <v>2059</v>
      </c>
      <c r="I723" s="8" t="s">
        <v>2059</v>
      </c>
      <c r="J723" s="8" t="s">
        <v>2059</v>
      </c>
      <c r="K723" s="8" t="s">
        <v>2060</v>
      </c>
      <c r="L723" s="8" t="s">
        <v>2060</v>
      </c>
      <c r="M723" s="8" t="s">
        <v>2059</v>
      </c>
      <c r="N723" s="8" t="str">
        <f>LEFT(Table2[[#This Row],[County]],SEARCH("County",Table2[[#This Row],[County]])-2)</f>
        <v>Steele</v>
      </c>
      <c r="O723" s="8" t="str">
        <f>Table2[[#This Row],[State]]&amp;"_"&amp;Table2[[#This Row],[Column1]]</f>
        <v>North Dakota_Steele</v>
      </c>
    </row>
    <row r="724" spans="1:15" x14ac:dyDescent="0.3">
      <c r="A724" t="s">
        <v>1315</v>
      </c>
      <c r="B724" t="s">
        <v>1335</v>
      </c>
      <c r="C724" t="s">
        <v>1334</v>
      </c>
      <c r="D724">
        <v>61675</v>
      </c>
      <c r="E724" s="8" t="s">
        <v>2059</v>
      </c>
      <c r="F724" s="8" t="s">
        <v>2059</v>
      </c>
      <c r="G724" s="8">
        <v>2</v>
      </c>
      <c r="H724" s="8">
        <v>14</v>
      </c>
      <c r="I724" s="8">
        <v>5.7000000000000002E-2</v>
      </c>
      <c r="J724" s="8" t="s">
        <v>2059</v>
      </c>
      <c r="K724" s="8">
        <v>8.6</v>
      </c>
      <c r="L724" s="8">
        <v>46</v>
      </c>
      <c r="M724" s="8">
        <v>8</v>
      </c>
      <c r="N724" s="8" t="str">
        <f>LEFT(Table2[[#This Row],[County]],SEARCH("County",Table2[[#This Row],[County]])-2)</f>
        <v>Ward</v>
      </c>
      <c r="O724" s="8" t="str">
        <f>Table2[[#This Row],[State]]&amp;"_"&amp;Table2[[#This Row],[Column1]]</f>
        <v>North Dakota_Ward</v>
      </c>
    </row>
    <row r="725" spans="1:15" x14ac:dyDescent="0.3">
      <c r="A725" t="s">
        <v>1315</v>
      </c>
      <c r="B725" t="s">
        <v>1337</v>
      </c>
      <c r="C725" t="s">
        <v>1336</v>
      </c>
      <c r="D725">
        <v>22398</v>
      </c>
      <c r="E725" s="8" t="s">
        <v>2059</v>
      </c>
      <c r="F725" s="8" t="s">
        <v>2059</v>
      </c>
      <c r="G725" s="8" t="s">
        <v>2059</v>
      </c>
      <c r="H725" s="8" t="s">
        <v>2059</v>
      </c>
      <c r="I725" s="8" t="s">
        <v>2059</v>
      </c>
      <c r="J725" s="8" t="s">
        <v>2059</v>
      </c>
      <c r="K725" s="8" t="s">
        <v>2060</v>
      </c>
      <c r="L725" s="8" t="s">
        <v>2060</v>
      </c>
      <c r="M725" s="8">
        <v>18</v>
      </c>
      <c r="N725" s="8" t="str">
        <f>LEFT(Table2[[#This Row],[County]],SEARCH("County",Table2[[#This Row],[County]])-2)</f>
        <v>Williams</v>
      </c>
      <c r="O725" s="8" t="str">
        <f>Table2[[#This Row],[State]]&amp;"_"&amp;Table2[[#This Row],[Column1]]</f>
        <v>North Dakota_Williams</v>
      </c>
    </row>
    <row r="726" spans="1:15" x14ac:dyDescent="0.3">
      <c r="A726" t="s">
        <v>1339</v>
      </c>
      <c r="B726" t="s">
        <v>547</v>
      </c>
      <c r="C726" t="s">
        <v>1338</v>
      </c>
      <c r="D726">
        <v>106331</v>
      </c>
      <c r="E726" s="8" t="s">
        <v>2059</v>
      </c>
      <c r="F726" s="8" t="s">
        <v>2059</v>
      </c>
      <c r="G726" s="8" t="s">
        <v>2059</v>
      </c>
      <c r="H726" s="8" t="s">
        <v>2059</v>
      </c>
      <c r="I726" s="8">
        <v>6.3E-2</v>
      </c>
      <c r="J726" s="8" t="s">
        <v>2059</v>
      </c>
      <c r="K726" s="8">
        <v>6.9</v>
      </c>
      <c r="L726" s="8">
        <v>17</v>
      </c>
      <c r="M726" s="8">
        <v>3</v>
      </c>
      <c r="N726" s="8" t="str">
        <f>LEFT(Table2[[#This Row],[County]],SEARCH("County",Table2[[#This Row],[County]])-2)</f>
        <v>Allen</v>
      </c>
      <c r="O726" s="8" t="str">
        <f>Table2[[#This Row],[State]]&amp;"_"&amp;Table2[[#This Row],[Column1]]</f>
        <v>Ohio_Allen</v>
      </c>
    </row>
    <row r="727" spans="1:15" x14ac:dyDescent="0.3">
      <c r="A727" t="s">
        <v>1339</v>
      </c>
      <c r="B727" t="s">
        <v>1341</v>
      </c>
      <c r="C727" t="s">
        <v>1340</v>
      </c>
      <c r="D727">
        <v>101497</v>
      </c>
      <c r="E727" s="8" t="s">
        <v>2059</v>
      </c>
      <c r="F727" s="8" t="s">
        <v>2059</v>
      </c>
      <c r="G727" s="8" t="s">
        <v>2059</v>
      </c>
      <c r="H727" s="8" t="s">
        <v>2059</v>
      </c>
      <c r="I727" s="8">
        <v>6.8000000000000005E-2</v>
      </c>
      <c r="J727" s="8" t="s">
        <v>2059</v>
      </c>
      <c r="K727" s="8" t="s">
        <v>2059</v>
      </c>
      <c r="L727" s="8" t="s">
        <v>2059</v>
      </c>
      <c r="M727" s="8">
        <v>8</v>
      </c>
      <c r="N727" s="8" t="str">
        <f>LEFT(Table2[[#This Row],[County]],SEARCH("County",Table2[[#This Row],[County]])-2)</f>
        <v>Ashtabula</v>
      </c>
      <c r="O727" s="8" t="str">
        <f>Table2[[#This Row],[State]]&amp;"_"&amp;Table2[[#This Row],[Column1]]</f>
        <v>Ohio_Ashtabula</v>
      </c>
    </row>
    <row r="728" spans="1:15" x14ac:dyDescent="0.3">
      <c r="A728" t="s">
        <v>1339</v>
      </c>
      <c r="B728" t="s">
        <v>1343</v>
      </c>
      <c r="C728" t="s">
        <v>1342</v>
      </c>
      <c r="D728">
        <v>64757</v>
      </c>
      <c r="E728" s="8" t="s">
        <v>2059</v>
      </c>
      <c r="F728" s="8" t="s">
        <v>2059</v>
      </c>
      <c r="G728" s="8" t="s">
        <v>2059</v>
      </c>
      <c r="H728" s="8" t="s">
        <v>2059</v>
      </c>
      <c r="I728" s="8" t="s">
        <v>2059</v>
      </c>
      <c r="J728" s="8" t="s">
        <v>2059</v>
      </c>
      <c r="K728" s="8">
        <v>6.2</v>
      </c>
      <c r="L728" s="8">
        <v>17</v>
      </c>
      <c r="M728" s="8" t="s">
        <v>2059</v>
      </c>
      <c r="N728" s="8" t="str">
        <f>LEFT(Table2[[#This Row],[County]],SEARCH("County",Table2[[#This Row],[County]])-2)</f>
        <v>Athens</v>
      </c>
      <c r="O728" s="8" t="str">
        <f>Table2[[#This Row],[State]]&amp;"_"&amp;Table2[[#This Row],[Column1]]</f>
        <v>Ohio_Athens</v>
      </c>
    </row>
    <row r="729" spans="1:15" x14ac:dyDescent="0.3">
      <c r="A729" t="s">
        <v>1339</v>
      </c>
      <c r="B729" t="s">
        <v>1345</v>
      </c>
      <c r="C729" t="s">
        <v>1344</v>
      </c>
      <c r="D729">
        <v>70400</v>
      </c>
      <c r="E729" s="8" t="s">
        <v>2059</v>
      </c>
      <c r="F729" s="8" t="s">
        <v>2059</v>
      </c>
      <c r="G729" s="8">
        <v>5</v>
      </c>
      <c r="H729" s="8">
        <v>30</v>
      </c>
      <c r="I729" s="8" t="s">
        <v>2059</v>
      </c>
      <c r="J729" s="8">
        <v>65</v>
      </c>
      <c r="K729" s="8">
        <v>8.1</v>
      </c>
      <c r="L729" s="8">
        <v>21</v>
      </c>
      <c r="M729" s="8">
        <v>3</v>
      </c>
      <c r="N729" s="8" t="str">
        <f>LEFT(Table2[[#This Row],[County]],SEARCH("County",Table2[[#This Row],[County]])-2)</f>
        <v>Belmont</v>
      </c>
      <c r="O729" s="8" t="str">
        <f>Table2[[#This Row],[State]]&amp;"_"&amp;Table2[[#This Row],[Column1]]</f>
        <v>Ohio_Belmont</v>
      </c>
    </row>
    <row r="730" spans="1:15" x14ac:dyDescent="0.3">
      <c r="A730" t="s">
        <v>1339</v>
      </c>
      <c r="B730" t="s">
        <v>1347</v>
      </c>
      <c r="C730" t="s">
        <v>1346</v>
      </c>
      <c r="D730">
        <v>368130</v>
      </c>
      <c r="E730" s="8" t="s">
        <v>2059</v>
      </c>
      <c r="F730" s="8" t="s">
        <v>2059</v>
      </c>
      <c r="G730" s="8" t="s">
        <v>2059</v>
      </c>
      <c r="H730" s="8" t="s">
        <v>2059</v>
      </c>
      <c r="I730" s="8">
        <v>6.6000000000000003E-2</v>
      </c>
      <c r="J730" s="8">
        <v>178</v>
      </c>
      <c r="K730" s="8">
        <v>12.1</v>
      </c>
      <c r="L730" s="8">
        <v>27</v>
      </c>
      <c r="M730" s="8">
        <v>22</v>
      </c>
      <c r="N730" s="8" t="str">
        <f>LEFT(Table2[[#This Row],[County]],SEARCH("County",Table2[[#This Row],[County]])-2)</f>
        <v>Butler</v>
      </c>
      <c r="O730" s="8" t="str">
        <f>Table2[[#This Row],[State]]&amp;"_"&amp;Table2[[#This Row],[Column1]]</f>
        <v>Ohio_Butler</v>
      </c>
    </row>
    <row r="731" spans="1:15" x14ac:dyDescent="0.3">
      <c r="A731" t="s">
        <v>1339</v>
      </c>
      <c r="B731" t="s">
        <v>92</v>
      </c>
      <c r="C731" t="s">
        <v>1348</v>
      </c>
      <c r="D731">
        <v>138333</v>
      </c>
      <c r="E731" s="8" t="s">
        <v>2059</v>
      </c>
      <c r="F731" s="8" t="s">
        <v>2059</v>
      </c>
      <c r="G731" s="8" t="s">
        <v>2059</v>
      </c>
      <c r="H731" s="8" t="s">
        <v>2059</v>
      </c>
      <c r="I731" s="8">
        <v>6.5000000000000002E-2</v>
      </c>
      <c r="J731" s="8" t="s">
        <v>2059</v>
      </c>
      <c r="K731" s="8">
        <v>9.6</v>
      </c>
      <c r="L731" s="8">
        <v>22</v>
      </c>
      <c r="M731" s="8" t="s">
        <v>2059</v>
      </c>
      <c r="N731" s="8" t="str">
        <f>LEFT(Table2[[#This Row],[County]],SEARCH("County",Table2[[#This Row],[County]])-2)</f>
        <v>Clark</v>
      </c>
      <c r="O731" s="8" t="str">
        <f>Table2[[#This Row],[State]]&amp;"_"&amp;Table2[[#This Row],[Column1]]</f>
        <v>Ohio_Clark</v>
      </c>
    </row>
    <row r="732" spans="1:15" x14ac:dyDescent="0.3">
      <c r="A732" t="s">
        <v>1339</v>
      </c>
      <c r="B732" t="s">
        <v>1350</v>
      </c>
      <c r="C732" t="s">
        <v>1349</v>
      </c>
      <c r="D732">
        <v>197363</v>
      </c>
      <c r="E732" s="8" t="s">
        <v>2059</v>
      </c>
      <c r="F732" s="8" t="s">
        <v>2059</v>
      </c>
      <c r="G732" s="8" t="s">
        <v>2059</v>
      </c>
      <c r="H732" s="8" t="s">
        <v>2059</v>
      </c>
      <c r="I732" s="8">
        <v>6.5000000000000002E-2</v>
      </c>
      <c r="J732" s="8" t="s">
        <v>2059</v>
      </c>
      <c r="K732" s="8" t="s">
        <v>2060</v>
      </c>
      <c r="L732" s="8" t="s">
        <v>2060</v>
      </c>
      <c r="M732" s="8" t="s">
        <v>2059</v>
      </c>
      <c r="N732" s="8" t="str">
        <f>LEFT(Table2[[#This Row],[County]],SEARCH("County",Table2[[#This Row],[County]])-2)</f>
        <v>Clermont</v>
      </c>
      <c r="O732" s="8" t="str">
        <f>Table2[[#This Row],[State]]&amp;"_"&amp;Table2[[#This Row],[Column1]]</f>
        <v>Ohio_Clermont</v>
      </c>
    </row>
    <row r="733" spans="1:15" x14ac:dyDescent="0.3">
      <c r="A733" t="s">
        <v>1339</v>
      </c>
      <c r="B733" t="s">
        <v>618</v>
      </c>
      <c r="C733" t="s">
        <v>1351</v>
      </c>
      <c r="D733">
        <v>42040</v>
      </c>
      <c r="E733" s="8" t="s">
        <v>2059</v>
      </c>
      <c r="F733" s="8" t="s">
        <v>2059</v>
      </c>
      <c r="G733" s="8" t="s">
        <v>2059</v>
      </c>
      <c r="H733" s="8" t="s">
        <v>2059</v>
      </c>
      <c r="I733" s="8">
        <v>6.2E-2</v>
      </c>
      <c r="J733" s="8" t="s">
        <v>2059</v>
      </c>
      <c r="K733" s="8" t="s">
        <v>2059</v>
      </c>
      <c r="L733" s="8" t="s">
        <v>2059</v>
      </c>
      <c r="M733" s="8" t="s">
        <v>2059</v>
      </c>
      <c r="N733" s="8" t="str">
        <f>LEFT(Table2[[#This Row],[County]],SEARCH("County",Table2[[#This Row],[County]])-2)</f>
        <v>Clinton</v>
      </c>
      <c r="O733" s="8" t="str">
        <f>Table2[[#This Row],[State]]&amp;"_"&amp;Table2[[#This Row],[Column1]]</f>
        <v>Ohio_Clinton</v>
      </c>
    </row>
    <row r="734" spans="1:15" x14ac:dyDescent="0.3">
      <c r="A734" t="s">
        <v>1339</v>
      </c>
      <c r="B734" t="s">
        <v>1353</v>
      </c>
      <c r="C734" t="s">
        <v>1352</v>
      </c>
      <c r="D734">
        <v>107841</v>
      </c>
      <c r="E734" s="8" t="s">
        <v>2059</v>
      </c>
      <c r="F734" s="8">
        <v>0.01</v>
      </c>
      <c r="G734" s="8" t="s">
        <v>2059</v>
      </c>
      <c r="H734" s="8" t="s">
        <v>2059</v>
      </c>
      <c r="I734" s="8" t="s">
        <v>2059</v>
      </c>
      <c r="J734" s="8">
        <v>32</v>
      </c>
      <c r="K734" s="8" t="s">
        <v>2059</v>
      </c>
      <c r="L734" s="8" t="s">
        <v>2059</v>
      </c>
      <c r="M734" s="8">
        <v>4</v>
      </c>
      <c r="N734" s="8" t="str">
        <f>LEFT(Table2[[#This Row],[County]],SEARCH("County",Table2[[#This Row],[County]])-2)</f>
        <v>Columbiana</v>
      </c>
      <c r="O734" s="8" t="str">
        <f>Table2[[#This Row],[State]]&amp;"_"&amp;Table2[[#This Row],[Column1]]</f>
        <v>Ohio_Columbiana</v>
      </c>
    </row>
    <row r="735" spans="1:15" x14ac:dyDescent="0.3">
      <c r="A735" t="s">
        <v>1339</v>
      </c>
      <c r="B735" t="s">
        <v>1355</v>
      </c>
      <c r="C735" t="s">
        <v>1354</v>
      </c>
      <c r="D735">
        <v>1280122</v>
      </c>
      <c r="E735" s="8">
        <v>2</v>
      </c>
      <c r="F735" s="8">
        <v>0.01</v>
      </c>
      <c r="G735" s="8">
        <v>9</v>
      </c>
      <c r="H735" s="8">
        <v>38</v>
      </c>
      <c r="I735" s="8">
        <v>7.0000000000000007E-2</v>
      </c>
      <c r="J735" s="8">
        <v>89</v>
      </c>
      <c r="K735" s="8">
        <v>12.6</v>
      </c>
      <c r="L735" s="8">
        <v>29</v>
      </c>
      <c r="M735" s="8">
        <v>39</v>
      </c>
      <c r="N735" s="8" t="str">
        <f>LEFT(Table2[[#This Row],[County]],SEARCH("County",Table2[[#This Row],[County]])-2)</f>
        <v>Cuyahoga</v>
      </c>
      <c r="O735" s="8" t="str">
        <f>Table2[[#This Row],[State]]&amp;"_"&amp;Table2[[#This Row],[Column1]]</f>
        <v>Ohio_Cuyahoga</v>
      </c>
    </row>
    <row r="736" spans="1:15" x14ac:dyDescent="0.3">
      <c r="A736" t="s">
        <v>1339</v>
      </c>
      <c r="B736" t="s">
        <v>561</v>
      </c>
      <c r="C736" t="s">
        <v>1356</v>
      </c>
      <c r="D736">
        <v>174214</v>
      </c>
      <c r="E736" s="8" t="s">
        <v>2059</v>
      </c>
      <c r="F736" s="8" t="s">
        <v>2059</v>
      </c>
      <c r="G736" s="8" t="s">
        <v>2059</v>
      </c>
      <c r="H736" s="8" t="s">
        <v>2059</v>
      </c>
      <c r="I736" s="8">
        <v>6.0999999999999999E-2</v>
      </c>
      <c r="J736" s="8" t="s">
        <v>2059</v>
      </c>
      <c r="K736" s="8" t="s">
        <v>2059</v>
      </c>
      <c r="L736" s="8" t="s">
        <v>2059</v>
      </c>
      <c r="M736" s="8" t="s">
        <v>2059</v>
      </c>
      <c r="N736" s="8" t="str">
        <f>LEFT(Table2[[#This Row],[County]],SEARCH("County",Table2[[#This Row],[County]])-2)</f>
        <v>Delaware</v>
      </c>
      <c r="O736" s="8" t="str">
        <f>Table2[[#This Row],[State]]&amp;"_"&amp;Table2[[#This Row],[Column1]]</f>
        <v>Ohio_Delaware</v>
      </c>
    </row>
    <row r="737" spans="1:15" x14ac:dyDescent="0.3">
      <c r="A737" t="s">
        <v>1339</v>
      </c>
      <c r="B737" t="s">
        <v>690</v>
      </c>
      <c r="C737" t="s">
        <v>1357</v>
      </c>
      <c r="D737">
        <v>29030</v>
      </c>
      <c r="E737" s="8" t="s">
        <v>2059</v>
      </c>
      <c r="F737" s="8" t="s">
        <v>2059</v>
      </c>
      <c r="G737" s="8" t="s">
        <v>2059</v>
      </c>
      <c r="H737" s="8" t="s">
        <v>2059</v>
      </c>
      <c r="I737" s="8">
        <v>6.0999999999999999E-2</v>
      </c>
      <c r="J737" s="8" t="s">
        <v>2059</v>
      </c>
      <c r="K737" s="8" t="s">
        <v>2059</v>
      </c>
      <c r="L737" s="8" t="s">
        <v>2059</v>
      </c>
      <c r="M737" s="8" t="s">
        <v>2059</v>
      </c>
      <c r="N737" s="8" t="str">
        <f>LEFT(Table2[[#This Row],[County]],SEARCH("County",Table2[[#This Row],[County]])-2)</f>
        <v>Fayette</v>
      </c>
      <c r="O737" s="8" t="str">
        <f>Table2[[#This Row],[State]]&amp;"_"&amp;Table2[[#This Row],[Column1]]</f>
        <v>Ohio_Fayette</v>
      </c>
    </row>
    <row r="738" spans="1:15" x14ac:dyDescent="0.3">
      <c r="A738" t="s">
        <v>1339</v>
      </c>
      <c r="B738" t="s">
        <v>473</v>
      </c>
      <c r="C738" t="s">
        <v>1358</v>
      </c>
      <c r="D738">
        <v>1163414</v>
      </c>
      <c r="E738" s="8">
        <v>1</v>
      </c>
      <c r="F738" s="8" t="s">
        <v>2059</v>
      </c>
      <c r="G738" s="8">
        <v>10</v>
      </c>
      <c r="H738" s="8">
        <v>47</v>
      </c>
      <c r="I738" s="8">
        <v>6.4000000000000001E-2</v>
      </c>
      <c r="J738" s="8">
        <v>32</v>
      </c>
      <c r="K738" s="8">
        <v>9.9</v>
      </c>
      <c r="L738" s="8">
        <v>24</v>
      </c>
      <c r="M738" s="8">
        <v>2</v>
      </c>
      <c r="N738" s="8" t="str">
        <f>LEFT(Table2[[#This Row],[County]],SEARCH("County",Table2[[#This Row],[County]])-2)</f>
        <v>Franklin</v>
      </c>
      <c r="O738" s="8" t="str">
        <f>Table2[[#This Row],[State]]&amp;"_"&amp;Table2[[#This Row],[Column1]]</f>
        <v>Ohio_Franklin</v>
      </c>
    </row>
    <row r="739" spans="1:15" x14ac:dyDescent="0.3">
      <c r="A739" t="s">
        <v>1339</v>
      </c>
      <c r="B739" t="s">
        <v>415</v>
      </c>
      <c r="C739" t="s">
        <v>1359</v>
      </c>
      <c r="D739">
        <v>42698</v>
      </c>
      <c r="E739" s="8" t="s">
        <v>2059</v>
      </c>
      <c r="F739" s="8">
        <v>7.0000000000000007E-2</v>
      </c>
      <c r="G739" s="8" t="s">
        <v>2059</v>
      </c>
      <c r="H739" s="8" t="s">
        <v>2059</v>
      </c>
      <c r="I739" s="8" t="s">
        <v>2059</v>
      </c>
      <c r="J739" s="8" t="s">
        <v>2059</v>
      </c>
      <c r="K739" s="8" t="s">
        <v>2059</v>
      </c>
      <c r="L739" s="8" t="s">
        <v>2059</v>
      </c>
      <c r="M739" s="8" t="s">
        <v>2059</v>
      </c>
      <c r="N739" s="8" t="str">
        <f>LEFT(Table2[[#This Row],[County]],SEARCH("County",Table2[[#This Row],[County]])-2)</f>
        <v>Fulton</v>
      </c>
      <c r="O739" s="8" t="str">
        <f>Table2[[#This Row],[State]]&amp;"_"&amp;Table2[[#This Row],[Column1]]</f>
        <v>Ohio_Fulton</v>
      </c>
    </row>
    <row r="740" spans="1:15" x14ac:dyDescent="0.3">
      <c r="A740" t="s">
        <v>1339</v>
      </c>
      <c r="B740" t="s">
        <v>1361</v>
      </c>
      <c r="C740" t="s">
        <v>1360</v>
      </c>
      <c r="D740">
        <v>30934</v>
      </c>
      <c r="E740" s="8" t="s">
        <v>2059</v>
      </c>
      <c r="F740" s="8" t="s">
        <v>2059</v>
      </c>
      <c r="G740" s="8" t="s">
        <v>2059</v>
      </c>
      <c r="H740" s="8" t="s">
        <v>2059</v>
      </c>
      <c r="I740" s="8" t="s">
        <v>2059</v>
      </c>
      <c r="J740" s="8" t="s">
        <v>2059</v>
      </c>
      <c r="K740" s="8" t="s">
        <v>2059</v>
      </c>
      <c r="L740" s="8" t="s">
        <v>2059</v>
      </c>
      <c r="M740" s="8">
        <v>57</v>
      </c>
      <c r="N740" s="8" t="str">
        <f>LEFT(Table2[[#This Row],[County]],SEARCH("County",Table2[[#This Row],[County]])-2)</f>
        <v>Gallia</v>
      </c>
      <c r="O740" s="8" t="str">
        <f>Table2[[#This Row],[State]]&amp;"_"&amp;Table2[[#This Row],[Column1]]</f>
        <v>Ohio_Gallia</v>
      </c>
    </row>
    <row r="741" spans="1:15" x14ac:dyDescent="0.3">
      <c r="A741" t="s">
        <v>1339</v>
      </c>
      <c r="B741" t="s">
        <v>1363</v>
      </c>
      <c r="C741" t="s">
        <v>1362</v>
      </c>
      <c r="D741">
        <v>93389</v>
      </c>
      <c r="E741" s="8" t="s">
        <v>2059</v>
      </c>
      <c r="F741" s="8" t="s">
        <v>2059</v>
      </c>
      <c r="G741" s="8" t="s">
        <v>2059</v>
      </c>
      <c r="H741" s="8" t="s">
        <v>2059</v>
      </c>
      <c r="I741" s="8">
        <v>6.7000000000000004E-2</v>
      </c>
      <c r="J741" s="8" t="s">
        <v>2059</v>
      </c>
      <c r="K741" s="8" t="s">
        <v>2059</v>
      </c>
      <c r="L741" s="8" t="s">
        <v>2059</v>
      </c>
      <c r="M741" s="8" t="s">
        <v>2059</v>
      </c>
      <c r="N741" s="8" t="str">
        <f>LEFT(Table2[[#This Row],[County]],SEARCH("County",Table2[[#This Row],[County]])-2)</f>
        <v>Geauga</v>
      </c>
      <c r="O741" s="8" t="str">
        <f>Table2[[#This Row],[State]]&amp;"_"&amp;Table2[[#This Row],[Column1]]</f>
        <v>Ohio_Geauga</v>
      </c>
    </row>
    <row r="742" spans="1:15" x14ac:dyDescent="0.3">
      <c r="A742" t="s">
        <v>1339</v>
      </c>
      <c r="B742" t="s">
        <v>570</v>
      </c>
      <c r="C742" t="s">
        <v>1364</v>
      </c>
      <c r="D742">
        <v>161573</v>
      </c>
      <c r="E742" s="8" t="s">
        <v>2059</v>
      </c>
      <c r="F742" s="8" t="s">
        <v>2059</v>
      </c>
      <c r="G742" s="8" t="s">
        <v>2059</v>
      </c>
      <c r="H742" s="8" t="s">
        <v>2059</v>
      </c>
      <c r="I742" s="8">
        <v>6.3E-2</v>
      </c>
      <c r="J742" s="8" t="s">
        <v>2059</v>
      </c>
      <c r="K742" s="8" t="s">
        <v>2060</v>
      </c>
      <c r="L742" s="8" t="s">
        <v>2060</v>
      </c>
      <c r="M742" s="8" t="s">
        <v>2059</v>
      </c>
      <c r="N742" s="8" t="str">
        <f>LEFT(Table2[[#This Row],[County]],SEARCH("County",Table2[[#This Row],[County]])-2)</f>
        <v>Greene</v>
      </c>
      <c r="O742" s="8" t="str">
        <f>Table2[[#This Row],[State]]&amp;"_"&amp;Table2[[#This Row],[Column1]]</f>
        <v>Ohio_Greene</v>
      </c>
    </row>
    <row r="743" spans="1:15" x14ac:dyDescent="0.3">
      <c r="A743" t="s">
        <v>1339</v>
      </c>
      <c r="B743" t="s">
        <v>1366</v>
      </c>
      <c r="C743" t="s">
        <v>1365</v>
      </c>
      <c r="D743">
        <v>40087</v>
      </c>
      <c r="E743" s="8" t="s">
        <v>2059</v>
      </c>
      <c r="F743" s="8" t="s">
        <v>2059</v>
      </c>
      <c r="G743" s="8" t="s">
        <v>2059</v>
      </c>
      <c r="H743" s="8" t="s">
        <v>2059</v>
      </c>
      <c r="I743" s="8" t="s">
        <v>2059</v>
      </c>
      <c r="J743" s="8" t="s">
        <v>2059</v>
      </c>
      <c r="K743" s="8" t="s">
        <v>2059</v>
      </c>
      <c r="L743" s="8" t="s">
        <v>2059</v>
      </c>
      <c r="M743" s="8">
        <v>35</v>
      </c>
      <c r="N743" s="8" t="str">
        <f>LEFT(Table2[[#This Row],[County]],SEARCH("County",Table2[[#This Row],[County]])-2)</f>
        <v>Guernsey</v>
      </c>
      <c r="O743" s="8" t="str">
        <f>Table2[[#This Row],[State]]&amp;"_"&amp;Table2[[#This Row],[Column1]]</f>
        <v>Ohio_Guernsey</v>
      </c>
    </row>
    <row r="744" spans="1:15" x14ac:dyDescent="0.3">
      <c r="A744" t="s">
        <v>1339</v>
      </c>
      <c r="B744" t="s">
        <v>339</v>
      </c>
      <c r="C744" t="s">
        <v>1367</v>
      </c>
      <c r="D744">
        <v>802374</v>
      </c>
      <c r="E744" s="8">
        <v>2</v>
      </c>
      <c r="F744" s="8" t="s">
        <v>2059</v>
      </c>
      <c r="G744" s="8">
        <v>16</v>
      </c>
      <c r="H744" s="8">
        <v>49</v>
      </c>
      <c r="I744" s="8">
        <v>7.0000000000000007E-2</v>
      </c>
      <c r="J744" s="8">
        <v>45</v>
      </c>
      <c r="K744" s="8">
        <v>11.1</v>
      </c>
      <c r="L744" s="8">
        <v>25</v>
      </c>
      <c r="M744" s="8">
        <v>28</v>
      </c>
      <c r="N744" s="8" t="str">
        <f>LEFT(Table2[[#This Row],[County]],SEARCH("County",Table2[[#This Row],[County]])-2)</f>
        <v>Hamilton</v>
      </c>
      <c r="O744" s="8" t="str">
        <f>Table2[[#This Row],[State]]&amp;"_"&amp;Table2[[#This Row],[Column1]]</f>
        <v>Ohio_Hamilton</v>
      </c>
    </row>
    <row r="745" spans="1:15" x14ac:dyDescent="0.3">
      <c r="A745" t="s">
        <v>1339</v>
      </c>
      <c r="B745" t="s">
        <v>695</v>
      </c>
      <c r="C745" t="s">
        <v>1368</v>
      </c>
      <c r="D745">
        <v>74782</v>
      </c>
      <c r="E745" s="8" t="s">
        <v>2059</v>
      </c>
      <c r="F745" s="8" t="s">
        <v>2059</v>
      </c>
      <c r="G745" s="8" t="s">
        <v>2059</v>
      </c>
      <c r="H745" s="8" t="s">
        <v>2059</v>
      </c>
      <c r="I745" s="8" t="s">
        <v>2059</v>
      </c>
      <c r="J745" s="8" t="s">
        <v>2059</v>
      </c>
      <c r="K745" s="8" t="s">
        <v>2059</v>
      </c>
      <c r="L745" s="8" t="s">
        <v>2059</v>
      </c>
      <c r="M745" s="8">
        <v>21</v>
      </c>
      <c r="N745" s="8" t="str">
        <f>LEFT(Table2[[#This Row],[County]],SEARCH("County",Table2[[#This Row],[County]])-2)</f>
        <v>Hancock</v>
      </c>
      <c r="O745" s="8" t="str">
        <f>Table2[[#This Row],[State]]&amp;"_"&amp;Table2[[#This Row],[Column1]]</f>
        <v>Ohio_Hancock</v>
      </c>
    </row>
    <row r="746" spans="1:15" x14ac:dyDescent="0.3">
      <c r="A746" t="s">
        <v>1339</v>
      </c>
      <c r="B746" t="s">
        <v>623</v>
      </c>
      <c r="C746" t="s">
        <v>1369</v>
      </c>
      <c r="D746">
        <v>15864</v>
      </c>
      <c r="E746" s="8">
        <v>1</v>
      </c>
      <c r="F746" s="8" t="s">
        <v>2059</v>
      </c>
      <c r="G746" s="8" t="s">
        <v>2059</v>
      </c>
      <c r="H746" s="8" t="s">
        <v>2059</v>
      </c>
      <c r="I746" s="8" t="s">
        <v>2059</v>
      </c>
      <c r="J746" s="8">
        <v>28</v>
      </c>
      <c r="K746" s="8">
        <v>7.9</v>
      </c>
      <c r="L746" s="8">
        <v>17</v>
      </c>
      <c r="M746" s="8" t="s">
        <v>2059</v>
      </c>
      <c r="N746" s="8" t="str">
        <f>LEFT(Table2[[#This Row],[County]],SEARCH("County",Table2[[#This Row],[County]])-2)</f>
        <v>Harrison</v>
      </c>
      <c r="O746" s="8" t="str">
        <f>Table2[[#This Row],[State]]&amp;"_"&amp;Table2[[#This Row],[Column1]]</f>
        <v>Ohio_Harrison</v>
      </c>
    </row>
    <row r="747" spans="1:15" x14ac:dyDescent="0.3">
      <c r="A747" t="s">
        <v>1339</v>
      </c>
      <c r="B747" t="s">
        <v>18</v>
      </c>
      <c r="C747" t="s">
        <v>1370</v>
      </c>
      <c r="D747">
        <v>69709</v>
      </c>
      <c r="E747" s="8" t="s">
        <v>2059</v>
      </c>
      <c r="F747" s="8" t="s">
        <v>2059</v>
      </c>
      <c r="G747" s="8" t="s">
        <v>2059</v>
      </c>
      <c r="H747" s="8" t="s">
        <v>2059</v>
      </c>
      <c r="I747" s="8">
        <v>6.3E-2</v>
      </c>
      <c r="J747" s="8">
        <v>63</v>
      </c>
      <c r="K747" s="8">
        <v>11.7</v>
      </c>
      <c r="L747" s="8">
        <v>30</v>
      </c>
      <c r="M747" s="8">
        <v>94</v>
      </c>
      <c r="N747" s="8" t="str">
        <f>LEFT(Table2[[#This Row],[County]],SEARCH("County",Table2[[#This Row],[County]])-2)</f>
        <v>Jefferson</v>
      </c>
      <c r="O747" s="8" t="str">
        <f>Table2[[#This Row],[State]]&amp;"_"&amp;Table2[[#This Row],[Column1]]</f>
        <v>Ohio_Jefferson</v>
      </c>
    </row>
    <row r="748" spans="1:15" x14ac:dyDescent="0.3">
      <c r="A748" t="s">
        <v>1339</v>
      </c>
      <c r="B748" t="s">
        <v>578</v>
      </c>
      <c r="C748" t="s">
        <v>1371</v>
      </c>
      <c r="D748">
        <v>60921</v>
      </c>
      <c r="E748" s="8" t="s">
        <v>2059</v>
      </c>
      <c r="F748" s="8" t="s">
        <v>2059</v>
      </c>
      <c r="G748" s="8" t="s">
        <v>2059</v>
      </c>
      <c r="H748" s="8" t="s">
        <v>2059</v>
      </c>
      <c r="I748" s="8">
        <v>6.3E-2</v>
      </c>
      <c r="J748" s="8" t="s">
        <v>2059</v>
      </c>
      <c r="K748" s="8" t="s">
        <v>2059</v>
      </c>
      <c r="L748" s="8" t="s">
        <v>2059</v>
      </c>
      <c r="M748" s="8" t="s">
        <v>2059</v>
      </c>
      <c r="N748" s="8" t="str">
        <f>LEFT(Table2[[#This Row],[County]],SEARCH("County",Table2[[#This Row],[County]])-2)</f>
        <v>Knox</v>
      </c>
      <c r="O748" s="8" t="str">
        <f>Table2[[#This Row],[State]]&amp;"_"&amp;Table2[[#This Row],[Column1]]</f>
        <v>Ohio_Knox</v>
      </c>
    </row>
    <row r="749" spans="1:15" x14ac:dyDescent="0.3">
      <c r="A749" t="s">
        <v>1339</v>
      </c>
      <c r="B749" t="s">
        <v>160</v>
      </c>
      <c r="C749" t="s">
        <v>1372</v>
      </c>
      <c r="D749">
        <v>230041</v>
      </c>
      <c r="E749" s="8" t="s">
        <v>2059</v>
      </c>
      <c r="F749" s="8" t="s">
        <v>2059</v>
      </c>
      <c r="G749" s="8" t="s">
        <v>2059</v>
      </c>
      <c r="H749" s="8" t="s">
        <v>2059</v>
      </c>
      <c r="I749" s="8">
        <v>7.1999999999999995E-2</v>
      </c>
      <c r="J749" s="8">
        <v>39</v>
      </c>
      <c r="K749" s="8">
        <v>6.9</v>
      </c>
      <c r="L749" s="8">
        <v>16</v>
      </c>
      <c r="M749" s="8">
        <v>9</v>
      </c>
      <c r="N749" s="8" t="str">
        <f>LEFT(Table2[[#This Row],[County]],SEARCH("County",Table2[[#This Row],[County]])-2)</f>
        <v>Lake</v>
      </c>
      <c r="O749" s="8" t="str">
        <f>Table2[[#This Row],[State]]&amp;"_"&amp;Table2[[#This Row],[Column1]]</f>
        <v>Ohio_Lake</v>
      </c>
    </row>
    <row r="750" spans="1:15" x14ac:dyDescent="0.3">
      <c r="A750" t="s">
        <v>1339</v>
      </c>
      <c r="B750" t="s">
        <v>1374</v>
      </c>
      <c r="C750" t="s">
        <v>1373</v>
      </c>
      <c r="D750">
        <v>62450</v>
      </c>
      <c r="E750" s="8" t="s">
        <v>2059</v>
      </c>
      <c r="F750" s="8" t="s">
        <v>2059</v>
      </c>
      <c r="G750" s="8" t="s">
        <v>2059</v>
      </c>
      <c r="H750" s="8" t="s">
        <v>2059</v>
      </c>
      <c r="I750" s="8">
        <v>5.8000000000000003E-2</v>
      </c>
      <c r="J750" s="8">
        <v>27</v>
      </c>
      <c r="K750" s="8">
        <v>8.6999999999999993</v>
      </c>
      <c r="L750" s="8">
        <v>22</v>
      </c>
      <c r="M750" s="8">
        <v>3</v>
      </c>
      <c r="N750" s="8" t="str">
        <f>LEFT(Table2[[#This Row],[County]],SEARCH("County",Table2[[#This Row],[County]])-2)</f>
        <v>Lawrence</v>
      </c>
      <c r="O750" s="8" t="str">
        <f>Table2[[#This Row],[State]]&amp;"_"&amp;Table2[[#This Row],[Column1]]</f>
        <v>Ohio_Lawrence</v>
      </c>
    </row>
    <row r="751" spans="1:15" x14ac:dyDescent="0.3">
      <c r="A751" t="s">
        <v>1339</v>
      </c>
      <c r="B751" t="s">
        <v>1376</v>
      </c>
      <c r="C751" t="s">
        <v>1375</v>
      </c>
      <c r="D751">
        <v>166492</v>
      </c>
      <c r="E751" s="8" t="s">
        <v>2059</v>
      </c>
      <c r="F751" s="8" t="s">
        <v>2059</v>
      </c>
      <c r="G751" s="8" t="s">
        <v>2059</v>
      </c>
      <c r="H751" s="8" t="s">
        <v>2059</v>
      </c>
      <c r="I751" s="8">
        <v>0.06</v>
      </c>
      <c r="J751" s="8" t="s">
        <v>2059</v>
      </c>
      <c r="K751" s="8" t="s">
        <v>2059</v>
      </c>
      <c r="L751" s="8" t="s">
        <v>2059</v>
      </c>
      <c r="M751" s="8" t="s">
        <v>2059</v>
      </c>
      <c r="N751" s="8" t="str">
        <f>LEFT(Table2[[#This Row],[County]],SEARCH("County",Table2[[#This Row],[County]])-2)</f>
        <v>Licking</v>
      </c>
      <c r="O751" s="8" t="str">
        <f>Table2[[#This Row],[State]]&amp;"_"&amp;Table2[[#This Row],[Column1]]</f>
        <v>Ohio_Licking</v>
      </c>
    </row>
    <row r="752" spans="1:15" x14ac:dyDescent="0.3">
      <c r="A752" t="s">
        <v>1339</v>
      </c>
      <c r="B752" t="s">
        <v>1378</v>
      </c>
      <c r="C752" t="s">
        <v>1377</v>
      </c>
      <c r="D752">
        <v>301356</v>
      </c>
      <c r="E752" s="8" t="s">
        <v>2059</v>
      </c>
      <c r="F752" s="8" t="s">
        <v>2059</v>
      </c>
      <c r="G752" s="8" t="s">
        <v>2059</v>
      </c>
      <c r="H752" s="8" t="s">
        <v>2059</v>
      </c>
      <c r="I752" s="8">
        <v>5.8999999999999997E-2</v>
      </c>
      <c r="J752" s="8" t="s">
        <v>2060</v>
      </c>
      <c r="K752" s="8" t="s">
        <v>2060</v>
      </c>
      <c r="L752" s="8" t="s">
        <v>2060</v>
      </c>
      <c r="M752" s="8" t="s">
        <v>2059</v>
      </c>
      <c r="N752" s="8" t="str">
        <f>LEFT(Table2[[#This Row],[County]],SEARCH("County",Table2[[#This Row],[County]])-2)</f>
        <v>Lorain</v>
      </c>
      <c r="O752" s="8" t="str">
        <f>Table2[[#This Row],[State]]&amp;"_"&amp;Table2[[#This Row],[Column1]]</f>
        <v>Ohio_Lorain</v>
      </c>
    </row>
    <row r="753" spans="1:15" x14ac:dyDescent="0.3">
      <c r="A753" t="s">
        <v>1339</v>
      </c>
      <c r="B753" t="s">
        <v>1380</v>
      </c>
      <c r="C753" t="s">
        <v>1379</v>
      </c>
      <c r="D753">
        <v>441815</v>
      </c>
      <c r="E753" s="8" t="s">
        <v>2059</v>
      </c>
      <c r="F753" s="8" t="s">
        <v>2059</v>
      </c>
      <c r="G753" s="8" t="s">
        <v>2059</v>
      </c>
      <c r="H753" s="8" t="s">
        <v>2059</v>
      </c>
      <c r="I753" s="8">
        <v>7.4999999999999997E-2</v>
      </c>
      <c r="J753" s="8" t="s">
        <v>2059</v>
      </c>
      <c r="K753" s="8">
        <v>8.9</v>
      </c>
      <c r="L753" s="8">
        <v>22</v>
      </c>
      <c r="M753" s="8" t="s">
        <v>2060</v>
      </c>
      <c r="N753" s="8" t="str">
        <f>LEFT(Table2[[#This Row],[County]],SEARCH("County",Table2[[#This Row],[County]])-2)</f>
        <v>Lucas</v>
      </c>
      <c r="O753" s="8" t="str">
        <f>Table2[[#This Row],[State]]&amp;"_"&amp;Table2[[#This Row],[Column1]]</f>
        <v>Ohio_Lucas</v>
      </c>
    </row>
    <row r="754" spans="1:15" x14ac:dyDescent="0.3">
      <c r="A754" t="s">
        <v>1339</v>
      </c>
      <c r="B754" t="s">
        <v>20</v>
      </c>
      <c r="C754" t="s">
        <v>1381</v>
      </c>
      <c r="D754">
        <v>43435</v>
      </c>
      <c r="E754" s="8" t="s">
        <v>2059</v>
      </c>
      <c r="F754" s="8" t="s">
        <v>2059</v>
      </c>
      <c r="G754" s="8" t="s">
        <v>2059</v>
      </c>
      <c r="H754" s="8" t="s">
        <v>2059</v>
      </c>
      <c r="I754" s="8">
        <v>6.2E-2</v>
      </c>
      <c r="J754" s="8" t="s">
        <v>2059</v>
      </c>
      <c r="K754" s="8" t="s">
        <v>2059</v>
      </c>
      <c r="L754" s="8" t="s">
        <v>2059</v>
      </c>
      <c r="M754" s="8" t="s">
        <v>2059</v>
      </c>
      <c r="N754" s="8" t="str">
        <f>LEFT(Table2[[#This Row],[County]],SEARCH("County",Table2[[#This Row],[County]])-2)</f>
        <v>Madison</v>
      </c>
      <c r="O754" s="8" t="str">
        <f>Table2[[#This Row],[State]]&amp;"_"&amp;Table2[[#This Row],[Column1]]</f>
        <v>Ohio_Madison</v>
      </c>
    </row>
    <row r="755" spans="1:15" x14ac:dyDescent="0.3">
      <c r="A755" t="s">
        <v>1339</v>
      </c>
      <c r="B755" t="s">
        <v>1383</v>
      </c>
      <c r="C755" t="s">
        <v>1382</v>
      </c>
      <c r="D755">
        <v>238823</v>
      </c>
      <c r="E755" s="8" t="s">
        <v>2059</v>
      </c>
      <c r="F755" s="8" t="s">
        <v>2059</v>
      </c>
      <c r="G755" s="8" t="s">
        <v>2059</v>
      </c>
      <c r="H755" s="8" t="s">
        <v>2059</v>
      </c>
      <c r="I755" s="8">
        <v>6.5000000000000002E-2</v>
      </c>
      <c r="J755" s="8">
        <v>36</v>
      </c>
      <c r="K755" s="8">
        <v>8.8000000000000007</v>
      </c>
      <c r="L755" s="8">
        <v>23</v>
      </c>
      <c r="M755" s="8" t="s">
        <v>2060</v>
      </c>
      <c r="N755" s="8" t="str">
        <f>LEFT(Table2[[#This Row],[County]],SEARCH("County",Table2[[#This Row],[County]])-2)</f>
        <v>Mahoning</v>
      </c>
      <c r="O755" s="8" t="str">
        <f>Table2[[#This Row],[State]]&amp;"_"&amp;Table2[[#This Row],[Column1]]</f>
        <v>Ohio_Mahoning</v>
      </c>
    </row>
    <row r="756" spans="1:15" x14ac:dyDescent="0.3">
      <c r="A756" t="s">
        <v>1339</v>
      </c>
      <c r="B756" t="s">
        <v>105</v>
      </c>
      <c r="C756" t="s">
        <v>1384</v>
      </c>
      <c r="D756">
        <v>66501</v>
      </c>
      <c r="E756" s="8" t="s">
        <v>2059</v>
      </c>
      <c r="F756" s="8">
        <v>0.01</v>
      </c>
      <c r="G756" s="8" t="s">
        <v>2059</v>
      </c>
      <c r="H756" s="8" t="s">
        <v>2059</v>
      </c>
      <c r="I756" s="8" t="s">
        <v>2059</v>
      </c>
      <c r="J756" s="8" t="s">
        <v>2059</v>
      </c>
      <c r="K756" s="8" t="s">
        <v>2059</v>
      </c>
      <c r="L756" s="8" t="s">
        <v>2059</v>
      </c>
      <c r="M756" s="8" t="s">
        <v>2059</v>
      </c>
      <c r="N756" s="8" t="str">
        <f>LEFT(Table2[[#This Row],[County]],SEARCH("County",Table2[[#This Row],[County]])-2)</f>
        <v>Marion</v>
      </c>
      <c r="O756" s="8" t="str">
        <f>Table2[[#This Row],[State]]&amp;"_"&amp;Table2[[#This Row],[Column1]]</f>
        <v>Ohio_Marion</v>
      </c>
    </row>
    <row r="757" spans="1:15" x14ac:dyDescent="0.3">
      <c r="A757" t="s">
        <v>1339</v>
      </c>
      <c r="B757" t="s">
        <v>1386</v>
      </c>
      <c r="C757" t="s">
        <v>1385</v>
      </c>
      <c r="D757">
        <v>172332</v>
      </c>
      <c r="E757" s="8" t="s">
        <v>2059</v>
      </c>
      <c r="F757" s="8" t="s">
        <v>2059</v>
      </c>
      <c r="G757" s="8" t="s">
        <v>2059</v>
      </c>
      <c r="H757" s="8" t="s">
        <v>2059</v>
      </c>
      <c r="I757" s="8">
        <v>6.5000000000000002E-2</v>
      </c>
      <c r="J757" s="8" t="s">
        <v>2059</v>
      </c>
      <c r="K757" s="8">
        <v>6.9</v>
      </c>
      <c r="L757" s="8">
        <v>17</v>
      </c>
      <c r="M757" s="8" t="s">
        <v>2059</v>
      </c>
      <c r="N757" s="8" t="str">
        <f>LEFT(Table2[[#This Row],[County]],SEARCH("County",Table2[[#This Row],[County]])-2)</f>
        <v>Medina</v>
      </c>
      <c r="O757" s="8" t="str">
        <f>Table2[[#This Row],[State]]&amp;"_"&amp;Table2[[#This Row],[Column1]]</f>
        <v>Ohio_Medina</v>
      </c>
    </row>
    <row r="758" spans="1:15" x14ac:dyDescent="0.3">
      <c r="A758" t="s">
        <v>1339</v>
      </c>
      <c r="B758" t="s">
        <v>1388</v>
      </c>
      <c r="C758" t="s">
        <v>1387</v>
      </c>
      <c r="D758">
        <v>102506</v>
      </c>
      <c r="E758" s="8" t="s">
        <v>2059</v>
      </c>
      <c r="F758" s="8" t="s">
        <v>2059</v>
      </c>
      <c r="G758" s="8" t="s">
        <v>2059</v>
      </c>
      <c r="H758" s="8" t="s">
        <v>2059</v>
      </c>
      <c r="I758" s="8">
        <v>6.3E-2</v>
      </c>
      <c r="J758" s="8" t="s">
        <v>2059</v>
      </c>
      <c r="K758" s="8" t="s">
        <v>2059</v>
      </c>
      <c r="L758" s="8" t="s">
        <v>2059</v>
      </c>
      <c r="M758" s="8" t="s">
        <v>2059</v>
      </c>
      <c r="N758" s="8" t="str">
        <f>LEFT(Table2[[#This Row],[County]],SEARCH("County",Table2[[#This Row],[County]])-2)</f>
        <v>Miami</v>
      </c>
      <c r="O758" s="8" t="str">
        <f>Table2[[#This Row],[State]]&amp;"_"&amp;Table2[[#This Row],[Column1]]</f>
        <v>Ohio_Miami</v>
      </c>
    </row>
    <row r="759" spans="1:15" x14ac:dyDescent="0.3">
      <c r="A759" t="s">
        <v>1339</v>
      </c>
      <c r="B759" t="s">
        <v>24</v>
      </c>
      <c r="C759" t="s">
        <v>1389</v>
      </c>
      <c r="D759">
        <v>535153</v>
      </c>
      <c r="E759" s="8" t="s">
        <v>2059</v>
      </c>
      <c r="F759" s="8" t="s">
        <v>2059</v>
      </c>
      <c r="G759" s="8" t="s">
        <v>2059</v>
      </c>
      <c r="H759" s="8" t="s">
        <v>2059</v>
      </c>
      <c r="I759" s="8">
        <v>6.8000000000000005E-2</v>
      </c>
      <c r="J759" s="8">
        <v>51</v>
      </c>
      <c r="K759" s="8">
        <v>9.9</v>
      </c>
      <c r="L759" s="8">
        <v>23</v>
      </c>
      <c r="M759" s="8" t="s">
        <v>2059</v>
      </c>
      <c r="N759" s="8" t="str">
        <f>LEFT(Table2[[#This Row],[County]],SEARCH("County",Table2[[#This Row],[County]])-2)</f>
        <v>Montgomery</v>
      </c>
      <c r="O759" s="8" t="str">
        <f>Table2[[#This Row],[State]]&amp;"_"&amp;Table2[[#This Row],[Column1]]</f>
        <v>Ohio_Montgomery</v>
      </c>
    </row>
    <row r="760" spans="1:15" x14ac:dyDescent="0.3">
      <c r="A760" t="s">
        <v>1339</v>
      </c>
      <c r="B760" t="s">
        <v>26</v>
      </c>
      <c r="C760" t="s">
        <v>1390</v>
      </c>
      <c r="D760">
        <v>15054</v>
      </c>
      <c r="E760" s="8" t="s">
        <v>2059</v>
      </c>
      <c r="F760" s="8" t="s">
        <v>2059</v>
      </c>
      <c r="G760" s="8" t="s">
        <v>2059</v>
      </c>
      <c r="H760" s="8" t="s">
        <v>2059</v>
      </c>
      <c r="I760" s="8" t="s">
        <v>2059</v>
      </c>
      <c r="J760" s="8" t="s">
        <v>2059</v>
      </c>
      <c r="K760" s="8" t="s">
        <v>2059</v>
      </c>
      <c r="L760" s="8" t="s">
        <v>2059</v>
      </c>
      <c r="M760" s="8" t="s">
        <v>2060</v>
      </c>
      <c r="N760" s="8" t="str">
        <f>LEFT(Table2[[#This Row],[County]],SEARCH("County",Table2[[#This Row],[County]])-2)</f>
        <v>Morgan</v>
      </c>
      <c r="O760" s="8" t="str">
        <f>Table2[[#This Row],[State]]&amp;"_"&amp;Table2[[#This Row],[Column1]]</f>
        <v>Ohio_Morgan</v>
      </c>
    </row>
    <row r="761" spans="1:15" x14ac:dyDescent="0.3">
      <c r="A761" t="s">
        <v>1339</v>
      </c>
      <c r="B761" t="s">
        <v>1392</v>
      </c>
      <c r="C761" t="s">
        <v>1391</v>
      </c>
      <c r="D761">
        <v>14645</v>
      </c>
      <c r="E761" s="8" t="s">
        <v>2059</v>
      </c>
      <c r="F761" s="8" t="s">
        <v>2059</v>
      </c>
      <c r="G761" s="8" t="s">
        <v>2059</v>
      </c>
      <c r="H761" s="8" t="s">
        <v>2059</v>
      </c>
      <c r="I761" s="8">
        <v>6.2E-2</v>
      </c>
      <c r="J761" s="8" t="s">
        <v>2059</v>
      </c>
      <c r="K761" s="8" t="s">
        <v>2059</v>
      </c>
      <c r="L761" s="8" t="s">
        <v>2059</v>
      </c>
      <c r="M761" s="8" t="s">
        <v>2059</v>
      </c>
      <c r="N761" s="8" t="str">
        <f>LEFT(Table2[[#This Row],[County]],SEARCH("County",Table2[[#This Row],[County]])-2)</f>
        <v>Noble</v>
      </c>
      <c r="O761" s="8" t="str">
        <f>Table2[[#This Row],[State]]&amp;"_"&amp;Table2[[#This Row],[Column1]]</f>
        <v>Ohio_Noble</v>
      </c>
    </row>
    <row r="762" spans="1:15" x14ac:dyDescent="0.3">
      <c r="A762" t="s">
        <v>1339</v>
      </c>
      <c r="B762" t="s">
        <v>1394</v>
      </c>
      <c r="C762" t="s">
        <v>1393</v>
      </c>
      <c r="D762">
        <v>161419</v>
      </c>
      <c r="E762" s="8" t="s">
        <v>2059</v>
      </c>
      <c r="F762" s="8" t="s">
        <v>2059</v>
      </c>
      <c r="G762" s="8" t="s">
        <v>2059</v>
      </c>
      <c r="H762" s="8" t="s">
        <v>2059</v>
      </c>
      <c r="I762" s="8">
        <v>6.7000000000000004E-2</v>
      </c>
      <c r="J762" s="8" t="s">
        <v>2059</v>
      </c>
      <c r="K762" s="8" t="s">
        <v>2060</v>
      </c>
      <c r="L762" s="8" t="s">
        <v>2060</v>
      </c>
      <c r="M762" s="8" t="s">
        <v>2059</v>
      </c>
      <c r="N762" s="8" t="str">
        <f>LEFT(Table2[[#This Row],[County]],SEARCH("County",Table2[[#This Row],[County]])-2)</f>
        <v>Portage</v>
      </c>
      <c r="O762" s="8" t="str">
        <f>Table2[[#This Row],[State]]&amp;"_"&amp;Table2[[#This Row],[Column1]]</f>
        <v>Ohio_Portage</v>
      </c>
    </row>
    <row r="763" spans="1:15" x14ac:dyDescent="0.3">
      <c r="A763" t="s">
        <v>1339</v>
      </c>
      <c r="B763" t="s">
        <v>1396</v>
      </c>
      <c r="C763" t="s">
        <v>1395</v>
      </c>
      <c r="D763">
        <v>42270</v>
      </c>
      <c r="E763" s="8">
        <v>0</v>
      </c>
      <c r="F763" s="8" t="s">
        <v>2059</v>
      </c>
      <c r="G763" s="8" t="s">
        <v>2059</v>
      </c>
      <c r="H763" s="8" t="s">
        <v>2059</v>
      </c>
      <c r="I763" s="8">
        <v>6.3E-2</v>
      </c>
      <c r="J763" s="8">
        <v>50</v>
      </c>
      <c r="K763" s="8">
        <v>8.8000000000000007</v>
      </c>
      <c r="L763" s="8">
        <v>21</v>
      </c>
      <c r="M763" s="8">
        <v>7</v>
      </c>
      <c r="N763" s="8" t="str">
        <f>LEFT(Table2[[#This Row],[County]],SEARCH("County",Table2[[#This Row],[County]])-2)</f>
        <v>Preble</v>
      </c>
      <c r="O763" s="8" t="str">
        <f>Table2[[#This Row],[State]]&amp;"_"&amp;Table2[[#This Row],[Column1]]</f>
        <v>Ohio_Preble</v>
      </c>
    </row>
    <row r="764" spans="1:15" x14ac:dyDescent="0.3">
      <c r="A764" t="s">
        <v>1339</v>
      </c>
      <c r="B764" t="s">
        <v>1398</v>
      </c>
      <c r="C764" t="s">
        <v>1397</v>
      </c>
      <c r="D764">
        <v>79499</v>
      </c>
      <c r="E764" s="8" t="s">
        <v>2059</v>
      </c>
      <c r="F764" s="8" t="s">
        <v>2059</v>
      </c>
      <c r="G764" s="8" t="s">
        <v>2059</v>
      </c>
      <c r="H764" s="8" t="s">
        <v>2059</v>
      </c>
      <c r="I764" s="8" t="s">
        <v>2059</v>
      </c>
      <c r="J764" s="8">
        <v>36</v>
      </c>
      <c r="K764" s="8">
        <v>7.1</v>
      </c>
      <c r="L764" s="8">
        <v>16</v>
      </c>
      <c r="M764" s="8">
        <v>15</v>
      </c>
      <c r="N764" s="8" t="str">
        <f>LEFT(Table2[[#This Row],[County]],SEARCH("County",Table2[[#This Row],[County]])-2)</f>
        <v>Scioto</v>
      </c>
      <c r="O764" s="8" t="str">
        <f>Table2[[#This Row],[State]]&amp;"_"&amp;Table2[[#This Row],[Column1]]</f>
        <v>Ohio_Scioto</v>
      </c>
    </row>
    <row r="765" spans="1:15" x14ac:dyDescent="0.3">
      <c r="A765" t="s">
        <v>1339</v>
      </c>
      <c r="B765" t="s">
        <v>1331</v>
      </c>
      <c r="C765" t="s">
        <v>1399</v>
      </c>
      <c r="D765">
        <v>375586</v>
      </c>
      <c r="E765" s="8" t="s">
        <v>2059</v>
      </c>
      <c r="F765" s="8">
        <v>0.4</v>
      </c>
      <c r="G765" s="8" t="s">
        <v>2059</v>
      </c>
      <c r="H765" s="8" t="s">
        <v>2059</v>
      </c>
      <c r="I765" s="8">
        <v>6.6000000000000003E-2</v>
      </c>
      <c r="J765" s="8" t="s">
        <v>2059</v>
      </c>
      <c r="K765" s="8">
        <v>10.199999999999999</v>
      </c>
      <c r="L765" s="8">
        <v>24</v>
      </c>
      <c r="M765" s="8" t="s">
        <v>2059</v>
      </c>
      <c r="N765" s="8" t="str">
        <f>LEFT(Table2[[#This Row],[County]],SEARCH("County",Table2[[#This Row],[County]])-2)</f>
        <v>Stark</v>
      </c>
      <c r="O765" s="8" t="str">
        <f>Table2[[#This Row],[State]]&amp;"_"&amp;Table2[[#This Row],[Column1]]</f>
        <v>Ohio_Stark</v>
      </c>
    </row>
    <row r="766" spans="1:15" x14ac:dyDescent="0.3">
      <c r="A766" t="s">
        <v>1339</v>
      </c>
      <c r="B766" t="s">
        <v>1401</v>
      </c>
      <c r="C766" t="s">
        <v>1400</v>
      </c>
      <c r="D766">
        <v>541781</v>
      </c>
      <c r="E766" s="8" t="s">
        <v>2059</v>
      </c>
      <c r="F766" s="8" t="s">
        <v>2059</v>
      </c>
      <c r="G766" s="8" t="s">
        <v>2059</v>
      </c>
      <c r="H766" s="8" t="s">
        <v>2059</v>
      </c>
      <c r="I766" s="8">
        <v>6.6000000000000003E-2</v>
      </c>
      <c r="J766" s="8" t="s">
        <v>2059</v>
      </c>
      <c r="K766" s="8">
        <v>8.6999999999999993</v>
      </c>
      <c r="L766" s="8">
        <v>23</v>
      </c>
      <c r="M766" s="8">
        <v>5</v>
      </c>
      <c r="N766" s="8" t="str">
        <f>LEFT(Table2[[#This Row],[County]],SEARCH("County",Table2[[#This Row],[County]])-2)</f>
        <v>Summit</v>
      </c>
      <c r="O766" s="8" t="str">
        <f>Table2[[#This Row],[State]]&amp;"_"&amp;Table2[[#This Row],[Column1]]</f>
        <v>Ohio_Summit</v>
      </c>
    </row>
    <row r="767" spans="1:15" x14ac:dyDescent="0.3">
      <c r="A767" t="s">
        <v>1339</v>
      </c>
      <c r="B767" t="s">
        <v>1403</v>
      </c>
      <c r="C767" t="s">
        <v>1402</v>
      </c>
      <c r="D767">
        <v>210312</v>
      </c>
      <c r="E767" s="8" t="s">
        <v>2059</v>
      </c>
      <c r="F767" s="8" t="s">
        <v>2059</v>
      </c>
      <c r="G767" s="8" t="s">
        <v>2059</v>
      </c>
      <c r="H767" s="8" t="s">
        <v>2059</v>
      </c>
      <c r="I767" s="8">
        <v>6.7000000000000004E-2</v>
      </c>
      <c r="J767" s="8">
        <v>32</v>
      </c>
      <c r="K767" s="8">
        <v>8.6999999999999993</v>
      </c>
      <c r="L767" s="8">
        <v>23</v>
      </c>
      <c r="M767" s="8" t="s">
        <v>2059</v>
      </c>
      <c r="N767" s="8" t="str">
        <f>LEFT(Table2[[#This Row],[County]],SEARCH("County",Table2[[#This Row],[County]])-2)</f>
        <v>Trumbull</v>
      </c>
      <c r="O767" s="8" t="str">
        <f>Table2[[#This Row],[State]]&amp;"_"&amp;Table2[[#This Row],[Column1]]</f>
        <v>Ohio_Trumbull</v>
      </c>
    </row>
    <row r="768" spans="1:15" x14ac:dyDescent="0.3">
      <c r="A768" t="s">
        <v>1339</v>
      </c>
      <c r="B768" t="s">
        <v>725</v>
      </c>
      <c r="C768" t="s">
        <v>1404</v>
      </c>
      <c r="D768">
        <v>212693</v>
      </c>
      <c r="E768" s="8" t="s">
        <v>2059</v>
      </c>
      <c r="F768" s="8" t="s">
        <v>2059</v>
      </c>
      <c r="G768" s="8" t="s">
        <v>2059</v>
      </c>
      <c r="H768" s="8" t="s">
        <v>2059</v>
      </c>
      <c r="I768" s="8">
        <v>6.9000000000000006E-2</v>
      </c>
      <c r="J768" s="8" t="s">
        <v>2059</v>
      </c>
      <c r="K768" s="8" t="s">
        <v>2060</v>
      </c>
      <c r="L768" s="8" t="s">
        <v>2060</v>
      </c>
      <c r="M768" s="8" t="s">
        <v>2059</v>
      </c>
      <c r="N768" s="8" t="str">
        <f>LEFT(Table2[[#This Row],[County]],SEARCH("County",Table2[[#This Row],[County]])-2)</f>
        <v>Warren</v>
      </c>
      <c r="O768" s="8" t="str">
        <f>Table2[[#This Row],[State]]&amp;"_"&amp;Table2[[#This Row],[Column1]]</f>
        <v>Ohio_Warren</v>
      </c>
    </row>
    <row r="769" spans="1:15" x14ac:dyDescent="0.3">
      <c r="A769" t="s">
        <v>1339</v>
      </c>
      <c r="B769" t="s">
        <v>125</v>
      </c>
      <c r="C769" t="s">
        <v>1405</v>
      </c>
      <c r="D769">
        <v>61778</v>
      </c>
      <c r="E769" s="8" t="s">
        <v>2059</v>
      </c>
      <c r="F769" s="8">
        <v>0.01</v>
      </c>
      <c r="G769" s="8" t="s">
        <v>2059</v>
      </c>
      <c r="H769" s="8" t="s">
        <v>2059</v>
      </c>
      <c r="I769" s="8">
        <v>6.0999999999999999E-2</v>
      </c>
      <c r="J769" s="8" t="s">
        <v>2059</v>
      </c>
      <c r="K769" s="8" t="s">
        <v>2059</v>
      </c>
      <c r="L769" s="8" t="s">
        <v>2059</v>
      </c>
      <c r="M769" s="8" t="s">
        <v>2060</v>
      </c>
      <c r="N769" s="8" t="str">
        <f>LEFT(Table2[[#This Row],[County]],SEARCH("County",Table2[[#This Row],[County]])-2)</f>
        <v>Washington</v>
      </c>
      <c r="O769" s="8" t="str">
        <f>Table2[[#This Row],[State]]&amp;"_"&amp;Table2[[#This Row],[Column1]]</f>
        <v>Ohio_Washington</v>
      </c>
    </row>
    <row r="770" spans="1:15" x14ac:dyDescent="0.3">
      <c r="A770" t="s">
        <v>1339</v>
      </c>
      <c r="B770" t="s">
        <v>1407</v>
      </c>
      <c r="C770" t="s">
        <v>1406</v>
      </c>
      <c r="D770">
        <v>125488</v>
      </c>
      <c r="E770" s="8" t="s">
        <v>2059</v>
      </c>
      <c r="F770" s="8" t="s">
        <v>2059</v>
      </c>
      <c r="G770" s="8" t="s">
        <v>2059</v>
      </c>
      <c r="H770" s="8" t="s">
        <v>2059</v>
      </c>
      <c r="I770" s="8">
        <v>6.5000000000000002E-2</v>
      </c>
      <c r="J770" s="8" t="s">
        <v>2059</v>
      </c>
      <c r="K770" s="8" t="s">
        <v>2059</v>
      </c>
      <c r="L770" s="8" t="s">
        <v>2059</v>
      </c>
      <c r="M770" s="8" t="s">
        <v>2059</v>
      </c>
      <c r="N770" s="8" t="str">
        <f>LEFT(Table2[[#This Row],[County]],SEARCH("County",Table2[[#This Row],[County]])-2)</f>
        <v>Wood</v>
      </c>
      <c r="O770" s="8" t="str">
        <f>Table2[[#This Row],[State]]&amp;"_"&amp;Table2[[#This Row],[Column1]]</f>
        <v>Ohio_Wood</v>
      </c>
    </row>
    <row r="771" spans="1:15" x14ac:dyDescent="0.3">
      <c r="A771" t="s">
        <v>1410</v>
      </c>
      <c r="B771" t="s">
        <v>1409</v>
      </c>
      <c r="C771" t="s">
        <v>1408</v>
      </c>
      <c r="D771">
        <v>22683</v>
      </c>
      <c r="E771" s="8">
        <v>1</v>
      </c>
      <c r="F771" s="8" t="s">
        <v>2059</v>
      </c>
      <c r="G771" s="8" t="s">
        <v>2059</v>
      </c>
      <c r="H771" s="8" t="s">
        <v>2059</v>
      </c>
      <c r="I771" s="8">
        <v>6.2E-2</v>
      </c>
      <c r="J771" s="8">
        <v>45</v>
      </c>
      <c r="K771" s="8" t="s">
        <v>2060</v>
      </c>
      <c r="L771" s="8" t="s">
        <v>2060</v>
      </c>
      <c r="M771" s="8" t="s">
        <v>2060</v>
      </c>
      <c r="N771" s="8" t="str">
        <f>LEFT(Table2[[#This Row],[County]],SEARCH("County",Table2[[#This Row],[County]])-2)</f>
        <v>Adair</v>
      </c>
      <c r="O771" s="8" t="str">
        <f>Table2[[#This Row],[State]]&amp;"_"&amp;Table2[[#This Row],[Column1]]</f>
        <v>Oklahoma_Adair</v>
      </c>
    </row>
    <row r="772" spans="1:15" x14ac:dyDescent="0.3">
      <c r="A772" t="s">
        <v>1410</v>
      </c>
      <c r="B772" t="s">
        <v>1412</v>
      </c>
      <c r="C772" t="s">
        <v>1411</v>
      </c>
      <c r="D772">
        <v>29600</v>
      </c>
      <c r="E772" s="8" t="s">
        <v>2059</v>
      </c>
      <c r="F772" s="8" t="s">
        <v>2059</v>
      </c>
      <c r="G772" s="8" t="s">
        <v>2059</v>
      </c>
      <c r="H772" s="8" t="s">
        <v>2059</v>
      </c>
      <c r="I772" s="8" t="s">
        <v>2059</v>
      </c>
      <c r="J772" s="8" t="s">
        <v>2059</v>
      </c>
      <c r="K772" s="8" t="s">
        <v>2060</v>
      </c>
      <c r="L772" s="8" t="s">
        <v>2060</v>
      </c>
      <c r="M772" s="8" t="s">
        <v>2059</v>
      </c>
      <c r="N772" s="8" t="str">
        <f>LEFT(Table2[[#This Row],[County]],SEARCH("County",Table2[[#This Row],[County]])-2)</f>
        <v>Caddo</v>
      </c>
      <c r="O772" s="8" t="str">
        <f>Table2[[#This Row],[State]]&amp;"_"&amp;Table2[[#This Row],[Column1]]</f>
        <v>Oklahoma_Caddo</v>
      </c>
    </row>
    <row r="773" spans="1:15" x14ac:dyDescent="0.3">
      <c r="A773" t="s">
        <v>1410</v>
      </c>
      <c r="B773" t="s">
        <v>1414</v>
      </c>
      <c r="C773" t="s">
        <v>1413</v>
      </c>
      <c r="D773">
        <v>115541</v>
      </c>
      <c r="E773" s="8" t="s">
        <v>2059</v>
      </c>
      <c r="F773" s="8" t="s">
        <v>2059</v>
      </c>
      <c r="G773" s="8" t="s">
        <v>2059</v>
      </c>
      <c r="H773" s="8" t="s">
        <v>2059</v>
      </c>
      <c r="I773" s="8">
        <v>7.0000000000000007E-2</v>
      </c>
      <c r="J773" s="8" t="s">
        <v>2059</v>
      </c>
      <c r="K773" s="8" t="s">
        <v>2060</v>
      </c>
      <c r="L773" s="8" t="s">
        <v>2060</v>
      </c>
      <c r="M773" s="8" t="s">
        <v>2059</v>
      </c>
      <c r="N773" s="8" t="str">
        <f>LEFT(Table2[[#This Row],[County]],SEARCH("County",Table2[[#This Row],[County]])-2)</f>
        <v>Canadian</v>
      </c>
      <c r="O773" s="8" t="str">
        <f>Table2[[#This Row],[State]]&amp;"_"&amp;Table2[[#This Row],[Column1]]</f>
        <v>Oklahoma_Canadian</v>
      </c>
    </row>
    <row r="774" spans="1:15" x14ac:dyDescent="0.3">
      <c r="A774" t="s">
        <v>1410</v>
      </c>
      <c r="B774" t="s">
        <v>683</v>
      </c>
      <c r="C774" t="s">
        <v>1415</v>
      </c>
      <c r="D774">
        <v>47557</v>
      </c>
      <c r="E774" s="8" t="s">
        <v>2059</v>
      </c>
      <c r="F774" s="8" t="s">
        <v>2059</v>
      </c>
      <c r="G774" s="8" t="s">
        <v>2059</v>
      </c>
      <c r="H774" s="8" t="s">
        <v>2059</v>
      </c>
      <c r="I774" s="8" t="s">
        <v>2059</v>
      </c>
      <c r="J774" s="8" t="s">
        <v>2059</v>
      </c>
      <c r="K774" s="8" t="s">
        <v>2060</v>
      </c>
      <c r="L774" s="8" t="s">
        <v>2060</v>
      </c>
      <c r="M774" s="8" t="s">
        <v>2059</v>
      </c>
      <c r="N774" s="8" t="str">
        <f>LEFT(Table2[[#This Row],[County]],SEARCH("County",Table2[[#This Row],[County]])-2)</f>
        <v>Carter</v>
      </c>
      <c r="O774" s="8" t="str">
        <f>Table2[[#This Row],[State]]&amp;"_"&amp;Table2[[#This Row],[Column1]]</f>
        <v>Oklahoma_Carter</v>
      </c>
    </row>
    <row r="775" spans="1:15" x14ac:dyDescent="0.3">
      <c r="A775" t="s">
        <v>1410</v>
      </c>
      <c r="B775" t="s">
        <v>1417</v>
      </c>
      <c r="C775" t="s">
        <v>1416</v>
      </c>
      <c r="D775">
        <v>46987</v>
      </c>
      <c r="E775" s="8" t="s">
        <v>2059</v>
      </c>
      <c r="F775" s="8" t="s">
        <v>2059</v>
      </c>
      <c r="G775" s="8" t="s">
        <v>2059</v>
      </c>
      <c r="H775" s="8" t="s">
        <v>2059</v>
      </c>
      <c r="I775" s="8" t="s">
        <v>2059</v>
      </c>
      <c r="J775" s="8" t="s">
        <v>2059</v>
      </c>
      <c r="K775" s="8" t="s">
        <v>2060</v>
      </c>
      <c r="L775" s="8" t="s">
        <v>2060</v>
      </c>
      <c r="M775" s="8" t="s">
        <v>2059</v>
      </c>
      <c r="N775" s="8" t="str">
        <f>LEFT(Table2[[#This Row],[County]],SEARCH("County",Table2[[#This Row],[County]])-2)</f>
        <v>Cherokee</v>
      </c>
      <c r="O775" s="8" t="str">
        <f>Table2[[#This Row],[State]]&amp;"_"&amp;Table2[[#This Row],[Column1]]</f>
        <v>Oklahoma_Cherokee</v>
      </c>
    </row>
    <row r="776" spans="1:15" x14ac:dyDescent="0.3">
      <c r="A776" t="s">
        <v>1410</v>
      </c>
      <c r="B776" t="s">
        <v>1419</v>
      </c>
      <c r="C776" t="s">
        <v>1418</v>
      </c>
      <c r="D776">
        <v>255755</v>
      </c>
      <c r="E776" s="8" t="s">
        <v>2059</v>
      </c>
      <c r="F776" s="8" t="s">
        <v>2059</v>
      </c>
      <c r="G776" s="8" t="s">
        <v>2059</v>
      </c>
      <c r="H776" s="8" t="s">
        <v>2059</v>
      </c>
      <c r="I776" s="8">
        <v>6.7000000000000004E-2</v>
      </c>
      <c r="J776" s="8" t="s">
        <v>2059</v>
      </c>
      <c r="K776" s="8">
        <v>11.1</v>
      </c>
      <c r="L776" s="8">
        <v>27</v>
      </c>
      <c r="M776" s="8" t="s">
        <v>2059</v>
      </c>
      <c r="N776" s="8" t="str">
        <f>LEFT(Table2[[#This Row],[County]],SEARCH("County",Table2[[#This Row],[County]])-2)</f>
        <v>Cleveland</v>
      </c>
      <c r="O776" s="8" t="str">
        <f>Table2[[#This Row],[State]]&amp;"_"&amp;Table2[[#This Row],[Column1]]</f>
        <v>Oklahoma_Cleveland</v>
      </c>
    </row>
    <row r="777" spans="1:15" x14ac:dyDescent="0.3">
      <c r="A777" t="s">
        <v>1410</v>
      </c>
      <c r="B777" t="s">
        <v>1421</v>
      </c>
      <c r="C777" t="s">
        <v>1420</v>
      </c>
      <c r="D777">
        <v>124098</v>
      </c>
      <c r="E777" s="8" t="s">
        <v>2059</v>
      </c>
      <c r="F777" s="8" t="s">
        <v>2059</v>
      </c>
      <c r="G777" s="8" t="s">
        <v>2059</v>
      </c>
      <c r="H777" s="8" t="s">
        <v>2059</v>
      </c>
      <c r="I777" s="8">
        <v>6.6000000000000003E-2</v>
      </c>
      <c r="J777" s="8" t="s">
        <v>2059</v>
      </c>
      <c r="K777" s="8">
        <v>8.6</v>
      </c>
      <c r="L777" s="8">
        <v>21</v>
      </c>
      <c r="M777" s="8" t="s">
        <v>2059</v>
      </c>
      <c r="N777" s="8" t="str">
        <f>LEFT(Table2[[#This Row],[County]],SEARCH("County",Table2[[#This Row],[County]])-2)</f>
        <v>Comanche</v>
      </c>
      <c r="O777" s="8" t="str">
        <f>Table2[[#This Row],[State]]&amp;"_"&amp;Table2[[#This Row],[Column1]]</f>
        <v>Oklahoma_Comanche</v>
      </c>
    </row>
    <row r="778" spans="1:15" x14ac:dyDescent="0.3">
      <c r="A778" t="s">
        <v>1410</v>
      </c>
      <c r="B778" t="s">
        <v>1423</v>
      </c>
      <c r="C778" t="s">
        <v>1422</v>
      </c>
      <c r="D778">
        <v>69967</v>
      </c>
      <c r="E778" s="8" t="s">
        <v>2059</v>
      </c>
      <c r="F778" s="8" t="s">
        <v>2059</v>
      </c>
      <c r="G778" s="8" t="s">
        <v>2059</v>
      </c>
      <c r="H778" s="8" t="s">
        <v>2059</v>
      </c>
      <c r="I778" s="8">
        <v>6.3E-2</v>
      </c>
      <c r="J778" s="8" t="s">
        <v>2059</v>
      </c>
      <c r="K778" s="8" t="s">
        <v>2059</v>
      </c>
      <c r="L778" s="8" t="s">
        <v>2059</v>
      </c>
      <c r="M778" s="8" t="s">
        <v>2059</v>
      </c>
      <c r="N778" s="8" t="str">
        <f>LEFT(Table2[[#This Row],[County]],SEARCH("County",Table2[[#This Row],[County]])-2)</f>
        <v>Creek</v>
      </c>
      <c r="O778" s="8" t="str">
        <f>Table2[[#This Row],[State]]&amp;"_"&amp;Table2[[#This Row],[Column1]]</f>
        <v>Oklahoma_Creek</v>
      </c>
    </row>
    <row r="779" spans="1:15" x14ac:dyDescent="0.3">
      <c r="A779" t="s">
        <v>1410</v>
      </c>
      <c r="B779" t="s">
        <v>1425</v>
      </c>
      <c r="C779" t="s">
        <v>1424</v>
      </c>
      <c r="D779">
        <v>27469</v>
      </c>
      <c r="E779" s="8" t="s">
        <v>2059</v>
      </c>
      <c r="F779" s="8" t="s">
        <v>2059</v>
      </c>
      <c r="G779" s="8" t="s">
        <v>2059</v>
      </c>
      <c r="H779" s="8" t="s">
        <v>2059</v>
      </c>
      <c r="I779" s="8" t="s">
        <v>2059</v>
      </c>
      <c r="J779" s="8" t="s">
        <v>2059</v>
      </c>
      <c r="K779" s="8" t="s">
        <v>2060</v>
      </c>
      <c r="L779" s="8" t="s">
        <v>2060</v>
      </c>
      <c r="M779" s="8" t="s">
        <v>2059</v>
      </c>
      <c r="N779" s="8" t="str">
        <f>LEFT(Table2[[#This Row],[County]],SEARCH("County",Table2[[#This Row],[County]])-2)</f>
        <v>Custer</v>
      </c>
      <c r="O779" s="8" t="str">
        <f>Table2[[#This Row],[State]]&amp;"_"&amp;Table2[[#This Row],[Column1]]</f>
        <v>Oklahoma_Custer</v>
      </c>
    </row>
    <row r="780" spans="1:15" x14ac:dyDescent="0.3">
      <c r="A780" t="s">
        <v>1410</v>
      </c>
      <c r="B780" t="s">
        <v>1427</v>
      </c>
      <c r="C780" t="s">
        <v>1426</v>
      </c>
      <c r="D780">
        <v>4810</v>
      </c>
      <c r="E780" s="8" t="s">
        <v>2059</v>
      </c>
      <c r="F780" s="8" t="s">
        <v>2059</v>
      </c>
      <c r="G780" s="8" t="s">
        <v>2059</v>
      </c>
      <c r="H780" s="8" t="s">
        <v>2059</v>
      </c>
      <c r="I780" s="8">
        <v>6.2E-2</v>
      </c>
      <c r="J780" s="8" t="s">
        <v>2059</v>
      </c>
      <c r="K780" s="8">
        <v>7.9</v>
      </c>
      <c r="L780" s="8">
        <v>23</v>
      </c>
      <c r="M780" s="8" t="s">
        <v>2059</v>
      </c>
      <c r="N780" s="8" t="str">
        <f>LEFT(Table2[[#This Row],[County]],SEARCH("County",Table2[[#This Row],[County]])-2)</f>
        <v>Dewey</v>
      </c>
      <c r="O780" s="8" t="str">
        <f>Table2[[#This Row],[State]]&amp;"_"&amp;Table2[[#This Row],[Column1]]</f>
        <v>Oklahoma_Dewey</v>
      </c>
    </row>
    <row r="781" spans="1:15" x14ac:dyDescent="0.3">
      <c r="A781" t="s">
        <v>1410</v>
      </c>
      <c r="B781" t="s">
        <v>260</v>
      </c>
      <c r="C781" t="s">
        <v>1428</v>
      </c>
      <c r="D781">
        <v>60580</v>
      </c>
      <c r="E781" s="8" t="s">
        <v>2059</v>
      </c>
      <c r="F781" s="8" t="s">
        <v>2059</v>
      </c>
      <c r="G781" s="8" t="s">
        <v>2059</v>
      </c>
      <c r="H781" s="8" t="s">
        <v>2059</v>
      </c>
      <c r="I781" s="8" t="s">
        <v>2059</v>
      </c>
      <c r="J781" s="8" t="s">
        <v>2059</v>
      </c>
      <c r="K781" s="8" t="s">
        <v>2060</v>
      </c>
      <c r="L781" s="8" t="s">
        <v>2060</v>
      </c>
      <c r="M781" s="8">
        <v>24</v>
      </c>
      <c r="N781" s="8" t="str">
        <f>LEFT(Table2[[#This Row],[County]],SEARCH("County",Table2[[#This Row],[County]])-2)</f>
        <v>Garfield</v>
      </c>
      <c r="O781" s="8" t="str">
        <f>Table2[[#This Row],[State]]&amp;"_"&amp;Table2[[#This Row],[Column1]]</f>
        <v>Oklahoma_Garfield</v>
      </c>
    </row>
    <row r="782" spans="1:15" x14ac:dyDescent="0.3">
      <c r="A782" t="s">
        <v>1410</v>
      </c>
      <c r="B782" t="s">
        <v>1430</v>
      </c>
      <c r="C782" t="s">
        <v>1429</v>
      </c>
      <c r="D782">
        <v>46562</v>
      </c>
      <c r="E782" s="8" t="s">
        <v>2059</v>
      </c>
      <c r="F782" s="8" t="s">
        <v>2059</v>
      </c>
      <c r="G782" s="8" t="s">
        <v>2059</v>
      </c>
      <c r="H782" s="8" t="s">
        <v>2059</v>
      </c>
      <c r="I782" s="8" t="s">
        <v>2059</v>
      </c>
      <c r="J782" s="8" t="s">
        <v>2059</v>
      </c>
      <c r="K782" s="8">
        <v>11.7</v>
      </c>
      <c r="L782" s="8">
        <v>36</v>
      </c>
      <c r="M782" s="8">
        <v>27</v>
      </c>
      <c r="N782" s="8" t="str">
        <f>LEFT(Table2[[#This Row],[County]],SEARCH("County",Table2[[#This Row],[County]])-2)</f>
        <v>Kay</v>
      </c>
      <c r="O782" s="8" t="str">
        <f>Table2[[#This Row],[State]]&amp;"_"&amp;Table2[[#This Row],[Column1]]</f>
        <v>Oklahoma_Kay</v>
      </c>
    </row>
    <row r="783" spans="1:15" x14ac:dyDescent="0.3">
      <c r="A783" t="s">
        <v>1410</v>
      </c>
      <c r="B783" t="s">
        <v>1432</v>
      </c>
      <c r="C783" t="s">
        <v>1431</v>
      </c>
      <c r="D783">
        <v>9446</v>
      </c>
      <c r="E783" s="8" t="s">
        <v>2059</v>
      </c>
      <c r="F783" s="8" t="s">
        <v>2059</v>
      </c>
      <c r="G783" s="8" t="s">
        <v>2059</v>
      </c>
      <c r="H783" s="8" t="s">
        <v>2059</v>
      </c>
      <c r="I783" s="8">
        <v>6.7000000000000004E-2</v>
      </c>
      <c r="J783" s="8" t="s">
        <v>2059</v>
      </c>
      <c r="K783" s="8" t="s">
        <v>2059</v>
      </c>
      <c r="L783" s="8" t="s">
        <v>2059</v>
      </c>
      <c r="M783" s="8" t="s">
        <v>2059</v>
      </c>
      <c r="N783" s="8" t="str">
        <f>LEFT(Table2[[#This Row],[County]],SEARCH("County",Table2[[#This Row],[County]])-2)</f>
        <v>Kiowa</v>
      </c>
      <c r="O783" s="8" t="str">
        <f>Table2[[#This Row],[State]]&amp;"_"&amp;Table2[[#This Row],[Column1]]</f>
        <v>Oklahoma_Kiowa</v>
      </c>
    </row>
    <row r="784" spans="1:15" x14ac:dyDescent="0.3">
      <c r="A784" t="s">
        <v>1410</v>
      </c>
      <c r="B784" t="s">
        <v>1434</v>
      </c>
      <c r="C784" t="s">
        <v>1433</v>
      </c>
      <c r="D784">
        <v>50384</v>
      </c>
      <c r="E784" s="8" t="s">
        <v>2059</v>
      </c>
      <c r="F784" s="8" t="s">
        <v>2059</v>
      </c>
      <c r="G784" s="8" t="s">
        <v>2059</v>
      </c>
      <c r="H784" s="8" t="s">
        <v>2059</v>
      </c>
      <c r="I784" s="8" t="s">
        <v>2059</v>
      </c>
      <c r="J784" s="8" t="s">
        <v>2059</v>
      </c>
      <c r="K784" s="8" t="s">
        <v>2060</v>
      </c>
      <c r="L784" s="8" t="s">
        <v>2060</v>
      </c>
      <c r="M784" s="8" t="s">
        <v>2059</v>
      </c>
      <c r="N784" s="8" t="str">
        <f>LEFT(Table2[[#This Row],[County]],SEARCH("County",Table2[[#This Row],[County]])-2)</f>
        <v>Le Flore</v>
      </c>
      <c r="O784" s="8" t="str">
        <f>Table2[[#This Row],[State]]&amp;"_"&amp;Table2[[#This Row],[Column1]]</f>
        <v>Oklahoma_Le Flore</v>
      </c>
    </row>
    <row r="785" spans="1:15" x14ac:dyDescent="0.3">
      <c r="A785" t="s">
        <v>1410</v>
      </c>
      <c r="B785" t="s">
        <v>1017</v>
      </c>
      <c r="C785" t="s">
        <v>1435</v>
      </c>
      <c r="D785">
        <v>34273</v>
      </c>
      <c r="E785" s="8" t="s">
        <v>2059</v>
      </c>
      <c r="F785" s="8" t="s">
        <v>2059</v>
      </c>
      <c r="G785" s="8" t="s">
        <v>2059</v>
      </c>
      <c r="H785" s="8" t="s">
        <v>2059</v>
      </c>
      <c r="I785" s="8" t="s">
        <v>2059</v>
      </c>
      <c r="J785" s="8" t="s">
        <v>2059</v>
      </c>
      <c r="K785" s="8" t="s">
        <v>2060</v>
      </c>
      <c r="L785" s="8" t="s">
        <v>2060</v>
      </c>
      <c r="M785" s="8" t="s">
        <v>2059</v>
      </c>
      <c r="N785" s="8" t="str">
        <f>LEFT(Table2[[#This Row],[County]],SEARCH("County",Table2[[#This Row],[County]])-2)</f>
        <v>Lincoln</v>
      </c>
      <c r="O785" s="8" t="str">
        <f>Table2[[#This Row],[State]]&amp;"_"&amp;Table2[[#This Row],[Column1]]</f>
        <v>Oklahoma_Lincoln</v>
      </c>
    </row>
    <row r="786" spans="1:15" x14ac:dyDescent="0.3">
      <c r="A786" t="s">
        <v>1410</v>
      </c>
      <c r="B786" t="s">
        <v>1437</v>
      </c>
      <c r="C786" t="s">
        <v>1436</v>
      </c>
      <c r="D786">
        <v>9423</v>
      </c>
      <c r="E786" s="8" t="s">
        <v>2059</v>
      </c>
      <c r="F786" s="8" t="s">
        <v>2059</v>
      </c>
      <c r="G786" s="8" t="s">
        <v>2059</v>
      </c>
      <c r="H786" s="8" t="s">
        <v>2059</v>
      </c>
      <c r="I786" s="8">
        <v>7.3999999999999996E-2</v>
      </c>
      <c r="J786" s="8" t="s">
        <v>2059</v>
      </c>
      <c r="K786" s="8" t="s">
        <v>2060</v>
      </c>
      <c r="L786" s="8" t="s">
        <v>2060</v>
      </c>
      <c r="M786" s="8" t="s">
        <v>2059</v>
      </c>
      <c r="N786" s="8" t="str">
        <f>LEFT(Table2[[#This Row],[County]],SEARCH("County",Table2[[#This Row],[County]])-2)</f>
        <v>Love</v>
      </c>
      <c r="O786" s="8" t="str">
        <f>Table2[[#This Row],[State]]&amp;"_"&amp;Table2[[#This Row],[Column1]]</f>
        <v>Oklahoma_Love</v>
      </c>
    </row>
    <row r="787" spans="1:15" x14ac:dyDescent="0.3">
      <c r="A787" t="s">
        <v>1410</v>
      </c>
      <c r="B787" t="s">
        <v>1439</v>
      </c>
      <c r="C787" t="s">
        <v>1438</v>
      </c>
      <c r="D787">
        <v>34506</v>
      </c>
      <c r="E787" s="8" t="s">
        <v>2059</v>
      </c>
      <c r="F787" s="8" t="s">
        <v>2059</v>
      </c>
      <c r="G787" s="8" t="s">
        <v>2059</v>
      </c>
      <c r="H787" s="8" t="s">
        <v>2059</v>
      </c>
      <c r="I787" s="8">
        <v>7.0000000000000007E-2</v>
      </c>
      <c r="J787" s="8" t="s">
        <v>2059</v>
      </c>
      <c r="K787" s="8" t="s">
        <v>2059</v>
      </c>
      <c r="L787" s="8" t="s">
        <v>2059</v>
      </c>
      <c r="M787" s="8" t="s">
        <v>2059</v>
      </c>
      <c r="N787" s="8" t="str">
        <f>LEFT(Table2[[#This Row],[County]],SEARCH("County",Table2[[#This Row],[County]])-2)</f>
        <v>McClain</v>
      </c>
      <c r="O787" s="8" t="str">
        <f>Table2[[#This Row],[State]]&amp;"_"&amp;Table2[[#This Row],[Column1]]</f>
        <v>Oklahoma_McClain</v>
      </c>
    </row>
    <row r="788" spans="1:15" x14ac:dyDescent="0.3">
      <c r="A788" t="s">
        <v>1410</v>
      </c>
      <c r="B788" t="s">
        <v>1441</v>
      </c>
      <c r="C788" t="s">
        <v>1440</v>
      </c>
      <c r="D788">
        <v>41259</v>
      </c>
      <c r="E788" s="8" t="s">
        <v>2059</v>
      </c>
      <c r="F788" s="8" t="s">
        <v>2059</v>
      </c>
      <c r="G788" s="8" t="s">
        <v>2059</v>
      </c>
      <c r="H788" s="8" t="s">
        <v>2059</v>
      </c>
      <c r="I788" s="8">
        <v>6.3E-2</v>
      </c>
      <c r="J788" s="8" t="s">
        <v>2059</v>
      </c>
      <c r="K788" s="8" t="s">
        <v>2060</v>
      </c>
      <c r="L788" s="8" t="s">
        <v>2060</v>
      </c>
      <c r="M788" s="8" t="s">
        <v>2059</v>
      </c>
      <c r="N788" s="8" t="str">
        <f>LEFT(Table2[[#This Row],[County]],SEARCH("County",Table2[[#This Row],[County]])-2)</f>
        <v>Mayes</v>
      </c>
      <c r="O788" s="8" t="str">
        <f>Table2[[#This Row],[State]]&amp;"_"&amp;Table2[[#This Row],[Column1]]</f>
        <v>Oklahoma_Mayes</v>
      </c>
    </row>
    <row r="789" spans="1:15" x14ac:dyDescent="0.3">
      <c r="A789" t="s">
        <v>1410</v>
      </c>
      <c r="B789" t="s">
        <v>1443</v>
      </c>
      <c r="C789" t="s">
        <v>1442</v>
      </c>
      <c r="D789">
        <v>70990</v>
      </c>
      <c r="E789" s="8" t="s">
        <v>2059</v>
      </c>
      <c r="F789" s="8" t="s">
        <v>2059</v>
      </c>
      <c r="G789" s="8" t="s">
        <v>2059</v>
      </c>
      <c r="H789" s="8" t="s">
        <v>2059</v>
      </c>
      <c r="I789" s="8" t="s">
        <v>2059</v>
      </c>
      <c r="J789" s="8" t="s">
        <v>2059</v>
      </c>
      <c r="K789" s="8" t="s">
        <v>2060</v>
      </c>
      <c r="L789" s="8" t="s">
        <v>2060</v>
      </c>
      <c r="M789" s="8" t="s">
        <v>2059</v>
      </c>
      <c r="N789" s="8" t="str">
        <f>LEFT(Table2[[#This Row],[County]],SEARCH("County",Table2[[#This Row],[County]])-2)</f>
        <v>Muskogee</v>
      </c>
      <c r="O789" s="8" t="str">
        <f>Table2[[#This Row],[State]]&amp;"_"&amp;Table2[[#This Row],[Column1]]</f>
        <v>Oklahoma_Muskogee</v>
      </c>
    </row>
    <row r="790" spans="1:15" x14ac:dyDescent="0.3">
      <c r="A790" t="s">
        <v>1410</v>
      </c>
      <c r="B790" t="s">
        <v>1445</v>
      </c>
      <c r="C790" t="s">
        <v>1444</v>
      </c>
      <c r="D790">
        <v>10536</v>
      </c>
      <c r="E790" s="8" t="s">
        <v>2059</v>
      </c>
      <c r="F790" s="8" t="s">
        <v>2059</v>
      </c>
      <c r="G790" s="8" t="s">
        <v>2059</v>
      </c>
      <c r="H790" s="8" t="s">
        <v>2059</v>
      </c>
      <c r="I790" s="8" t="s">
        <v>2059</v>
      </c>
      <c r="J790" s="8" t="s">
        <v>2059</v>
      </c>
      <c r="K790" s="8" t="s">
        <v>2060</v>
      </c>
      <c r="L790" s="8" t="s">
        <v>2060</v>
      </c>
      <c r="M790" s="8" t="s">
        <v>2059</v>
      </c>
      <c r="N790" s="8" t="str">
        <f>LEFT(Table2[[#This Row],[County]],SEARCH("County",Table2[[#This Row],[County]])-2)</f>
        <v>Nowata</v>
      </c>
      <c r="O790" s="8" t="str">
        <f>Table2[[#This Row],[State]]&amp;"_"&amp;Table2[[#This Row],[Column1]]</f>
        <v>Oklahoma_Nowata</v>
      </c>
    </row>
    <row r="791" spans="1:15" x14ac:dyDescent="0.3">
      <c r="A791" t="s">
        <v>1410</v>
      </c>
      <c r="B791" t="s">
        <v>1447</v>
      </c>
      <c r="C791" t="s">
        <v>1446</v>
      </c>
      <c r="D791">
        <v>718633</v>
      </c>
      <c r="E791" s="8">
        <v>1</v>
      </c>
      <c r="F791" s="8" t="s">
        <v>2059</v>
      </c>
      <c r="G791" s="8">
        <v>13</v>
      </c>
      <c r="H791" s="8">
        <v>47</v>
      </c>
      <c r="I791" s="8">
        <v>6.9000000000000006E-2</v>
      </c>
      <c r="J791" s="8">
        <v>64</v>
      </c>
      <c r="K791" s="8">
        <v>11.2</v>
      </c>
      <c r="L791" s="8">
        <v>28</v>
      </c>
      <c r="M791" s="8">
        <v>1</v>
      </c>
      <c r="N791" s="8" t="str">
        <f>LEFT(Table2[[#This Row],[County]],SEARCH("County",Table2[[#This Row],[County]])-2)</f>
        <v>Oklahoma</v>
      </c>
      <c r="O791" s="8" t="str">
        <f>Table2[[#This Row],[State]]&amp;"_"&amp;Table2[[#This Row],[Column1]]</f>
        <v>Oklahoma_Oklahoma</v>
      </c>
    </row>
    <row r="792" spans="1:15" x14ac:dyDescent="0.3">
      <c r="A792" t="s">
        <v>1410</v>
      </c>
      <c r="B792" t="s">
        <v>1449</v>
      </c>
      <c r="C792" t="s">
        <v>1448</v>
      </c>
      <c r="D792">
        <v>47472</v>
      </c>
      <c r="E792" s="8" t="s">
        <v>2059</v>
      </c>
      <c r="F792" s="8" t="s">
        <v>2059</v>
      </c>
      <c r="G792" s="8" t="s">
        <v>2059</v>
      </c>
      <c r="H792" s="8" t="s">
        <v>2059</v>
      </c>
      <c r="I792" s="8">
        <v>6.6000000000000003E-2</v>
      </c>
      <c r="J792" s="8" t="s">
        <v>2059</v>
      </c>
      <c r="K792" s="8" t="s">
        <v>2059</v>
      </c>
      <c r="L792" s="8" t="s">
        <v>2059</v>
      </c>
      <c r="M792" s="8" t="s">
        <v>2059</v>
      </c>
      <c r="N792" s="8" t="str">
        <f>LEFT(Table2[[#This Row],[County]],SEARCH("County",Table2[[#This Row],[County]])-2)</f>
        <v>Osage</v>
      </c>
      <c r="O792" s="8" t="str">
        <f>Table2[[#This Row],[State]]&amp;"_"&amp;Table2[[#This Row],[Column1]]</f>
        <v>Oklahoma_Osage</v>
      </c>
    </row>
    <row r="793" spans="1:15" x14ac:dyDescent="0.3">
      <c r="A793" t="s">
        <v>1410</v>
      </c>
      <c r="B793" t="s">
        <v>899</v>
      </c>
      <c r="C793" t="s">
        <v>1450</v>
      </c>
      <c r="D793">
        <v>31848</v>
      </c>
      <c r="E793" s="8" t="s">
        <v>2059</v>
      </c>
      <c r="F793" s="8">
        <v>0.01</v>
      </c>
      <c r="G793" s="8" t="s">
        <v>2059</v>
      </c>
      <c r="H793" s="8" t="s">
        <v>2059</v>
      </c>
      <c r="I793" s="8">
        <v>6.9000000000000006E-2</v>
      </c>
      <c r="J793" s="8">
        <v>82</v>
      </c>
      <c r="K793" s="8">
        <v>15.9</v>
      </c>
      <c r="L793" s="8">
        <v>50</v>
      </c>
      <c r="M793" s="8" t="s">
        <v>2059</v>
      </c>
      <c r="N793" s="8" t="str">
        <f>LEFT(Table2[[#This Row],[County]],SEARCH("County",Table2[[#This Row],[County]])-2)</f>
        <v>Ottawa</v>
      </c>
      <c r="O793" s="8" t="str">
        <f>Table2[[#This Row],[State]]&amp;"_"&amp;Table2[[#This Row],[Column1]]</f>
        <v>Oklahoma_Ottawa</v>
      </c>
    </row>
    <row r="794" spans="1:15" x14ac:dyDescent="0.3">
      <c r="A794" t="s">
        <v>1410</v>
      </c>
      <c r="B794" t="s">
        <v>1452</v>
      </c>
      <c r="C794" t="s">
        <v>1451</v>
      </c>
      <c r="D794">
        <v>16577</v>
      </c>
      <c r="E794" s="8" t="s">
        <v>2059</v>
      </c>
      <c r="F794" s="8" t="s">
        <v>2059</v>
      </c>
      <c r="G794" s="8" t="s">
        <v>2059</v>
      </c>
      <c r="H794" s="8" t="s">
        <v>2059</v>
      </c>
      <c r="I794" s="8" t="s">
        <v>2059</v>
      </c>
      <c r="J794" s="8" t="s">
        <v>2059</v>
      </c>
      <c r="K794" s="8" t="s">
        <v>2060</v>
      </c>
      <c r="L794" s="8" t="s">
        <v>2060</v>
      </c>
      <c r="M794" s="8" t="s">
        <v>2059</v>
      </c>
      <c r="N794" s="8" t="str">
        <f>LEFT(Table2[[#This Row],[County]],SEARCH("County",Table2[[#This Row],[County]])-2)</f>
        <v>Pawnee</v>
      </c>
      <c r="O794" s="8" t="str">
        <f>Table2[[#This Row],[State]]&amp;"_"&amp;Table2[[#This Row],[Column1]]</f>
        <v>Oklahoma_Pawnee</v>
      </c>
    </row>
    <row r="795" spans="1:15" x14ac:dyDescent="0.3">
      <c r="A795" t="s">
        <v>1410</v>
      </c>
      <c r="B795" t="s">
        <v>1454</v>
      </c>
      <c r="C795" t="s">
        <v>1453</v>
      </c>
      <c r="D795">
        <v>77350</v>
      </c>
      <c r="E795" s="8" t="s">
        <v>2059</v>
      </c>
      <c r="F795" s="8" t="s">
        <v>2059</v>
      </c>
      <c r="G795" s="8" t="s">
        <v>2059</v>
      </c>
      <c r="H795" s="8" t="s">
        <v>2059</v>
      </c>
      <c r="I795" s="8" t="s">
        <v>2059</v>
      </c>
      <c r="J795" s="8" t="s">
        <v>2059</v>
      </c>
      <c r="K795" s="8" t="s">
        <v>2060</v>
      </c>
      <c r="L795" s="8" t="s">
        <v>2060</v>
      </c>
      <c r="M795" s="8" t="s">
        <v>2059</v>
      </c>
      <c r="N795" s="8" t="str">
        <f>LEFT(Table2[[#This Row],[County]],SEARCH("County",Table2[[#This Row],[County]])-2)</f>
        <v>Payne</v>
      </c>
      <c r="O795" s="8" t="str">
        <f>Table2[[#This Row],[State]]&amp;"_"&amp;Table2[[#This Row],[Column1]]</f>
        <v>Oklahoma_Payne</v>
      </c>
    </row>
    <row r="796" spans="1:15" x14ac:dyDescent="0.3">
      <c r="A796" t="s">
        <v>1410</v>
      </c>
      <c r="B796" t="s">
        <v>1456</v>
      </c>
      <c r="C796" t="s">
        <v>1455</v>
      </c>
      <c r="D796">
        <v>45837</v>
      </c>
      <c r="E796" s="8" t="s">
        <v>2059</v>
      </c>
      <c r="F796" s="8">
        <v>0.01</v>
      </c>
      <c r="G796" s="8" t="s">
        <v>2059</v>
      </c>
      <c r="H796" s="8" t="s">
        <v>2059</v>
      </c>
      <c r="I796" s="8">
        <v>6.6000000000000003E-2</v>
      </c>
      <c r="J796" s="8" t="s">
        <v>2059</v>
      </c>
      <c r="K796" s="8">
        <v>9.6999999999999993</v>
      </c>
      <c r="L796" s="8">
        <v>28</v>
      </c>
      <c r="M796" s="8" t="s">
        <v>2059</v>
      </c>
      <c r="N796" s="8" t="str">
        <f>LEFT(Table2[[#This Row],[County]],SEARCH("County",Table2[[#This Row],[County]])-2)</f>
        <v>Pittsburg</v>
      </c>
      <c r="O796" s="8" t="str">
        <f>Table2[[#This Row],[State]]&amp;"_"&amp;Table2[[#This Row],[Column1]]</f>
        <v>Oklahoma_Pittsburg</v>
      </c>
    </row>
    <row r="797" spans="1:15" x14ac:dyDescent="0.3">
      <c r="A797" t="s">
        <v>1410</v>
      </c>
      <c r="B797" t="s">
        <v>1458</v>
      </c>
      <c r="C797" t="s">
        <v>1457</v>
      </c>
      <c r="D797">
        <v>69442</v>
      </c>
      <c r="E797" s="8" t="s">
        <v>2059</v>
      </c>
      <c r="F797" s="8" t="s">
        <v>2059</v>
      </c>
      <c r="G797" s="8" t="s">
        <v>2059</v>
      </c>
      <c r="H797" s="8" t="s">
        <v>2059</v>
      </c>
      <c r="I797" s="8" t="s">
        <v>2059</v>
      </c>
      <c r="J797" s="8" t="s">
        <v>2059</v>
      </c>
      <c r="K797" s="8" t="s">
        <v>2060</v>
      </c>
      <c r="L797" s="8" t="s">
        <v>2060</v>
      </c>
      <c r="M797" s="8" t="s">
        <v>2059</v>
      </c>
      <c r="N797" s="8" t="str">
        <f>LEFT(Table2[[#This Row],[County]],SEARCH("County",Table2[[#This Row],[County]])-2)</f>
        <v>Pottawatomie</v>
      </c>
      <c r="O797" s="8" t="str">
        <f>Table2[[#This Row],[State]]&amp;"_"&amp;Table2[[#This Row],[Column1]]</f>
        <v>Oklahoma_Pottawatomie</v>
      </c>
    </row>
    <row r="798" spans="1:15" x14ac:dyDescent="0.3">
      <c r="A798" t="s">
        <v>1410</v>
      </c>
      <c r="B798" t="s">
        <v>385</v>
      </c>
      <c r="C798" t="s">
        <v>1459</v>
      </c>
      <c r="D798">
        <v>25482</v>
      </c>
      <c r="E798" s="8" t="s">
        <v>2059</v>
      </c>
      <c r="F798" s="8" t="s">
        <v>2059</v>
      </c>
      <c r="G798" s="8" t="s">
        <v>2059</v>
      </c>
      <c r="H798" s="8" t="s">
        <v>2059</v>
      </c>
      <c r="I798" s="8" t="s">
        <v>2059</v>
      </c>
      <c r="J798" s="8" t="s">
        <v>2059</v>
      </c>
      <c r="K798" s="8" t="s">
        <v>2060</v>
      </c>
      <c r="L798" s="8" t="s">
        <v>2060</v>
      </c>
      <c r="M798" s="8" t="s">
        <v>2059</v>
      </c>
      <c r="N798" s="8" t="str">
        <f>LEFT(Table2[[#This Row],[County]],SEARCH("County",Table2[[#This Row],[County]])-2)</f>
        <v>Seminole</v>
      </c>
      <c r="O798" s="8" t="str">
        <f>Table2[[#This Row],[State]]&amp;"_"&amp;Table2[[#This Row],[Column1]]</f>
        <v>Oklahoma_Seminole</v>
      </c>
    </row>
    <row r="799" spans="1:15" x14ac:dyDescent="0.3">
      <c r="A799" t="s">
        <v>1410</v>
      </c>
      <c r="B799" t="s">
        <v>1461</v>
      </c>
      <c r="C799" t="s">
        <v>1460</v>
      </c>
      <c r="D799">
        <v>42391</v>
      </c>
      <c r="E799" s="8" t="s">
        <v>2059</v>
      </c>
      <c r="F799" s="8" t="s">
        <v>2059</v>
      </c>
      <c r="G799" s="8">
        <v>5</v>
      </c>
      <c r="H799" s="8">
        <v>27</v>
      </c>
      <c r="I799" s="8">
        <v>5.8999999999999997E-2</v>
      </c>
      <c r="J799" s="8" t="s">
        <v>2059</v>
      </c>
      <c r="K799" s="8">
        <v>8.3000000000000007</v>
      </c>
      <c r="L799" s="8">
        <v>20</v>
      </c>
      <c r="M799" s="8" t="s">
        <v>2059</v>
      </c>
      <c r="N799" s="8" t="str">
        <f>LEFT(Table2[[#This Row],[County]],SEARCH("County",Table2[[#This Row],[County]])-2)</f>
        <v>Sequoyah</v>
      </c>
      <c r="O799" s="8" t="str">
        <f>Table2[[#This Row],[State]]&amp;"_"&amp;Table2[[#This Row],[Column1]]</f>
        <v>Oklahoma_Sequoyah</v>
      </c>
    </row>
    <row r="800" spans="1:15" x14ac:dyDescent="0.3">
      <c r="A800" t="s">
        <v>1410</v>
      </c>
      <c r="B800" t="s">
        <v>1463</v>
      </c>
      <c r="C800" t="s">
        <v>1462</v>
      </c>
      <c r="D800">
        <v>603403</v>
      </c>
      <c r="E800" s="8">
        <v>1</v>
      </c>
      <c r="F800" s="8" t="s">
        <v>2059</v>
      </c>
      <c r="G800" s="8">
        <v>7</v>
      </c>
      <c r="H800" s="8">
        <v>38</v>
      </c>
      <c r="I800" s="8">
        <v>6.8000000000000005E-2</v>
      </c>
      <c r="J800" s="8">
        <v>99</v>
      </c>
      <c r="K800" s="8">
        <v>10.1</v>
      </c>
      <c r="L800" s="8">
        <v>29</v>
      </c>
      <c r="M800" s="8">
        <v>5</v>
      </c>
      <c r="N800" s="8" t="str">
        <f>LEFT(Table2[[#This Row],[County]],SEARCH("County",Table2[[#This Row],[County]])-2)</f>
        <v>Tulsa</v>
      </c>
      <c r="O800" s="8" t="str">
        <f>Table2[[#This Row],[State]]&amp;"_"&amp;Table2[[#This Row],[Column1]]</f>
        <v>Oklahoma_Tulsa</v>
      </c>
    </row>
    <row r="801" spans="1:15" x14ac:dyDescent="0.3">
      <c r="A801" t="s">
        <v>1410</v>
      </c>
      <c r="B801" t="s">
        <v>125</v>
      </c>
      <c r="C801" t="s">
        <v>1464</v>
      </c>
      <c r="D801">
        <v>50976</v>
      </c>
      <c r="E801" s="8" t="s">
        <v>2059</v>
      </c>
      <c r="F801" s="8" t="s">
        <v>2059</v>
      </c>
      <c r="G801" s="8" t="s">
        <v>2059</v>
      </c>
      <c r="H801" s="8" t="s">
        <v>2059</v>
      </c>
      <c r="I801" s="8">
        <v>6.4000000000000001E-2</v>
      </c>
      <c r="J801" s="8" t="s">
        <v>2059</v>
      </c>
      <c r="K801" s="8">
        <v>10</v>
      </c>
      <c r="L801" s="8">
        <v>35</v>
      </c>
      <c r="M801" s="8" t="s">
        <v>2059</v>
      </c>
      <c r="N801" s="8" t="str">
        <f>LEFT(Table2[[#This Row],[County]],SEARCH("County",Table2[[#This Row],[County]])-2)</f>
        <v>Washington</v>
      </c>
      <c r="O801" s="8" t="str">
        <f>Table2[[#This Row],[State]]&amp;"_"&amp;Table2[[#This Row],[Column1]]</f>
        <v>Oklahoma_Washington</v>
      </c>
    </row>
    <row r="802" spans="1:15" x14ac:dyDescent="0.3">
      <c r="A802" t="s">
        <v>1466</v>
      </c>
      <c r="B802" t="s">
        <v>90</v>
      </c>
      <c r="C802" t="s">
        <v>1465</v>
      </c>
      <c r="D802">
        <v>85579</v>
      </c>
      <c r="E802" s="8" t="s">
        <v>2059</v>
      </c>
      <c r="F802" s="8" t="s">
        <v>2059</v>
      </c>
      <c r="G802" s="8" t="s">
        <v>2059</v>
      </c>
      <c r="H802" s="8" t="s">
        <v>2059</v>
      </c>
      <c r="I802" s="8" t="s">
        <v>2059</v>
      </c>
      <c r="J802" s="8" t="s">
        <v>2059</v>
      </c>
      <c r="K802" s="8" t="s">
        <v>2060</v>
      </c>
      <c r="L802" s="8" t="s">
        <v>2060</v>
      </c>
      <c r="M802" s="8" t="s">
        <v>2059</v>
      </c>
      <c r="N802" s="8" t="str">
        <f>LEFT(Table2[[#This Row],[County]],SEARCH("County",Table2[[#This Row],[County]])-2)</f>
        <v>Benton</v>
      </c>
      <c r="O802" s="8" t="str">
        <f>Table2[[#This Row],[State]]&amp;"_"&amp;Table2[[#This Row],[Column1]]</f>
        <v>Oregon_Benton</v>
      </c>
    </row>
    <row r="803" spans="1:15" x14ac:dyDescent="0.3">
      <c r="A803" t="s">
        <v>1466</v>
      </c>
      <c r="B803" t="s">
        <v>1468</v>
      </c>
      <c r="C803" t="s">
        <v>1467</v>
      </c>
      <c r="D803">
        <v>375992</v>
      </c>
      <c r="E803" s="8" t="s">
        <v>2059</v>
      </c>
      <c r="F803" s="8" t="s">
        <v>2059</v>
      </c>
      <c r="G803" s="8" t="s">
        <v>2059</v>
      </c>
      <c r="H803" s="8" t="s">
        <v>2059</v>
      </c>
      <c r="I803" s="8">
        <v>6.2E-2</v>
      </c>
      <c r="J803" s="8" t="s">
        <v>2059</v>
      </c>
      <c r="K803" s="8" t="s">
        <v>2059</v>
      </c>
      <c r="L803" s="8" t="s">
        <v>2059</v>
      </c>
      <c r="M803" s="8" t="s">
        <v>2059</v>
      </c>
      <c r="N803" s="8" t="str">
        <f>LEFT(Table2[[#This Row],[County]],SEARCH("County",Table2[[#This Row],[County]])-2)</f>
        <v>Clackamas</v>
      </c>
      <c r="O803" s="8" t="str">
        <f>Table2[[#This Row],[State]]&amp;"_"&amp;Table2[[#This Row],[Column1]]</f>
        <v>Oregon_Clackamas</v>
      </c>
    </row>
    <row r="804" spans="1:15" x14ac:dyDescent="0.3">
      <c r="A804" t="s">
        <v>1466</v>
      </c>
      <c r="B804" t="s">
        <v>332</v>
      </c>
      <c r="C804" t="s">
        <v>1469</v>
      </c>
      <c r="D804">
        <v>49351</v>
      </c>
      <c r="E804" s="8" t="s">
        <v>2059</v>
      </c>
      <c r="F804" s="8" t="s">
        <v>2059</v>
      </c>
      <c r="G804" s="8" t="s">
        <v>2059</v>
      </c>
      <c r="H804" s="8" t="s">
        <v>2059</v>
      </c>
      <c r="I804" s="8">
        <v>5.3999999999999999E-2</v>
      </c>
      <c r="J804" s="8" t="s">
        <v>2059</v>
      </c>
      <c r="K804" s="8" t="s">
        <v>2060</v>
      </c>
      <c r="L804" s="8" t="s">
        <v>2060</v>
      </c>
      <c r="M804" s="8" t="s">
        <v>2059</v>
      </c>
      <c r="N804" s="8" t="str">
        <f>LEFT(Table2[[#This Row],[County]],SEARCH("County",Table2[[#This Row],[County]])-2)</f>
        <v>Columbia</v>
      </c>
      <c r="O804" s="8" t="str">
        <f>Table2[[#This Row],[State]]&amp;"_"&amp;Table2[[#This Row],[Column1]]</f>
        <v>Oregon_Columbia</v>
      </c>
    </row>
    <row r="805" spans="1:15" x14ac:dyDescent="0.3">
      <c r="A805" t="s">
        <v>1466</v>
      </c>
      <c r="B805" t="s">
        <v>1471</v>
      </c>
      <c r="C805" t="s">
        <v>1470</v>
      </c>
      <c r="D805">
        <v>20978</v>
      </c>
      <c r="E805" s="8" t="s">
        <v>2059</v>
      </c>
      <c r="F805" s="8" t="s">
        <v>2059</v>
      </c>
      <c r="G805" s="8" t="s">
        <v>2059</v>
      </c>
      <c r="H805" s="8" t="s">
        <v>2059</v>
      </c>
      <c r="I805" s="8" t="s">
        <v>2059</v>
      </c>
      <c r="J805" s="8" t="s">
        <v>2059</v>
      </c>
      <c r="K805" s="8" t="s">
        <v>2060</v>
      </c>
      <c r="L805" s="8" t="s">
        <v>2060</v>
      </c>
      <c r="M805" s="8" t="s">
        <v>2059</v>
      </c>
      <c r="N805" s="8" t="str">
        <f>LEFT(Table2[[#This Row],[County]],SEARCH("County",Table2[[#This Row],[County]])-2)</f>
        <v>Crook</v>
      </c>
      <c r="O805" s="8" t="str">
        <f>Table2[[#This Row],[State]]&amp;"_"&amp;Table2[[#This Row],[Column1]]</f>
        <v>Oregon_Crook</v>
      </c>
    </row>
    <row r="806" spans="1:15" x14ac:dyDescent="0.3">
      <c r="A806" t="s">
        <v>1466</v>
      </c>
      <c r="B806" t="s">
        <v>1473</v>
      </c>
      <c r="C806" t="s">
        <v>1472</v>
      </c>
      <c r="D806">
        <v>157733</v>
      </c>
      <c r="E806" s="8" t="s">
        <v>2059</v>
      </c>
      <c r="F806" s="8" t="s">
        <v>2059</v>
      </c>
      <c r="G806" s="8" t="s">
        <v>2059</v>
      </c>
      <c r="H806" s="8" t="s">
        <v>2059</v>
      </c>
      <c r="I806" s="8" t="s">
        <v>2059</v>
      </c>
      <c r="J806" s="8" t="s">
        <v>2059</v>
      </c>
      <c r="K806" s="8" t="s">
        <v>2060</v>
      </c>
      <c r="L806" s="8" t="s">
        <v>2060</v>
      </c>
      <c r="M806" s="8" t="s">
        <v>2059</v>
      </c>
      <c r="N806" s="8" t="str">
        <f>LEFT(Table2[[#This Row],[County]],SEARCH("County",Table2[[#This Row],[County]])-2)</f>
        <v>Deschutes</v>
      </c>
      <c r="O806" s="8" t="str">
        <f>Table2[[#This Row],[State]]&amp;"_"&amp;Table2[[#This Row],[Column1]]</f>
        <v>Oregon_Deschutes</v>
      </c>
    </row>
    <row r="807" spans="1:15" x14ac:dyDescent="0.3">
      <c r="A807" t="s">
        <v>1466</v>
      </c>
      <c r="B807" t="s">
        <v>252</v>
      </c>
      <c r="C807" t="s">
        <v>1474</v>
      </c>
      <c r="D807">
        <v>107667</v>
      </c>
      <c r="E807" s="8" t="s">
        <v>2059</v>
      </c>
      <c r="F807" s="8" t="s">
        <v>2059</v>
      </c>
      <c r="G807" s="8" t="s">
        <v>2059</v>
      </c>
      <c r="H807" s="8" t="s">
        <v>2059</v>
      </c>
      <c r="I807" s="8" t="s">
        <v>2059</v>
      </c>
      <c r="J807" s="8" t="s">
        <v>2059</v>
      </c>
      <c r="K807" s="8" t="s">
        <v>2060</v>
      </c>
      <c r="L807" s="8" t="s">
        <v>2060</v>
      </c>
      <c r="M807" s="8" t="s">
        <v>2059</v>
      </c>
      <c r="N807" s="8" t="str">
        <f>LEFT(Table2[[#This Row],[County]],SEARCH("County",Table2[[#This Row],[County]])-2)</f>
        <v>Douglas</v>
      </c>
      <c r="O807" s="8" t="str">
        <f>Table2[[#This Row],[State]]&amp;"_"&amp;Table2[[#This Row],[Column1]]</f>
        <v>Oregon_Douglas</v>
      </c>
    </row>
    <row r="808" spans="1:15" x14ac:dyDescent="0.3">
      <c r="A808" t="s">
        <v>1466</v>
      </c>
      <c r="B808" t="s">
        <v>1476</v>
      </c>
      <c r="C808" t="s">
        <v>1475</v>
      </c>
      <c r="D808">
        <v>7422</v>
      </c>
      <c r="E808" s="8" t="s">
        <v>2059</v>
      </c>
      <c r="F808" s="8" t="s">
        <v>2059</v>
      </c>
      <c r="G808" s="8" t="s">
        <v>2059</v>
      </c>
      <c r="H808" s="8" t="s">
        <v>2059</v>
      </c>
      <c r="I808" s="8" t="s">
        <v>2059</v>
      </c>
      <c r="J808" s="8" t="s">
        <v>2059</v>
      </c>
      <c r="K808" s="8">
        <v>11.2</v>
      </c>
      <c r="L808" s="8">
        <v>47</v>
      </c>
      <c r="M808" s="8" t="s">
        <v>2059</v>
      </c>
      <c r="N808" s="8" t="str">
        <f>LEFT(Table2[[#This Row],[County]],SEARCH("County",Table2[[#This Row],[County]])-2)</f>
        <v>Harney</v>
      </c>
      <c r="O808" s="8" t="str">
        <f>Table2[[#This Row],[State]]&amp;"_"&amp;Table2[[#This Row],[Column1]]</f>
        <v>Oregon_Harney</v>
      </c>
    </row>
    <row r="809" spans="1:15" x14ac:dyDescent="0.3">
      <c r="A809" t="s">
        <v>1466</v>
      </c>
      <c r="B809" t="s">
        <v>102</v>
      </c>
      <c r="C809" t="s">
        <v>1477</v>
      </c>
      <c r="D809">
        <v>203206</v>
      </c>
      <c r="E809" s="8" t="s">
        <v>2059</v>
      </c>
      <c r="F809" s="8" t="s">
        <v>2059</v>
      </c>
      <c r="G809" s="8" t="s">
        <v>2059</v>
      </c>
      <c r="H809" s="8" t="s">
        <v>2059</v>
      </c>
      <c r="I809" s="8">
        <v>6.9000000000000006E-2</v>
      </c>
      <c r="J809" s="8">
        <v>108</v>
      </c>
      <c r="K809" s="8">
        <v>14.9</v>
      </c>
      <c r="L809" s="8">
        <v>121</v>
      </c>
      <c r="M809" s="8" t="s">
        <v>2059</v>
      </c>
      <c r="N809" s="8" t="str">
        <f>LEFT(Table2[[#This Row],[County]],SEARCH("County",Table2[[#This Row],[County]])-2)</f>
        <v>Jackson</v>
      </c>
      <c r="O809" s="8" t="str">
        <f>Table2[[#This Row],[State]]&amp;"_"&amp;Table2[[#This Row],[Column1]]</f>
        <v>Oregon_Jackson</v>
      </c>
    </row>
    <row r="810" spans="1:15" x14ac:dyDescent="0.3">
      <c r="A810" t="s">
        <v>1466</v>
      </c>
      <c r="B810" t="s">
        <v>1479</v>
      </c>
      <c r="C810" t="s">
        <v>1478</v>
      </c>
      <c r="D810">
        <v>82713</v>
      </c>
      <c r="E810" s="8" t="s">
        <v>2059</v>
      </c>
      <c r="F810" s="8" t="s">
        <v>2059</v>
      </c>
      <c r="G810" s="8" t="s">
        <v>2059</v>
      </c>
      <c r="H810" s="8" t="s">
        <v>2059</v>
      </c>
      <c r="I810" s="8" t="s">
        <v>2059</v>
      </c>
      <c r="J810" s="8" t="s">
        <v>2059</v>
      </c>
      <c r="K810" s="8" t="s">
        <v>2060</v>
      </c>
      <c r="L810" s="8">
        <v>58</v>
      </c>
      <c r="M810" s="8" t="s">
        <v>2059</v>
      </c>
      <c r="N810" s="8" t="str">
        <f>LEFT(Table2[[#This Row],[County]],SEARCH("County",Table2[[#This Row],[County]])-2)</f>
        <v>Josephine</v>
      </c>
      <c r="O810" s="8" t="str">
        <f>Table2[[#This Row],[State]]&amp;"_"&amp;Table2[[#This Row],[Column1]]</f>
        <v>Oregon_Josephine</v>
      </c>
    </row>
    <row r="811" spans="1:15" x14ac:dyDescent="0.3">
      <c r="A811" t="s">
        <v>1466</v>
      </c>
      <c r="B811" t="s">
        <v>1481</v>
      </c>
      <c r="C811" t="s">
        <v>1480</v>
      </c>
      <c r="D811">
        <v>66380</v>
      </c>
      <c r="E811" s="8" t="s">
        <v>2059</v>
      </c>
      <c r="F811" s="8" t="s">
        <v>2059</v>
      </c>
      <c r="G811" s="8" t="s">
        <v>2059</v>
      </c>
      <c r="H811" s="8" t="s">
        <v>2059</v>
      </c>
      <c r="I811" s="8" t="s">
        <v>2059</v>
      </c>
      <c r="J811" s="8" t="s">
        <v>2059</v>
      </c>
      <c r="K811" s="8">
        <v>18.399999999999999</v>
      </c>
      <c r="L811" s="8">
        <v>83</v>
      </c>
      <c r="M811" s="8" t="s">
        <v>2059</v>
      </c>
      <c r="N811" s="8" t="str">
        <f>LEFT(Table2[[#This Row],[County]],SEARCH("County",Table2[[#This Row],[County]])-2)</f>
        <v>Klamath</v>
      </c>
      <c r="O811" s="8" t="str">
        <f>Table2[[#This Row],[State]]&amp;"_"&amp;Table2[[#This Row],[Column1]]</f>
        <v>Oregon_Klamath</v>
      </c>
    </row>
    <row r="812" spans="1:15" x14ac:dyDescent="0.3">
      <c r="A812" t="s">
        <v>1466</v>
      </c>
      <c r="B812" t="s">
        <v>160</v>
      </c>
      <c r="C812" t="s">
        <v>1482</v>
      </c>
      <c r="D812">
        <v>7895</v>
      </c>
      <c r="E812" s="8" t="s">
        <v>2059</v>
      </c>
      <c r="F812" s="8" t="s">
        <v>2059</v>
      </c>
      <c r="G812" s="8" t="s">
        <v>2059</v>
      </c>
      <c r="H812" s="8" t="s">
        <v>2059</v>
      </c>
      <c r="I812" s="8" t="s">
        <v>2059</v>
      </c>
      <c r="J812" s="8" t="s">
        <v>2059</v>
      </c>
      <c r="K812" s="8">
        <v>12.4</v>
      </c>
      <c r="L812" s="8">
        <v>68</v>
      </c>
      <c r="M812" s="8" t="s">
        <v>2059</v>
      </c>
      <c r="N812" s="8" t="str">
        <f>LEFT(Table2[[#This Row],[County]],SEARCH("County",Table2[[#This Row],[County]])-2)</f>
        <v>Lake</v>
      </c>
      <c r="O812" s="8" t="str">
        <f>Table2[[#This Row],[State]]&amp;"_"&amp;Table2[[#This Row],[Column1]]</f>
        <v>Oregon_Lake</v>
      </c>
    </row>
    <row r="813" spans="1:15" x14ac:dyDescent="0.3">
      <c r="A813" t="s">
        <v>1466</v>
      </c>
      <c r="B813" t="s">
        <v>1484</v>
      </c>
      <c r="C813" t="s">
        <v>1483</v>
      </c>
      <c r="D813">
        <v>351715</v>
      </c>
      <c r="E813" s="8" t="s">
        <v>2059</v>
      </c>
      <c r="F813" s="8" t="s">
        <v>2059</v>
      </c>
      <c r="G813" s="8" t="s">
        <v>2059</v>
      </c>
      <c r="H813" s="8" t="s">
        <v>2059</v>
      </c>
      <c r="I813" s="8">
        <v>6.2E-2</v>
      </c>
      <c r="J813" s="8">
        <v>128</v>
      </c>
      <c r="K813" s="8">
        <v>9.9</v>
      </c>
      <c r="L813" s="8">
        <v>70</v>
      </c>
      <c r="M813" s="8" t="s">
        <v>2059</v>
      </c>
      <c r="N813" s="8" t="str">
        <f>LEFT(Table2[[#This Row],[County]],SEARCH("County",Table2[[#This Row],[County]])-2)</f>
        <v>Lane</v>
      </c>
      <c r="O813" s="8" t="str">
        <f>Table2[[#This Row],[State]]&amp;"_"&amp;Table2[[#This Row],[Column1]]</f>
        <v>Oregon_Lane</v>
      </c>
    </row>
    <row r="814" spans="1:15" x14ac:dyDescent="0.3">
      <c r="A814" t="s">
        <v>1466</v>
      </c>
      <c r="B814" t="s">
        <v>628</v>
      </c>
      <c r="C814" t="s">
        <v>1485</v>
      </c>
      <c r="D814">
        <v>116672</v>
      </c>
      <c r="E814" s="8" t="s">
        <v>2059</v>
      </c>
      <c r="F814" s="8" t="s">
        <v>2059</v>
      </c>
      <c r="G814" s="8" t="s">
        <v>2059</v>
      </c>
      <c r="H814" s="8" t="s">
        <v>2059</v>
      </c>
      <c r="I814" s="8" t="s">
        <v>2059</v>
      </c>
      <c r="J814" s="8" t="s">
        <v>2059</v>
      </c>
      <c r="K814" s="8" t="s">
        <v>2060</v>
      </c>
      <c r="L814" s="8" t="s">
        <v>2060</v>
      </c>
      <c r="M814" s="8" t="s">
        <v>2059</v>
      </c>
      <c r="N814" s="8" t="str">
        <f>LEFT(Table2[[#This Row],[County]],SEARCH("County",Table2[[#This Row],[County]])-2)</f>
        <v>Linn</v>
      </c>
      <c r="O814" s="8" t="str">
        <f>Table2[[#This Row],[State]]&amp;"_"&amp;Table2[[#This Row],[Column1]]</f>
        <v>Oregon_Linn</v>
      </c>
    </row>
    <row r="815" spans="1:15" x14ac:dyDescent="0.3">
      <c r="A815" t="s">
        <v>1466</v>
      </c>
      <c r="B815" t="s">
        <v>105</v>
      </c>
      <c r="C815" t="s">
        <v>1486</v>
      </c>
      <c r="D815">
        <v>315335</v>
      </c>
      <c r="E815" s="8" t="s">
        <v>2059</v>
      </c>
      <c r="F815" s="8" t="s">
        <v>2059</v>
      </c>
      <c r="G815" s="8" t="s">
        <v>2059</v>
      </c>
      <c r="H815" s="8" t="s">
        <v>2059</v>
      </c>
      <c r="I815" s="8">
        <v>6.3E-2</v>
      </c>
      <c r="J815" s="8" t="s">
        <v>2059</v>
      </c>
      <c r="K815" s="8" t="s">
        <v>2060</v>
      </c>
      <c r="L815" s="8" t="s">
        <v>2060</v>
      </c>
      <c r="M815" s="8" t="s">
        <v>2059</v>
      </c>
      <c r="N815" s="8" t="str">
        <f>LEFT(Table2[[#This Row],[County]],SEARCH("County",Table2[[#This Row],[County]])-2)</f>
        <v>Marion</v>
      </c>
      <c r="O815" s="8" t="str">
        <f>Table2[[#This Row],[State]]&amp;"_"&amp;Table2[[#This Row],[Column1]]</f>
        <v>Oregon_Marion</v>
      </c>
    </row>
    <row r="816" spans="1:15" x14ac:dyDescent="0.3">
      <c r="A816" t="s">
        <v>1466</v>
      </c>
      <c r="B816" t="s">
        <v>1488</v>
      </c>
      <c r="C816" t="s">
        <v>1487</v>
      </c>
      <c r="D816">
        <v>735334</v>
      </c>
      <c r="E816" s="8">
        <v>1</v>
      </c>
      <c r="F816" s="8" t="s">
        <v>2059</v>
      </c>
      <c r="G816" s="8">
        <v>7</v>
      </c>
      <c r="H816" s="8">
        <v>31</v>
      </c>
      <c r="I816" s="8">
        <v>0.06</v>
      </c>
      <c r="J816" s="8">
        <v>29</v>
      </c>
      <c r="K816" s="8">
        <v>6.4</v>
      </c>
      <c r="L816" s="8">
        <v>16</v>
      </c>
      <c r="M816" s="8">
        <v>3</v>
      </c>
      <c r="N816" s="8" t="str">
        <f>LEFT(Table2[[#This Row],[County]],SEARCH("County",Table2[[#This Row],[County]])-2)</f>
        <v>Multnomah</v>
      </c>
      <c r="O816" s="8" t="str">
        <f>Table2[[#This Row],[State]]&amp;"_"&amp;Table2[[#This Row],[Column1]]</f>
        <v>Oregon_Multnomah</v>
      </c>
    </row>
    <row r="817" spans="1:15" x14ac:dyDescent="0.3">
      <c r="A817" t="s">
        <v>1466</v>
      </c>
      <c r="B817" t="s">
        <v>1490</v>
      </c>
      <c r="C817" t="s">
        <v>1489</v>
      </c>
      <c r="D817">
        <v>75889</v>
      </c>
      <c r="E817" s="8" t="s">
        <v>2059</v>
      </c>
      <c r="F817" s="8" t="s">
        <v>2059</v>
      </c>
      <c r="G817" s="8" t="s">
        <v>2059</v>
      </c>
      <c r="H817" s="8" t="s">
        <v>2059</v>
      </c>
      <c r="I817" s="8">
        <v>6.5000000000000002E-2</v>
      </c>
      <c r="J817" s="8" t="s">
        <v>2059</v>
      </c>
      <c r="K817" s="8" t="s">
        <v>2060</v>
      </c>
      <c r="L817" s="8" t="s">
        <v>2060</v>
      </c>
      <c r="M817" s="8" t="s">
        <v>2059</v>
      </c>
      <c r="N817" s="8" t="str">
        <f>LEFT(Table2[[#This Row],[County]],SEARCH("County",Table2[[#This Row],[County]])-2)</f>
        <v>Umatilla</v>
      </c>
      <c r="O817" s="8" t="str">
        <f>Table2[[#This Row],[State]]&amp;"_"&amp;Table2[[#This Row],[Column1]]</f>
        <v>Oregon_Umatilla</v>
      </c>
    </row>
    <row r="818" spans="1:15" x14ac:dyDescent="0.3">
      <c r="A818" t="s">
        <v>1466</v>
      </c>
      <c r="B818" t="s">
        <v>123</v>
      </c>
      <c r="C818" t="s">
        <v>1491</v>
      </c>
      <c r="D818">
        <v>25748</v>
      </c>
      <c r="E818" s="8" t="s">
        <v>2059</v>
      </c>
      <c r="F818" s="8" t="s">
        <v>2059</v>
      </c>
      <c r="G818" s="8" t="s">
        <v>2059</v>
      </c>
      <c r="H818" s="8" t="s">
        <v>2059</v>
      </c>
      <c r="I818" s="8" t="s">
        <v>2059</v>
      </c>
      <c r="J818" s="8">
        <v>42</v>
      </c>
      <c r="K818" s="8" t="s">
        <v>2060</v>
      </c>
      <c r="L818" s="8" t="s">
        <v>2060</v>
      </c>
      <c r="M818" s="8" t="s">
        <v>2059</v>
      </c>
      <c r="N818" s="8" t="str">
        <f>LEFT(Table2[[#This Row],[County]],SEARCH("County",Table2[[#This Row],[County]])-2)</f>
        <v>Union</v>
      </c>
      <c r="O818" s="8" t="str">
        <f>Table2[[#This Row],[State]]&amp;"_"&amp;Table2[[#This Row],[Column1]]</f>
        <v>Oregon_Union</v>
      </c>
    </row>
    <row r="819" spans="1:15" x14ac:dyDescent="0.3">
      <c r="A819" t="s">
        <v>1466</v>
      </c>
      <c r="B819" t="s">
        <v>1493</v>
      </c>
      <c r="C819" t="s">
        <v>1492</v>
      </c>
      <c r="D819">
        <v>25213</v>
      </c>
      <c r="E819" s="8" t="s">
        <v>2059</v>
      </c>
      <c r="F819" s="8" t="s">
        <v>2059</v>
      </c>
      <c r="G819" s="8" t="s">
        <v>2059</v>
      </c>
      <c r="H819" s="8" t="s">
        <v>2059</v>
      </c>
      <c r="I819" s="8" t="s">
        <v>2059</v>
      </c>
      <c r="J819" s="8" t="s">
        <v>2059</v>
      </c>
      <c r="K819" s="8" t="s">
        <v>2060</v>
      </c>
      <c r="L819" s="8" t="s">
        <v>2060</v>
      </c>
      <c r="M819" s="8" t="s">
        <v>2059</v>
      </c>
      <c r="N819" s="8" t="str">
        <f>LEFT(Table2[[#This Row],[County]],SEARCH("County",Table2[[#This Row],[County]])-2)</f>
        <v>Wasco</v>
      </c>
      <c r="O819" s="8" t="str">
        <f>Table2[[#This Row],[State]]&amp;"_"&amp;Table2[[#This Row],[Column1]]</f>
        <v>Oregon_Wasco</v>
      </c>
    </row>
    <row r="820" spans="1:15" x14ac:dyDescent="0.3">
      <c r="A820" t="s">
        <v>1466</v>
      </c>
      <c r="B820" t="s">
        <v>125</v>
      </c>
      <c r="C820" t="s">
        <v>1494</v>
      </c>
      <c r="D820">
        <v>529710</v>
      </c>
      <c r="E820" s="8">
        <v>1</v>
      </c>
      <c r="F820" s="8" t="s">
        <v>2059</v>
      </c>
      <c r="G820" s="8">
        <v>9</v>
      </c>
      <c r="H820" s="8">
        <v>30</v>
      </c>
      <c r="I820" s="8" t="s">
        <v>2059</v>
      </c>
      <c r="J820" s="8" t="s">
        <v>2059</v>
      </c>
      <c r="K820" s="8">
        <v>5.8</v>
      </c>
      <c r="L820" s="8">
        <v>15</v>
      </c>
      <c r="M820" s="8" t="s">
        <v>2059</v>
      </c>
      <c r="N820" s="8" t="str">
        <f>LEFT(Table2[[#This Row],[County]],SEARCH("County",Table2[[#This Row],[County]])-2)</f>
        <v>Washington</v>
      </c>
      <c r="O820" s="8" t="str">
        <f>Table2[[#This Row],[State]]&amp;"_"&amp;Table2[[#This Row],[Column1]]</f>
        <v>Oregon_Washington</v>
      </c>
    </row>
    <row r="821" spans="1:15" x14ac:dyDescent="0.3">
      <c r="A821" t="s">
        <v>1496</v>
      </c>
      <c r="B821" t="s">
        <v>237</v>
      </c>
      <c r="C821" t="s">
        <v>1495</v>
      </c>
      <c r="D821">
        <v>101407</v>
      </c>
      <c r="E821" s="8">
        <v>0</v>
      </c>
      <c r="F821" s="8" t="s">
        <v>2059</v>
      </c>
      <c r="G821" s="8">
        <v>2</v>
      </c>
      <c r="H821" s="8" t="s">
        <v>2060</v>
      </c>
      <c r="I821" s="8">
        <v>6.5000000000000002E-2</v>
      </c>
      <c r="J821" s="8" t="s">
        <v>2059</v>
      </c>
      <c r="K821" s="8">
        <v>9.6</v>
      </c>
      <c r="L821" s="8">
        <v>24</v>
      </c>
      <c r="M821" s="8" t="s">
        <v>2060</v>
      </c>
      <c r="N821" s="8" t="str">
        <f>LEFT(Table2[[#This Row],[County]],SEARCH("County",Table2[[#This Row],[County]])-2)</f>
        <v>Adams</v>
      </c>
      <c r="O821" s="8" t="str">
        <f>Table2[[#This Row],[State]]&amp;"_"&amp;Table2[[#This Row],[Column1]]</f>
        <v>Pennsylvania_Adams</v>
      </c>
    </row>
    <row r="822" spans="1:15" x14ac:dyDescent="0.3">
      <c r="A822" t="s">
        <v>1496</v>
      </c>
      <c r="B822" t="s">
        <v>1498</v>
      </c>
      <c r="C822" t="s">
        <v>1497</v>
      </c>
      <c r="D822">
        <v>1223348</v>
      </c>
      <c r="E822" s="8">
        <v>4</v>
      </c>
      <c r="F822" s="8" t="s">
        <v>2059</v>
      </c>
      <c r="G822" s="8">
        <v>10</v>
      </c>
      <c r="H822" s="8">
        <v>36</v>
      </c>
      <c r="I822" s="8">
        <v>6.8000000000000005E-2</v>
      </c>
      <c r="J822" s="8">
        <v>81</v>
      </c>
      <c r="K822" s="8">
        <v>11.8</v>
      </c>
      <c r="L822" s="8">
        <v>30</v>
      </c>
      <c r="M822" s="8">
        <v>54</v>
      </c>
      <c r="N822" s="8" t="str">
        <f>LEFT(Table2[[#This Row],[County]],SEARCH("County",Table2[[#This Row],[County]])-2)</f>
        <v>Allegheny</v>
      </c>
      <c r="O822" s="8" t="str">
        <f>Table2[[#This Row],[State]]&amp;"_"&amp;Table2[[#This Row],[Column1]]</f>
        <v>Pennsylvania_Allegheny</v>
      </c>
    </row>
    <row r="823" spans="1:15" x14ac:dyDescent="0.3">
      <c r="A823" t="s">
        <v>1496</v>
      </c>
      <c r="B823" t="s">
        <v>1500</v>
      </c>
      <c r="C823" t="s">
        <v>1499</v>
      </c>
      <c r="D823">
        <v>68941</v>
      </c>
      <c r="E823" s="8" t="s">
        <v>2059</v>
      </c>
      <c r="F823" s="8" t="s">
        <v>2059</v>
      </c>
      <c r="G823" s="8" t="s">
        <v>2059</v>
      </c>
      <c r="H823" s="8" t="s">
        <v>2059</v>
      </c>
      <c r="I823" s="8">
        <v>6.5000000000000002E-2</v>
      </c>
      <c r="J823" s="8" t="s">
        <v>2059</v>
      </c>
      <c r="K823" s="8">
        <v>9.5</v>
      </c>
      <c r="L823" s="8">
        <v>23</v>
      </c>
      <c r="M823" s="8" t="s">
        <v>2059</v>
      </c>
      <c r="N823" s="8" t="str">
        <f>LEFT(Table2[[#This Row],[County]],SEARCH("County",Table2[[#This Row],[County]])-2)</f>
        <v>Armstrong</v>
      </c>
      <c r="O823" s="8" t="str">
        <f>Table2[[#This Row],[State]]&amp;"_"&amp;Table2[[#This Row],[Column1]]</f>
        <v>Pennsylvania_Armstrong</v>
      </c>
    </row>
    <row r="824" spans="1:15" x14ac:dyDescent="0.3">
      <c r="A824" t="s">
        <v>1496</v>
      </c>
      <c r="B824" t="s">
        <v>1502</v>
      </c>
      <c r="C824" t="s">
        <v>1501</v>
      </c>
      <c r="D824">
        <v>170539</v>
      </c>
      <c r="E824" s="8" t="s">
        <v>2059</v>
      </c>
      <c r="F824" s="8">
        <v>0</v>
      </c>
      <c r="G824" s="8">
        <v>8</v>
      </c>
      <c r="H824" s="8">
        <v>35</v>
      </c>
      <c r="I824" s="8">
        <v>6.6000000000000003E-2</v>
      </c>
      <c r="J824" s="8">
        <v>53</v>
      </c>
      <c r="K824" s="8">
        <v>9</v>
      </c>
      <c r="L824" s="8">
        <v>23</v>
      </c>
      <c r="M824" s="8" t="s">
        <v>2060</v>
      </c>
      <c r="N824" s="8" t="str">
        <f>LEFT(Table2[[#This Row],[County]],SEARCH("County",Table2[[#This Row],[County]])-2)</f>
        <v>Beaver</v>
      </c>
      <c r="O824" s="8" t="str">
        <f>Table2[[#This Row],[State]]&amp;"_"&amp;Table2[[#This Row],[Column1]]</f>
        <v>Pennsylvania_Beaver</v>
      </c>
    </row>
    <row r="825" spans="1:15" x14ac:dyDescent="0.3">
      <c r="A825" t="s">
        <v>1496</v>
      </c>
      <c r="B825" t="s">
        <v>1504</v>
      </c>
      <c r="C825" t="s">
        <v>1503</v>
      </c>
      <c r="D825">
        <v>411442</v>
      </c>
      <c r="E825" s="8" t="s">
        <v>2059</v>
      </c>
      <c r="F825" s="8">
        <v>0.03</v>
      </c>
      <c r="G825" s="8" t="s">
        <v>2059</v>
      </c>
      <c r="H825" s="8" t="s">
        <v>2059</v>
      </c>
      <c r="I825" s="8">
        <v>7.0999999999999994E-2</v>
      </c>
      <c r="J825" s="8" t="s">
        <v>2059</v>
      </c>
      <c r="K825" s="8">
        <v>8.4</v>
      </c>
      <c r="L825" s="8">
        <v>24</v>
      </c>
      <c r="M825" s="8">
        <v>2</v>
      </c>
      <c r="N825" s="8" t="str">
        <f>LEFT(Table2[[#This Row],[County]],SEARCH("County",Table2[[#This Row],[County]])-2)</f>
        <v>Berks</v>
      </c>
      <c r="O825" s="8" t="str">
        <f>Table2[[#This Row],[State]]&amp;"_"&amp;Table2[[#This Row],[Column1]]</f>
        <v>Pennsylvania_Berks</v>
      </c>
    </row>
    <row r="826" spans="1:15" x14ac:dyDescent="0.3">
      <c r="A826" t="s">
        <v>1496</v>
      </c>
      <c r="B826" t="s">
        <v>1506</v>
      </c>
      <c r="C826" t="s">
        <v>1505</v>
      </c>
      <c r="D826">
        <v>127089</v>
      </c>
      <c r="E826" s="8" t="s">
        <v>2059</v>
      </c>
      <c r="F826" s="8" t="s">
        <v>2059</v>
      </c>
      <c r="G826" s="8" t="s">
        <v>2059</v>
      </c>
      <c r="H826" s="8" t="s">
        <v>2059</v>
      </c>
      <c r="I826" s="8">
        <v>6.0999999999999999E-2</v>
      </c>
      <c r="J826" s="8" t="s">
        <v>2059</v>
      </c>
      <c r="K826" s="8">
        <v>8.8000000000000007</v>
      </c>
      <c r="L826" s="8">
        <v>21</v>
      </c>
      <c r="M826" s="8">
        <v>4</v>
      </c>
      <c r="N826" s="8" t="str">
        <f>LEFT(Table2[[#This Row],[County]],SEARCH("County",Table2[[#This Row],[County]])-2)</f>
        <v>Blair</v>
      </c>
      <c r="O826" s="8" t="str">
        <f>Table2[[#This Row],[State]]&amp;"_"&amp;Table2[[#This Row],[Column1]]</f>
        <v>Pennsylvania_Blair</v>
      </c>
    </row>
    <row r="827" spans="1:15" x14ac:dyDescent="0.3">
      <c r="A827" t="s">
        <v>1496</v>
      </c>
      <c r="B827" t="s">
        <v>1508</v>
      </c>
      <c r="C827" t="s">
        <v>1507</v>
      </c>
      <c r="D827">
        <v>62622</v>
      </c>
      <c r="E827" s="8" t="s">
        <v>2059</v>
      </c>
      <c r="F827" s="8" t="s">
        <v>2059</v>
      </c>
      <c r="G827" s="8">
        <v>3</v>
      </c>
      <c r="H827" s="8">
        <v>20</v>
      </c>
      <c r="I827" s="8">
        <v>6.0999999999999999E-2</v>
      </c>
      <c r="J827" s="8" t="s">
        <v>2059</v>
      </c>
      <c r="K827" s="8">
        <v>7.8</v>
      </c>
      <c r="L827" s="8">
        <v>18</v>
      </c>
      <c r="M827" s="8" t="s">
        <v>2059</v>
      </c>
      <c r="N827" s="8" t="str">
        <f>LEFT(Table2[[#This Row],[County]],SEARCH("County",Table2[[#This Row],[County]])-2)</f>
        <v>Bradford</v>
      </c>
      <c r="O827" s="8" t="str">
        <f>Table2[[#This Row],[State]]&amp;"_"&amp;Table2[[#This Row],[Column1]]</f>
        <v>Pennsylvania_Bradford</v>
      </c>
    </row>
    <row r="828" spans="1:15" x14ac:dyDescent="0.3">
      <c r="A828" t="s">
        <v>1496</v>
      </c>
      <c r="B828" t="s">
        <v>1510</v>
      </c>
      <c r="C828" t="s">
        <v>1509</v>
      </c>
      <c r="D828">
        <v>625249</v>
      </c>
      <c r="E828" s="8" t="s">
        <v>2059</v>
      </c>
      <c r="F828" s="8" t="s">
        <v>2059</v>
      </c>
      <c r="G828" s="8" t="s">
        <v>2059</v>
      </c>
      <c r="H828" s="8" t="s">
        <v>2059</v>
      </c>
      <c r="I828" s="8">
        <v>7.6999999999999999E-2</v>
      </c>
      <c r="J828" s="8" t="s">
        <v>2059</v>
      </c>
      <c r="K828" s="8" t="s">
        <v>2060</v>
      </c>
      <c r="L828" s="8" t="s">
        <v>2060</v>
      </c>
      <c r="M828" s="8" t="s">
        <v>2059</v>
      </c>
      <c r="N828" s="8" t="str">
        <f>LEFT(Table2[[#This Row],[County]],SEARCH("County",Table2[[#This Row],[County]])-2)</f>
        <v>Bucks</v>
      </c>
      <c r="O828" s="8" t="str">
        <f>Table2[[#This Row],[State]]&amp;"_"&amp;Table2[[#This Row],[Column1]]</f>
        <v>Pennsylvania_Bucks</v>
      </c>
    </row>
    <row r="829" spans="1:15" x14ac:dyDescent="0.3">
      <c r="A829" t="s">
        <v>1496</v>
      </c>
      <c r="B829" t="s">
        <v>1512</v>
      </c>
      <c r="C829" t="s">
        <v>1511</v>
      </c>
      <c r="D829">
        <v>143679</v>
      </c>
      <c r="E829" s="8">
        <v>1</v>
      </c>
      <c r="F829" s="8" t="s">
        <v>2059</v>
      </c>
      <c r="G829" s="8">
        <v>6</v>
      </c>
      <c r="H829" s="8">
        <v>30</v>
      </c>
      <c r="I829" s="8">
        <v>6.4000000000000001E-2</v>
      </c>
      <c r="J829" s="8">
        <v>42</v>
      </c>
      <c r="K829" s="8">
        <v>10.1</v>
      </c>
      <c r="L829" s="8">
        <v>22</v>
      </c>
      <c r="M829" s="8">
        <v>10</v>
      </c>
      <c r="N829" s="8" t="str">
        <f>LEFT(Table2[[#This Row],[County]],SEARCH("County",Table2[[#This Row],[County]])-2)</f>
        <v>Cambria</v>
      </c>
      <c r="O829" s="8" t="str">
        <f>Table2[[#This Row],[State]]&amp;"_"&amp;Table2[[#This Row],[Column1]]</f>
        <v>Pennsylvania_Cambria</v>
      </c>
    </row>
    <row r="830" spans="1:15" x14ac:dyDescent="0.3">
      <c r="A830" t="s">
        <v>1496</v>
      </c>
      <c r="B830" t="s">
        <v>1514</v>
      </c>
      <c r="C830" t="s">
        <v>1513</v>
      </c>
      <c r="D830">
        <v>65249</v>
      </c>
      <c r="E830" s="8" t="s">
        <v>2059</v>
      </c>
      <c r="F830" s="8">
        <v>0.06</v>
      </c>
      <c r="G830" s="8" t="s">
        <v>2059</v>
      </c>
      <c r="H830" s="8" t="s">
        <v>2059</v>
      </c>
      <c r="I830" s="8" t="s">
        <v>2059</v>
      </c>
      <c r="J830" s="8" t="s">
        <v>2059</v>
      </c>
      <c r="K830" s="8" t="s">
        <v>2059</v>
      </c>
      <c r="L830" s="8" t="s">
        <v>2059</v>
      </c>
      <c r="M830" s="8" t="s">
        <v>2059</v>
      </c>
      <c r="N830" s="8" t="str">
        <f>LEFT(Table2[[#This Row],[County]],SEARCH("County",Table2[[#This Row],[County]])-2)</f>
        <v>Carbon</v>
      </c>
      <c r="O830" s="8" t="str">
        <f>Table2[[#This Row],[State]]&amp;"_"&amp;Table2[[#This Row],[Column1]]</f>
        <v>Pennsylvania_Carbon</v>
      </c>
    </row>
    <row r="831" spans="1:15" x14ac:dyDescent="0.3">
      <c r="A831" t="s">
        <v>1496</v>
      </c>
      <c r="B831" t="s">
        <v>1516</v>
      </c>
      <c r="C831" t="s">
        <v>1515</v>
      </c>
      <c r="D831">
        <v>153990</v>
      </c>
      <c r="E831" s="8" t="s">
        <v>2059</v>
      </c>
      <c r="F831" s="8" t="s">
        <v>2059</v>
      </c>
      <c r="G831" s="8">
        <v>3</v>
      </c>
      <c r="H831" s="8" t="s">
        <v>2060</v>
      </c>
      <c r="I831" s="8">
        <v>6.5000000000000002E-2</v>
      </c>
      <c r="J831" s="8" t="s">
        <v>2059</v>
      </c>
      <c r="K831" s="8">
        <v>8.1999999999999993</v>
      </c>
      <c r="L831" s="8">
        <v>19</v>
      </c>
      <c r="M831" s="8" t="s">
        <v>2060</v>
      </c>
      <c r="N831" s="8" t="str">
        <f>LEFT(Table2[[#This Row],[County]],SEARCH("County",Table2[[#This Row],[County]])-2)</f>
        <v>Centre</v>
      </c>
      <c r="O831" s="8" t="str">
        <f>Table2[[#This Row],[State]]&amp;"_"&amp;Table2[[#This Row],[Column1]]</f>
        <v>Pennsylvania_Centre</v>
      </c>
    </row>
    <row r="832" spans="1:15" x14ac:dyDescent="0.3">
      <c r="A832" t="s">
        <v>1496</v>
      </c>
      <c r="B832" t="s">
        <v>1518</v>
      </c>
      <c r="C832" t="s">
        <v>1517</v>
      </c>
      <c r="D832">
        <v>498886</v>
      </c>
      <c r="E832" s="8" t="s">
        <v>2059</v>
      </c>
      <c r="F832" s="8" t="s">
        <v>2059</v>
      </c>
      <c r="G832" s="8" t="s">
        <v>2059</v>
      </c>
      <c r="H832" s="8" t="s">
        <v>2059</v>
      </c>
      <c r="I832" s="8">
        <v>6.2E-2</v>
      </c>
      <c r="J832" s="8" t="s">
        <v>2059</v>
      </c>
      <c r="K832" s="8" t="s">
        <v>2060</v>
      </c>
      <c r="L832" s="8" t="s">
        <v>2060</v>
      </c>
      <c r="M832" s="8" t="s">
        <v>2059</v>
      </c>
      <c r="N832" s="8" t="str">
        <f>LEFT(Table2[[#This Row],[County]],SEARCH("County",Table2[[#This Row],[County]])-2)</f>
        <v>Chester</v>
      </c>
      <c r="O832" s="8" t="str">
        <f>Table2[[#This Row],[State]]&amp;"_"&amp;Table2[[#This Row],[Column1]]</f>
        <v>Pennsylvania_Chester</v>
      </c>
    </row>
    <row r="833" spans="1:15" x14ac:dyDescent="0.3">
      <c r="A833" t="s">
        <v>1496</v>
      </c>
      <c r="B833" t="s">
        <v>1520</v>
      </c>
      <c r="C833" t="s">
        <v>1519</v>
      </c>
      <c r="D833">
        <v>81642</v>
      </c>
      <c r="E833" s="8" t="s">
        <v>2059</v>
      </c>
      <c r="F833" s="8" t="s">
        <v>2059</v>
      </c>
      <c r="G833" s="8" t="s">
        <v>2059</v>
      </c>
      <c r="H833" s="8" t="s">
        <v>2059</v>
      </c>
      <c r="I833" s="8">
        <v>5.3999999999999999E-2</v>
      </c>
      <c r="J833" s="8" t="s">
        <v>2059</v>
      </c>
      <c r="K833" s="8" t="s">
        <v>2059</v>
      </c>
      <c r="L833" s="8" t="s">
        <v>2059</v>
      </c>
      <c r="M833" s="8" t="s">
        <v>2059</v>
      </c>
      <c r="N833" s="8" t="str">
        <f>LEFT(Table2[[#This Row],[County]],SEARCH("County",Table2[[#This Row],[County]])-2)</f>
        <v>Clearfield</v>
      </c>
      <c r="O833" s="8" t="str">
        <f>Table2[[#This Row],[State]]&amp;"_"&amp;Table2[[#This Row],[Column1]]</f>
        <v>Pennsylvania_Clearfield</v>
      </c>
    </row>
    <row r="834" spans="1:15" x14ac:dyDescent="0.3">
      <c r="A834" t="s">
        <v>1496</v>
      </c>
      <c r="B834" t="s">
        <v>784</v>
      </c>
      <c r="C834" t="s">
        <v>1521</v>
      </c>
      <c r="D834">
        <v>235406</v>
      </c>
      <c r="E834" s="8" t="s">
        <v>2059</v>
      </c>
      <c r="F834" s="8" t="s">
        <v>2059</v>
      </c>
      <c r="G834" s="8" t="s">
        <v>2059</v>
      </c>
      <c r="H834" s="8" t="s">
        <v>2059</v>
      </c>
      <c r="I834" s="8" t="s">
        <v>2059</v>
      </c>
      <c r="J834" s="8" t="s">
        <v>2059</v>
      </c>
      <c r="K834" s="8">
        <v>8.1</v>
      </c>
      <c r="L834" s="8">
        <v>21</v>
      </c>
      <c r="M834" s="8" t="s">
        <v>2059</v>
      </c>
      <c r="N834" s="8" t="str">
        <f>LEFT(Table2[[#This Row],[County]],SEARCH("County",Table2[[#This Row],[County]])-2)</f>
        <v>Cumberland</v>
      </c>
      <c r="O834" s="8" t="str">
        <f>Table2[[#This Row],[State]]&amp;"_"&amp;Table2[[#This Row],[Column1]]</f>
        <v>Pennsylvania_Cumberland</v>
      </c>
    </row>
    <row r="835" spans="1:15" x14ac:dyDescent="0.3">
      <c r="A835" t="s">
        <v>1496</v>
      </c>
      <c r="B835" t="s">
        <v>1523</v>
      </c>
      <c r="C835" t="s">
        <v>1522</v>
      </c>
      <c r="D835">
        <v>268100</v>
      </c>
      <c r="E835" s="8" t="s">
        <v>2059</v>
      </c>
      <c r="F835" s="8" t="s">
        <v>2059</v>
      </c>
      <c r="G835" s="8" t="s">
        <v>2059</v>
      </c>
      <c r="H835" s="8" t="s">
        <v>2059</v>
      </c>
      <c r="I835" s="8">
        <v>6.4000000000000001E-2</v>
      </c>
      <c r="J835" s="8">
        <v>39</v>
      </c>
      <c r="K835" s="8">
        <v>10.8</v>
      </c>
      <c r="L835" s="8">
        <v>28</v>
      </c>
      <c r="M835" s="8" t="s">
        <v>2059</v>
      </c>
      <c r="N835" s="8" t="str">
        <f>LEFT(Table2[[#This Row],[County]],SEARCH("County",Table2[[#This Row],[County]])-2)</f>
        <v>Dauphin</v>
      </c>
      <c r="O835" s="8" t="str">
        <f>Table2[[#This Row],[State]]&amp;"_"&amp;Table2[[#This Row],[Column1]]</f>
        <v>Pennsylvania_Dauphin</v>
      </c>
    </row>
    <row r="836" spans="1:15" x14ac:dyDescent="0.3">
      <c r="A836" t="s">
        <v>1496</v>
      </c>
      <c r="B836" t="s">
        <v>561</v>
      </c>
      <c r="C836" t="s">
        <v>1524</v>
      </c>
      <c r="D836">
        <v>558979</v>
      </c>
      <c r="E836" s="8" t="s">
        <v>2059</v>
      </c>
      <c r="F836" s="8">
        <v>0</v>
      </c>
      <c r="G836" s="8">
        <v>9</v>
      </c>
      <c r="H836" s="8">
        <v>44</v>
      </c>
      <c r="I836" s="8">
        <v>6.7000000000000004E-2</v>
      </c>
      <c r="J836" s="8" t="s">
        <v>2059</v>
      </c>
      <c r="K836" s="8">
        <v>9.8000000000000007</v>
      </c>
      <c r="L836" s="8">
        <v>24</v>
      </c>
      <c r="M836" s="8" t="s">
        <v>2059</v>
      </c>
      <c r="N836" s="8" t="str">
        <f>LEFT(Table2[[#This Row],[County]],SEARCH("County",Table2[[#This Row],[County]])-2)</f>
        <v>Delaware</v>
      </c>
      <c r="O836" s="8" t="str">
        <f>Table2[[#This Row],[State]]&amp;"_"&amp;Table2[[#This Row],[Column1]]</f>
        <v>Pennsylvania_Delaware</v>
      </c>
    </row>
    <row r="837" spans="1:15" x14ac:dyDescent="0.3">
      <c r="A837" t="s">
        <v>1496</v>
      </c>
      <c r="B837" t="s">
        <v>1526</v>
      </c>
      <c r="C837" t="s">
        <v>1525</v>
      </c>
      <c r="D837">
        <v>31946</v>
      </c>
      <c r="E837" s="8" t="s">
        <v>2059</v>
      </c>
      <c r="F837" s="8" t="s">
        <v>2059</v>
      </c>
      <c r="G837" s="8" t="s">
        <v>2059</v>
      </c>
      <c r="H837" s="8" t="s">
        <v>2059</v>
      </c>
      <c r="I837" s="8">
        <v>6.2E-2</v>
      </c>
      <c r="J837" s="8" t="s">
        <v>2059</v>
      </c>
      <c r="K837" s="8" t="s">
        <v>2059</v>
      </c>
      <c r="L837" s="8" t="s">
        <v>2059</v>
      </c>
      <c r="M837" s="8" t="s">
        <v>2059</v>
      </c>
      <c r="N837" s="8" t="str">
        <f>LEFT(Table2[[#This Row],[County]],SEARCH("County",Table2[[#This Row],[County]])-2)</f>
        <v>Elk</v>
      </c>
      <c r="O837" s="8" t="str">
        <f>Table2[[#This Row],[State]]&amp;"_"&amp;Table2[[#This Row],[Column1]]</f>
        <v>Pennsylvania_Elk</v>
      </c>
    </row>
    <row r="838" spans="1:15" x14ac:dyDescent="0.3">
      <c r="A838" t="s">
        <v>1496</v>
      </c>
      <c r="B838" t="s">
        <v>1184</v>
      </c>
      <c r="C838" t="s">
        <v>1527</v>
      </c>
      <c r="D838">
        <v>280566</v>
      </c>
      <c r="E838" s="8">
        <v>1</v>
      </c>
      <c r="F838" s="8" t="s">
        <v>2059</v>
      </c>
      <c r="G838" s="8">
        <v>5</v>
      </c>
      <c r="H838" s="8" t="s">
        <v>2060</v>
      </c>
      <c r="I838" s="8">
        <v>5.7000000000000002E-2</v>
      </c>
      <c r="J838" s="8">
        <v>41</v>
      </c>
      <c r="K838" s="8" t="s">
        <v>2060</v>
      </c>
      <c r="L838" s="8" t="s">
        <v>2060</v>
      </c>
      <c r="M838" s="8" t="s">
        <v>2059</v>
      </c>
      <c r="N838" s="8" t="str">
        <f>LEFT(Table2[[#This Row],[County]],SEARCH("County",Table2[[#This Row],[County]])-2)</f>
        <v>Erie</v>
      </c>
      <c r="O838" s="8" t="str">
        <f>Table2[[#This Row],[State]]&amp;"_"&amp;Table2[[#This Row],[Column1]]</f>
        <v>Pennsylvania_Erie</v>
      </c>
    </row>
    <row r="839" spans="1:15" x14ac:dyDescent="0.3">
      <c r="A839" t="s">
        <v>1496</v>
      </c>
      <c r="B839" t="s">
        <v>690</v>
      </c>
      <c r="C839" t="s">
        <v>1528</v>
      </c>
      <c r="D839">
        <v>136606</v>
      </c>
      <c r="E839" s="8" t="s">
        <v>2059</v>
      </c>
      <c r="F839" s="8" t="s">
        <v>2059</v>
      </c>
      <c r="G839" s="8" t="s">
        <v>2060</v>
      </c>
      <c r="H839" s="8" t="s">
        <v>2060</v>
      </c>
      <c r="I839" s="8">
        <v>5.5E-2</v>
      </c>
      <c r="J839" s="8" t="s">
        <v>2059</v>
      </c>
      <c r="K839" s="8">
        <v>8.6</v>
      </c>
      <c r="L839" s="8">
        <v>19</v>
      </c>
      <c r="M839" s="8" t="s">
        <v>2059</v>
      </c>
      <c r="N839" s="8" t="str">
        <f>LEFT(Table2[[#This Row],[County]],SEARCH("County",Table2[[#This Row],[County]])-2)</f>
        <v>Fayette</v>
      </c>
      <c r="O839" s="8" t="str">
        <f>Table2[[#This Row],[State]]&amp;"_"&amp;Table2[[#This Row],[Column1]]</f>
        <v>Pennsylvania_Fayette</v>
      </c>
    </row>
    <row r="840" spans="1:15" x14ac:dyDescent="0.3">
      <c r="A840" t="s">
        <v>1496</v>
      </c>
      <c r="B840" t="s">
        <v>473</v>
      </c>
      <c r="C840" t="s">
        <v>1529</v>
      </c>
      <c r="D840">
        <v>149618</v>
      </c>
      <c r="E840" s="8" t="s">
        <v>2059</v>
      </c>
      <c r="F840" s="8" t="s">
        <v>2059</v>
      </c>
      <c r="G840" s="8" t="s">
        <v>2059</v>
      </c>
      <c r="H840" s="8" t="s">
        <v>2059</v>
      </c>
      <c r="I840" s="8">
        <v>5.8999999999999997E-2</v>
      </c>
      <c r="J840" s="8" t="s">
        <v>2059</v>
      </c>
      <c r="K840" s="8" t="s">
        <v>2059</v>
      </c>
      <c r="L840" s="8" t="s">
        <v>2059</v>
      </c>
      <c r="M840" s="8" t="s">
        <v>2059</v>
      </c>
      <c r="N840" s="8" t="str">
        <f>LEFT(Table2[[#This Row],[County]],SEARCH("County",Table2[[#This Row],[County]])-2)</f>
        <v>Franklin</v>
      </c>
      <c r="O840" s="8" t="str">
        <f>Table2[[#This Row],[State]]&amp;"_"&amp;Table2[[#This Row],[Column1]]</f>
        <v>Pennsylvania_Franklin</v>
      </c>
    </row>
    <row r="841" spans="1:15" x14ac:dyDescent="0.3">
      <c r="A841" t="s">
        <v>1496</v>
      </c>
      <c r="B841" t="s">
        <v>570</v>
      </c>
      <c r="C841" t="s">
        <v>1530</v>
      </c>
      <c r="D841">
        <v>38686</v>
      </c>
      <c r="E841" s="8" t="s">
        <v>2059</v>
      </c>
      <c r="F841" s="8" t="s">
        <v>2059</v>
      </c>
      <c r="G841" s="8" t="s">
        <v>2059</v>
      </c>
      <c r="H841" s="8" t="s">
        <v>2059</v>
      </c>
      <c r="I841" s="8">
        <v>6.2E-2</v>
      </c>
      <c r="J841" s="8" t="s">
        <v>2059</v>
      </c>
      <c r="K841" s="8">
        <v>7.9</v>
      </c>
      <c r="L841" s="8">
        <v>18</v>
      </c>
      <c r="M841" s="8" t="s">
        <v>2059</v>
      </c>
      <c r="N841" s="8" t="str">
        <f>LEFT(Table2[[#This Row],[County]],SEARCH("County",Table2[[#This Row],[County]])-2)</f>
        <v>Greene</v>
      </c>
      <c r="O841" s="8" t="str">
        <f>Table2[[#This Row],[State]]&amp;"_"&amp;Table2[[#This Row],[Column1]]</f>
        <v>Pennsylvania_Greene</v>
      </c>
    </row>
    <row r="842" spans="1:15" x14ac:dyDescent="0.3">
      <c r="A842" t="s">
        <v>1496</v>
      </c>
      <c r="B842" t="s">
        <v>1532</v>
      </c>
      <c r="C842" t="s">
        <v>1531</v>
      </c>
      <c r="D842">
        <v>88880</v>
      </c>
      <c r="E842" s="8" t="s">
        <v>2059</v>
      </c>
      <c r="F842" s="8" t="s">
        <v>2059</v>
      </c>
      <c r="G842" s="8" t="s">
        <v>2059</v>
      </c>
      <c r="H842" s="8" t="s">
        <v>2059</v>
      </c>
      <c r="I842" s="8">
        <v>6.5000000000000002E-2</v>
      </c>
      <c r="J842" s="8" t="s">
        <v>2059</v>
      </c>
      <c r="K842" s="8">
        <v>8.5</v>
      </c>
      <c r="L842" s="8">
        <v>22</v>
      </c>
      <c r="M842" s="8">
        <v>20</v>
      </c>
      <c r="N842" s="8" t="str">
        <f>LEFT(Table2[[#This Row],[County]],SEARCH("County",Table2[[#This Row],[County]])-2)</f>
        <v>Indiana</v>
      </c>
      <c r="O842" s="8" t="str">
        <f>Table2[[#This Row],[State]]&amp;"_"&amp;Table2[[#This Row],[Column1]]</f>
        <v>Pennsylvania_Indiana</v>
      </c>
    </row>
    <row r="843" spans="1:15" x14ac:dyDescent="0.3">
      <c r="A843" t="s">
        <v>1496</v>
      </c>
      <c r="B843" t="s">
        <v>1534</v>
      </c>
      <c r="C843" t="s">
        <v>1533</v>
      </c>
      <c r="D843">
        <v>214437</v>
      </c>
      <c r="E843" s="8">
        <v>1</v>
      </c>
      <c r="F843" s="8" t="s">
        <v>2059</v>
      </c>
      <c r="G843" s="8">
        <v>9</v>
      </c>
      <c r="H843" s="8">
        <v>47</v>
      </c>
      <c r="I843" s="8">
        <v>6.2E-2</v>
      </c>
      <c r="J843" s="8">
        <v>27</v>
      </c>
      <c r="K843" s="8">
        <v>7.9</v>
      </c>
      <c r="L843" s="8">
        <v>20</v>
      </c>
      <c r="M843" s="8" t="s">
        <v>2060</v>
      </c>
      <c r="N843" s="8" t="str">
        <f>LEFT(Table2[[#This Row],[County]],SEARCH("County",Table2[[#This Row],[County]])-2)</f>
        <v>Lackawanna</v>
      </c>
      <c r="O843" s="8" t="str">
        <f>Table2[[#This Row],[State]]&amp;"_"&amp;Table2[[#This Row],[Column1]]</f>
        <v>Pennsylvania_Lackawanna</v>
      </c>
    </row>
    <row r="844" spans="1:15" x14ac:dyDescent="0.3">
      <c r="A844" t="s">
        <v>1496</v>
      </c>
      <c r="B844" t="s">
        <v>1080</v>
      </c>
      <c r="C844" t="s">
        <v>1535</v>
      </c>
      <c r="D844">
        <v>519445</v>
      </c>
      <c r="E844" s="8" t="s">
        <v>2059</v>
      </c>
      <c r="F844" s="8">
        <v>0.05</v>
      </c>
      <c r="G844" s="8" t="s">
        <v>2059</v>
      </c>
      <c r="H844" s="8" t="s">
        <v>2059</v>
      </c>
      <c r="I844" s="8">
        <v>6.5000000000000002E-2</v>
      </c>
      <c r="J844" s="8">
        <v>62</v>
      </c>
      <c r="K844" s="8">
        <v>9.9</v>
      </c>
      <c r="L844" s="8">
        <v>26</v>
      </c>
      <c r="M844" s="8" t="s">
        <v>2059</v>
      </c>
      <c r="N844" s="8" t="str">
        <f>LEFT(Table2[[#This Row],[County]],SEARCH("County",Table2[[#This Row],[County]])-2)</f>
        <v>Lancaster</v>
      </c>
      <c r="O844" s="8" t="str">
        <f>Table2[[#This Row],[State]]&amp;"_"&amp;Table2[[#This Row],[Column1]]</f>
        <v>Pennsylvania_Lancaster</v>
      </c>
    </row>
    <row r="845" spans="1:15" x14ac:dyDescent="0.3">
      <c r="A845" t="s">
        <v>1496</v>
      </c>
      <c r="B845" t="s">
        <v>1374</v>
      </c>
      <c r="C845" t="s">
        <v>1536</v>
      </c>
      <c r="D845">
        <v>91108</v>
      </c>
      <c r="E845" s="8" t="s">
        <v>2059</v>
      </c>
      <c r="F845" s="8">
        <v>0.02</v>
      </c>
      <c r="G845" s="8" t="s">
        <v>2059</v>
      </c>
      <c r="H845" s="8" t="s">
        <v>2059</v>
      </c>
      <c r="I845" s="8">
        <v>6.0999999999999999E-2</v>
      </c>
      <c r="J845" s="8" t="s">
        <v>2059</v>
      </c>
      <c r="K845" s="8" t="s">
        <v>2059</v>
      </c>
      <c r="L845" s="8" t="s">
        <v>2059</v>
      </c>
      <c r="M845" s="8" t="s">
        <v>2059</v>
      </c>
      <c r="N845" s="8" t="str">
        <f>LEFT(Table2[[#This Row],[County]],SEARCH("County",Table2[[#This Row],[County]])-2)</f>
        <v>Lawrence</v>
      </c>
      <c r="O845" s="8" t="str">
        <f>Table2[[#This Row],[State]]&amp;"_"&amp;Table2[[#This Row],[Column1]]</f>
        <v>Pennsylvania_Lawrence</v>
      </c>
    </row>
    <row r="846" spans="1:15" x14ac:dyDescent="0.3">
      <c r="A846" t="s">
        <v>1496</v>
      </c>
      <c r="B846" t="s">
        <v>1538</v>
      </c>
      <c r="C846" t="s">
        <v>1537</v>
      </c>
      <c r="D846">
        <v>133568</v>
      </c>
      <c r="E846" s="8" t="s">
        <v>2059</v>
      </c>
      <c r="F846" s="8" t="s">
        <v>2059</v>
      </c>
      <c r="G846" s="8" t="s">
        <v>2059</v>
      </c>
      <c r="H846" s="8" t="s">
        <v>2059</v>
      </c>
      <c r="I846" s="8">
        <v>6.6000000000000003E-2</v>
      </c>
      <c r="J846" s="8" t="s">
        <v>2059</v>
      </c>
      <c r="K846" s="8">
        <v>8.4</v>
      </c>
      <c r="L846" s="8">
        <v>22</v>
      </c>
      <c r="M846" s="8" t="s">
        <v>2059</v>
      </c>
      <c r="N846" s="8" t="str">
        <f>LEFT(Table2[[#This Row],[County]],SEARCH("County",Table2[[#This Row],[County]])-2)</f>
        <v>Lebanon</v>
      </c>
      <c r="O846" s="8" t="str">
        <f>Table2[[#This Row],[State]]&amp;"_"&amp;Table2[[#This Row],[Column1]]</f>
        <v>Pennsylvania_Lebanon</v>
      </c>
    </row>
    <row r="847" spans="1:15" x14ac:dyDescent="0.3">
      <c r="A847" t="s">
        <v>1496</v>
      </c>
      <c r="B847" t="s">
        <v>1540</v>
      </c>
      <c r="C847" t="s">
        <v>1539</v>
      </c>
      <c r="D847">
        <v>349497</v>
      </c>
      <c r="E847" s="8" t="s">
        <v>2059</v>
      </c>
      <c r="F847" s="8" t="s">
        <v>2059</v>
      </c>
      <c r="G847" s="8" t="s">
        <v>2059</v>
      </c>
      <c r="H847" s="8" t="s">
        <v>2059</v>
      </c>
      <c r="I847" s="8">
        <v>6.3E-2</v>
      </c>
      <c r="J847" s="8">
        <v>44</v>
      </c>
      <c r="K847" s="8">
        <v>9.9</v>
      </c>
      <c r="L847" s="8">
        <v>27</v>
      </c>
      <c r="M847" s="8" t="s">
        <v>2059</v>
      </c>
      <c r="N847" s="8" t="str">
        <f>LEFT(Table2[[#This Row],[County]],SEARCH("County",Table2[[#This Row],[County]])-2)</f>
        <v>Lehigh</v>
      </c>
      <c r="O847" s="8" t="str">
        <f>Table2[[#This Row],[State]]&amp;"_"&amp;Table2[[#This Row],[Column1]]</f>
        <v>Pennsylvania_Lehigh</v>
      </c>
    </row>
    <row r="848" spans="1:15" x14ac:dyDescent="0.3">
      <c r="A848" t="s">
        <v>1496</v>
      </c>
      <c r="B848" t="s">
        <v>1542</v>
      </c>
      <c r="C848" t="s">
        <v>1541</v>
      </c>
      <c r="D848">
        <v>320918</v>
      </c>
      <c r="E848" s="8" t="s">
        <v>2059</v>
      </c>
      <c r="F848" s="8" t="s">
        <v>2059</v>
      </c>
      <c r="G848" s="8" t="s">
        <v>2059</v>
      </c>
      <c r="H848" s="8" t="s">
        <v>2059</v>
      </c>
      <c r="I848" s="8">
        <v>6.2E-2</v>
      </c>
      <c r="J848" s="8">
        <v>36</v>
      </c>
      <c r="K848" s="8" t="s">
        <v>2060</v>
      </c>
      <c r="L848" s="8" t="s">
        <v>2060</v>
      </c>
      <c r="M848" s="8" t="s">
        <v>2060</v>
      </c>
      <c r="N848" s="8" t="str">
        <f>LEFT(Table2[[#This Row],[County]],SEARCH("County",Table2[[#This Row],[County]])-2)</f>
        <v>Luzerne</v>
      </c>
      <c r="O848" s="8" t="str">
        <f>Table2[[#This Row],[State]]&amp;"_"&amp;Table2[[#This Row],[Column1]]</f>
        <v>Pennsylvania_Luzerne</v>
      </c>
    </row>
    <row r="849" spans="1:15" x14ac:dyDescent="0.3">
      <c r="A849" t="s">
        <v>1496</v>
      </c>
      <c r="B849" t="s">
        <v>1544</v>
      </c>
      <c r="C849" t="s">
        <v>1543</v>
      </c>
      <c r="D849">
        <v>116111</v>
      </c>
      <c r="E849" s="8" t="s">
        <v>2059</v>
      </c>
      <c r="F849" s="8" t="s">
        <v>2059</v>
      </c>
      <c r="G849" s="8" t="s">
        <v>2059</v>
      </c>
      <c r="H849" s="8" t="s">
        <v>2059</v>
      </c>
      <c r="I849" s="8">
        <v>5.8999999999999997E-2</v>
      </c>
      <c r="J849" s="8" t="s">
        <v>2059</v>
      </c>
      <c r="K849" s="8">
        <v>8.6</v>
      </c>
      <c r="L849" s="8">
        <v>21</v>
      </c>
      <c r="M849" s="8" t="s">
        <v>2059</v>
      </c>
      <c r="N849" s="8" t="str">
        <f>LEFT(Table2[[#This Row],[County]],SEARCH("County",Table2[[#This Row],[County]])-2)</f>
        <v>Lycoming</v>
      </c>
      <c r="O849" s="8" t="str">
        <f>Table2[[#This Row],[State]]&amp;"_"&amp;Table2[[#This Row],[Column1]]</f>
        <v>Pennsylvania_Lycoming</v>
      </c>
    </row>
    <row r="850" spans="1:15" x14ac:dyDescent="0.3">
      <c r="A850" t="s">
        <v>1496</v>
      </c>
      <c r="B850" t="s">
        <v>1021</v>
      </c>
      <c r="C850" t="s">
        <v>1545</v>
      </c>
      <c r="D850">
        <v>116638</v>
      </c>
      <c r="E850" s="8" t="s">
        <v>2059</v>
      </c>
      <c r="F850" s="8" t="s">
        <v>2059</v>
      </c>
      <c r="G850" s="8" t="s">
        <v>2059</v>
      </c>
      <c r="H850" s="8" t="s">
        <v>2059</v>
      </c>
      <c r="I850" s="8">
        <v>6.4000000000000001E-2</v>
      </c>
      <c r="J850" s="8" t="s">
        <v>2059</v>
      </c>
      <c r="K850" s="8" t="s">
        <v>2060</v>
      </c>
      <c r="L850" s="8" t="s">
        <v>2060</v>
      </c>
      <c r="M850" s="8" t="s">
        <v>2059</v>
      </c>
      <c r="N850" s="8" t="str">
        <f>LEFT(Table2[[#This Row],[County]],SEARCH("County",Table2[[#This Row],[County]])-2)</f>
        <v>Mercer</v>
      </c>
      <c r="O850" s="8" t="str">
        <f>Table2[[#This Row],[State]]&amp;"_"&amp;Table2[[#This Row],[Column1]]</f>
        <v>Pennsylvania_Mercer</v>
      </c>
    </row>
    <row r="851" spans="1:15" x14ac:dyDescent="0.3">
      <c r="A851" t="s">
        <v>1496</v>
      </c>
      <c r="B851" t="s">
        <v>527</v>
      </c>
      <c r="C851" t="s">
        <v>1546</v>
      </c>
      <c r="D851">
        <v>169842</v>
      </c>
      <c r="E851" s="8" t="s">
        <v>2059</v>
      </c>
      <c r="F851" s="8" t="s">
        <v>2059</v>
      </c>
      <c r="G851" s="8" t="s">
        <v>2059</v>
      </c>
      <c r="H851" s="8" t="s">
        <v>2059</v>
      </c>
      <c r="I851" s="8">
        <v>6.2E-2</v>
      </c>
      <c r="J851" s="8" t="s">
        <v>2059</v>
      </c>
      <c r="K851" s="8" t="s">
        <v>2060</v>
      </c>
      <c r="L851" s="8" t="s">
        <v>2060</v>
      </c>
      <c r="M851" s="8" t="s">
        <v>2059</v>
      </c>
      <c r="N851" s="8" t="str">
        <f>LEFT(Table2[[#This Row],[County]],SEARCH("County",Table2[[#This Row],[County]])-2)</f>
        <v>Monroe</v>
      </c>
      <c r="O851" s="8" t="str">
        <f>Table2[[#This Row],[State]]&amp;"_"&amp;Table2[[#This Row],[Column1]]</f>
        <v>Pennsylvania_Monroe</v>
      </c>
    </row>
    <row r="852" spans="1:15" x14ac:dyDescent="0.3">
      <c r="A852" t="s">
        <v>1496</v>
      </c>
      <c r="B852" t="s">
        <v>24</v>
      </c>
      <c r="C852" t="s">
        <v>1547</v>
      </c>
      <c r="D852">
        <v>799874</v>
      </c>
      <c r="E852" s="8" t="s">
        <v>2059</v>
      </c>
      <c r="F852" s="8" t="s">
        <v>2059</v>
      </c>
      <c r="G852" s="8" t="s">
        <v>2059</v>
      </c>
      <c r="H852" s="8" t="s">
        <v>2059</v>
      </c>
      <c r="I852" s="8">
        <v>7.0999999999999994E-2</v>
      </c>
      <c r="J852" s="8" t="s">
        <v>2059</v>
      </c>
      <c r="K852" s="8">
        <v>9.5</v>
      </c>
      <c r="L852" s="8">
        <v>24</v>
      </c>
      <c r="M852" s="8" t="s">
        <v>2059</v>
      </c>
      <c r="N852" s="8" t="str">
        <f>LEFT(Table2[[#This Row],[County]],SEARCH("County",Table2[[#This Row],[County]])-2)</f>
        <v>Montgomery</v>
      </c>
      <c r="O852" s="8" t="str">
        <f>Table2[[#This Row],[State]]&amp;"_"&amp;Table2[[#This Row],[Column1]]</f>
        <v>Pennsylvania_Montgomery</v>
      </c>
    </row>
    <row r="853" spans="1:15" x14ac:dyDescent="0.3">
      <c r="A853" t="s">
        <v>1496</v>
      </c>
      <c r="B853" t="s">
        <v>1288</v>
      </c>
      <c r="C853" t="s">
        <v>1548</v>
      </c>
      <c r="D853">
        <v>297735</v>
      </c>
      <c r="E853" s="8" t="s">
        <v>2059</v>
      </c>
      <c r="F853" s="8" t="s">
        <v>2059</v>
      </c>
      <c r="G853" s="8">
        <v>8</v>
      </c>
      <c r="H853" s="8">
        <v>40</v>
      </c>
      <c r="I853" s="8">
        <v>6.9000000000000006E-2</v>
      </c>
      <c r="J853" s="8" t="s">
        <v>2059</v>
      </c>
      <c r="K853" s="8">
        <v>8.1</v>
      </c>
      <c r="L853" s="8">
        <v>21</v>
      </c>
      <c r="M853" s="8">
        <v>6</v>
      </c>
      <c r="N853" s="8" t="str">
        <f>LEFT(Table2[[#This Row],[County]],SEARCH("County",Table2[[#This Row],[County]])-2)</f>
        <v>Northampton</v>
      </c>
      <c r="O853" s="8" t="str">
        <f>Table2[[#This Row],[State]]&amp;"_"&amp;Table2[[#This Row],[Column1]]</f>
        <v>Pennsylvania_Northampton</v>
      </c>
    </row>
    <row r="854" spans="1:15" x14ac:dyDescent="0.3">
      <c r="A854" t="s">
        <v>1496</v>
      </c>
      <c r="B854" t="s">
        <v>587</v>
      </c>
      <c r="C854" t="s">
        <v>1549</v>
      </c>
      <c r="D854">
        <v>45969</v>
      </c>
      <c r="E854" s="8" t="s">
        <v>2059</v>
      </c>
      <c r="F854" s="8" t="s">
        <v>2059</v>
      </c>
      <c r="G854" s="8" t="s">
        <v>2059</v>
      </c>
      <c r="H854" s="8" t="s">
        <v>2059</v>
      </c>
      <c r="I854" s="8" t="s">
        <v>2059</v>
      </c>
      <c r="J854" s="8" t="s">
        <v>2059</v>
      </c>
      <c r="K854" s="8" t="s">
        <v>2060</v>
      </c>
      <c r="L854" s="8" t="s">
        <v>2060</v>
      </c>
      <c r="M854" s="8" t="s">
        <v>2059</v>
      </c>
      <c r="N854" s="8" t="str">
        <f>LEFT(Table2[[#This Row],[County]],SEARCH("County",Table2[[#This Row],[County]])-2)</f>
        <v>Perry</v>
      </c>
      <c r="O854" s="8" t="str">
        <f>Table2[[#This Row],[State]]&amp;"_"&amp;Table2[[#This Row],[Column1]]</f>
        <v>Pennsylvania_Perry</v>
      </c>
    </row>
    <row r="855" spans="1:15" x14ac:dyDescent="0.3">
      <c r="A855" t="s">
        <v>1496</v>
      </c>
      <c r="B855" t="s">
        <v>1551</v>
      </c>
      <c r="C855" t="s">
        <v>1550</v>
      </c>
      <c r="D855">
        <v>1526006</v>
      </c>
      <c r="E855" s="8">
        <v>1</v>
      </c>
      <c r="F855" s="8" t="s">
        <v>2059</v>
      </c>
      <c r="G855" s="8">
        <v>14</v>
      </c>
      <c r="H855" s="8">
        <v>54</v>
      </c>
      <c r="I855" s="8">
        <v>7.2999999999999995E-2</v>
      </c>
      <c r="J855" s="8">
        <v>60</v>
      </c>
      <c r="K855" s="8">
        <v>10.1</v>
      </c>
      <c r="L855" s="8">
        <v>25</v>
      </c>
      <c r="M855" s="8">
        <v>6</v>
      </c>
      <c r="N855" s="8" t="str">
        <f>LEFT(Table2[[#This Row],[County]],SEARCH("County",Table2[[#This Row],[County]])-2)</f>
        <v>Philadelphia</v>
      </c>
      <c r="O855" s="8" t="str">
        <f>Table2[[#This Row],[State]]&amp;"_"&amp;Table2[[#This Row],[Column1]]</f>
        <v>Pennsylvania_Philadelphia</v>
      </c>
    </row>
    <row r="856" spans="1:15" x14ac:dyDescent="0.3">
      <c r="A856" t="s">
        <v>1496</v>
      </c>
      <c r="B856" t="s">
        <v>1553</v>
      </c>
      <c r="C856" t="s">
        <v>1552</v>
      </c>
      <c r="D856">
        <v>77742</v>
      </c>
      <c r="E856" s="8" t="s">
        <v>2059</v>
      </c>
      <c r="F856" s="8" t="s">
        <v>2059</v>
      </c>
      <c r="G856" s="8" t="s">
        <v>2059</v>
      </c>
      <c r="H856" s="8" t="s">
        <v>2059</v>
      </c>
      <c r="I856" s="8">
        <v>6.2E-2</v>
      </c>
      <c r="J856" s="8" t="s">
        <v>2059</v>
      </c>
      <c r="K856" s="8" t="s">
        <v>2059</v>
      </c>
      <c r="L856" s="8" t="s">
        <v>2059</v>
      </c>
      <c r="M856" s="8" t="s">
        <v>2059</v>
      </c>
      <c r="N856" s="8" t="str">
        <f>LEFT(Table2[[#This Row],[County]],SEARCH("County",Table2[[#This Row],[County]])-2)</f>
        <v>Somerset</v>
      </c>
      <c r="O856" s="8" t="str">
        <f>Table2[[#This Row],[State]]&amp;"_"&amp;Table2[[#This Row],[Column1]]</f>
        <v>Pennsylvania_Somerset</v>
      </c>
    </row>
    <row r="857" spans="1:15" x14ac:dyDescent="0.3">
      <c r="A857" t="s">
        <v>1496</v>
      </c>
      <c r="B857" t="s">
        <v>1555</v>
      </c>
      <c r="C857" t="s">
        <v>1554</v>
      </c>
      <c r="D857">
        <v>43356</v>
      </c>
      <c r="E857" s="8" t="s">
        <v>2059</v>
      </c>
      <c r="F857" s="8" t="s">
        <v>2059</v>
      </c>
      <c r="G857" s="8" t="s">
        <v>2059</v>
      </c>
      <c r="H857" s="8" t="s">
        <v>2059</v>
      </c>
      <c r="I857" s="8" t="s">
        <v>2059</v>
      </c>
      <c r="J857" s="8" t="s">
        <v>2059</v>
      </c>
      <c r="K857" s="8">
        <v>7.3</v>
      </c>
      <c r="L857" s="8">
        <v>18</v>
      </c>
      <c r="M857" s="8" t="s">
        <v>2059</v>
      </c>
      <c r="N857" s="8" t="str">
        <f>LEFT(Table2[[#This Row],[County]],SEARCH("County",Table2[[#This Row],[County]])-2)</f>
        <v>Susquehanna</v>
      </c>
      <c r="O857" s="8" t="str">
        <f>Table2[[#This Row],[State]]&amp;"_"&amp;Table2[[#This Row],[Column1]]</f>
        <v>Pennsylvania_Susquehanna</v>
      </c>
    </row>
    <row r="858" spans="1:15" x14ac:dyDescent="0.3">
      <c r="A858" t="s">
        <v>1496</v>
      </c>
      <c r="B858" t="s">
        <v>1557</v>
      </c>
      <c r="C858" t="s">
        <v>1556</v>
      </c>
      <c r="D858">
        <v>41981</v>
      </c>
      <c r="E858" s="8" t="s">
        <v>2059</v>
      </c>
      <c r="F858" s="8" t="s">
        <v>2059</v>
      </c>
      <c r="G858" s="8">
        <v>1</v>
      </c>
      <c r="H858" s="8">
        <v>8</v>
      </c>
      <c r="I858" s="8">
        <v>6.0999999999999999E-2</v>
      </c>
      <c r="J858" s="8" t="s">
        <v>2059</v>
      </c>
      <c r="K858" s="8" t="s">
        <v>2060</v>
      </c>
      <c r="L858" s="8" t="s">
        <v>2060</v>
      </c>
      <c r="M858" s="8" t="s">
        <v>2059</v>
      </c>
      <c r="N858" s="8" t="str">
        <f>LEFT(Table2[[#This Row],[County]],SEARCH("County",Table2[[#This Row],[County]])-2)</f>
        <v>Tioga</v>
      </c>
      <c r="O858" s="8" t="str">
        <f>Table2[[#This Row],[State]]&amp;"_"&amp;Table2[[#This Row],[Column1]]</f>
        <v>Pennsylvania_Tioga</v>
      </c>
    </row>
    <row r="859" spans="1:15" x14ac:dyDescent="0.3">
      <c r="A859" t="s">
        <v>1496</v>
      </c>
      <c r="B859" t="s">
        <v>725</v>
      </c>
      <c r="C859" t="s">
        <v>1558</v>
      </c>
      <c r="D859">
        <v>41815</v>
      </c>
      <c r="E859" s="8" t="s">
        <v>2059</v>
      </c>
      <c r="F859" s="8" t="s">
        <v>2059</v>
      </c>
      <c r="G859" s="8" t="s">
        <v>2059</v>
      </c>
      <c r="H859" s="8" t="s">
        <v>2059</v>
      </c>
      <c r="I859" s="8" t="s">
        <v>2059</v>
      </c>
      <c r="J859" s="8" t="s">
        <v>2059</v>
      </c>
      <c r="K859" s="8" t="s">
        <v>2059</v>
      </c>
      <c r="L859" s="8" t="s">
        <v>2059</v>
      </c>
      <c r="M859" s="8">
        <v>42</v>
      </c>
      <c r="N859" s="8" t="str">
        <f>LEFT(Table2[[#This Row],[County]],SEARCH("County",Table2[[#This Row],[County]])-2)</f>
        <v>Warren</v>
      </c>
      <c r="O859" s="8" t="str">
        <f>Table2[[#This Row],[State]]&amp;"_"&amp;Table2[[#This Row],[Column1]]</f>
        <v>Pennsylvania_Warren</v>
      </c>
    </row>
    <row r="860" spans="1:15" x14ac:dyDescent="0.3">
      <c r="A860" t="s">
        <v>1496</v>
      </c>
      <c r="B860" t="s">
        <v>125</v>
      </c>
      <c r="C860" t="s">
        <v>1559</v>
      </c>
      <c r="D860">
        <v>207820</v>
      </c>
      <c r="E860" s="8" t="s">
        <v>2059</v>
      </c>
      <c r="F860" s="8" t="s">
        <v>2059</v>
      </c>
      <c r="G860" s="8">
        <v>7</v>
      </c>
      <c r="H860" s="8">
        <v>32</v>
      </c>
      <c r="I860" s="8">
        <v>6.5000000000000002E-2</v>
      </c>
      <c r="J860" s="8" t="s">
        <v>2059</v>
      </c>
      <c r="K860" s="8">
        <v>9.4</v>
      </c>
      <c r="L860" s="8">
        <v>22</v>
      </c>
      <c r="M860" s="8">
        <v>9</v>
      </c>
      <c r="N860" s="8" t="str">
        <f>LEFT(Table2[[#This Row],[County]],SEARCH("County",Table2[[#This Row],[County]])-2)</f>
        <v>Washington</v>
      </c>
      <c r="O860" s="8" t="str">
        <f>Table2[[#This Row],[State]]&amp;"_"&amp;Table2[[#This Row],[Column1]]</f>
        <v>Pennsylvania_Washington</v>
      </c>
    </row>
    <row r="861" spans="1:15" x14ac:dyDescent="0.3">
      <c r="A861" t="s">
        <v>1496</v>
      </c>
      <c r="B861" t="s">
        <v>1561</v>
      </c>
      <c r="C861" t="s">
        <v>1560</v>
      </c>
      <c r="D861">
        <v>365169</v>
      </c>
      <c r="E861" s="8" t="s">
        <v>2059</v>
      </c>
      <c r="F861" s="8">
        <v>0</v>
      </c>
      <c r="G861" s="8" t="s">
        <v>2059</v>
      </c>
      <c r="H861" s="8" t="s">
        <v>2059</v>
      </c>
      <c r="I861" s="8">
        <v>4.8000000000000001E-2</v>
      </c>
      <c r="J861" s="8" t="s">
        <v>2059</v>
      </c>
      <c r="K861" s="8">
        <v>9.6</v>
      </c>
      <c r="L861" s="8">
        <v>24</v>
      </c>
      <c r="M861" s="8" t="s">
        <v>2059</v>
      </c>
      <c r="N861" s="8" t="str">
        <f>LEFT(Table2[[#This Row],[County]],SEARCH("County",Table2[[#This Row],[County]])-2)</f>
        <v>Westmoreland</v>
      </c>
      <c r="O861" s="8" t="str">
        <f>Table2[[#This Row],[State]]&amp;"_"&amp;Table2[[#This Row],[Column1]]</f>
        <v>Pennsylvania_Westmoreland</v>
      </c>
    </row>
    <row r="862" spans="1:15" x14ac:dyDescent="0.3">
      <c r="A862" t="s">
        <v>1496</v>
      </c>
      <c r="B862" t="s">
        <v>1563</v>
      </c>
      <c r="C862" t="s">
        <v>1562</v>
      </c>
      <c r="D862">
        <v>28276</v>
      </c>
      <c r="E862" s="8" t="s">
        <v>2059</v>
      </c>
      <c r="F862" s="8" t="s">
        <v>2059</v>
      </c>
      <c r="G862" s="8" t="s">
        <v>2059</v>
      </c>
      <c r="H862" s="8" t="s">
        <v>2059</v>
      </c>
      <c r="I862" s="8" t="s">
        <v>2059</v>
      </c>
      <c r="J862" s="8" t="s">
        <v>2059</v>
      </c>
      <c r="K862" s="8">
        <v>7.3</v>
      </c>
      <c r="L862" s="8">
        <v>18</v>
      </c>
      <c r="M862" s="8" t="s">
        <v>2059</v>
      </c>
      <c r="N862" s="8" t="str">
        <f>LEFT(Table2[[#This Row],[County]],SEARCH("County",Table2[[#This Row],[County]])-2)</f>
        <v>Wyoming</v>
      </c>
      <c r="O862" s="8" t="str">
        <f>Table2[[#This Row],[State]]&amp;"_"&amp;Table2[[#This Row],[Column1]]</f>
        <v>Pennsylvania_Wyoming</v>
      </c>
    </row>
    <row r="863" spans="1:15" x14ac:dyDescent="0.3">
      <c r="A863" t="s">
        <v>1496</v>
      </c>
      <c r="B863" t="s">
        <v>796</v>
      </c>
      <c r="C863" t="s">
        <v>1564</v>
      </c>
      <c r="D863">
        <v>434972</v>
      </c>
      <c r="E863" s="8" t="s">
        <v>2059</v>
      </c>
      <c r="F863" s="8" t="s">
        <v>2059</v>
      </c>
      <c r="G863" s="8">
        <v>8</v>
      </c>
      <c r="H863" s="8">
        <v>40</v>
      </c>
      <c r="I863" s="8">
        <v>6.4000000000000001E-2</v>
      </c>
      <c r="J863" s="8" t="s">
        <v>2059</v>
      </c>
      <c r="K863" s="8">
        <v>10.7</v>
      </c>
      <c r="L863" s="8">
        <v>26</v>
      </c>
      <c r="M863" s="8">
        <v>15</v>
      </c>
      <c r="N863" s="8" t="str">
        <f>LEFT(Table2[[#This Row],[County]],SEARCH("County",Table2[[#This Row],[County]])-2)</f>
        <v>York</v>
      </c>
      <c r="O863" s="8" t="str">
        <f>Table2[[#This Row],[State]]&amp;"_"&amp;Table2[[#This Row],[Column1]]</f>
        <v>Pennsylvania_York</v>
      </c>
    </row>
    <row r="864" spans="1:15" x14ac:dyDescent="0.3">
      <c r="A864" t="s">
        <v>1566</v>
      </c>
      <c r="B864" t="s">
        <v>308</v>
      </c>
      <c r="C864" t="s">
        <v>1565</v>
      </c>
      <c r="D864">
        <v>166158</v>
      </c>
      <c r="E864" s="8" t="s">
        <v>2059</v>
      </c>
      <c r="F864" s="8" t="s">
        <v>2059</v>
      </c>
      <c r="G864" s="8" t="s">
        <v>2059</v>
      </c>
      <c r="H864" s="8" t="s">
        <v>2059</v>
      </c>
      <c r="I864" s="8">
        <v>6.7000000000000004E-2</v>
      </c>
      <c r="J864" s="8" t="s">
        <v>2059</v>
      </c>
      <c r="K864" s="8">
        <v>5.2</v>
      </c>
      <c r="L864" s="8">
        <v>13</v>
      </c>
      <c r="M864" s="8" t="s">
        <v>2059</v>
      </c>
      <c r="N864" s="8" t="str">
        <f>LEFT(Table2[[#This Row],[County]],SEARCH("County",Table2[[#This Row],[County]])-2)</f>
        <v>Kent</v>
      </c>
      <c r="O864" s="8" t="str">
        <f>Table2[[#This Row],[State]]&amp;"_"&amp;Table2[[#This Row],[Column1]]</f>
        <v>Rhode Island_Kent</v>
      </c>
    </row>
    <row r="865" spans="1:15" x14ac:dyDescent="0.3">
      <c r="A865" t="s">
        <v>1566</v>
      </c>
      <c r="B865" t="s">
        <v>1568</v>
      </c>
      <c r="C865" t="s">
        <v>1567</v>
      </c>
      <c r="D865">
        <v>626667</v>
      </c>
      <c r="E865" s="8">
        <v>1</v>
      </c>
      <c r="F865" s="8" t="s">
        <v>2059</v>
      </c>
      <c r="G865" s="8">
        <v>16</v>
      </c>
      <c r="H865" s="8">
        <v>36</v>
      </c>
      <c r="I865" s="8">
        <v>6.9000000000000006E-2</v>
      </c>
      <c r="J865" s="8">
        <v>29</v>
      </c>
      <c r="K865" s="8">
        <v>9.3000000000000007</v>
      </c>
      <c r="L865" s="8">
        <v>21</v>
      </c>
      <c r="M865" s="8">
        <v>1</v>
      </c>
      <c r="N865" s="8" t="str">
        <f>LEFT(Table2[[#This Row],[County]],SEARCH("County",Table2[[#This Row],[County]])-2)</f>
        <v>Providence</v>
      </c>
      <c r="O865" s="8" t="str">
        <f>Table2[[#This Row],[State]]&amp;"_"&amp;Table2[[#This Row],[Column1]]</f>
        <v>Rhode Island_Providence</v>
      </c>
    </row>
    <row r="866" spans="1:15" x14ac:dyDescent="0.3">
      <c r="A866" t="s">
        <v>1566</v>
      </c>
      <c r="B866" t="s">
        <v>125</v>
      </c>
      <c r="C866" t="s">
        <v>1569</v>
      </c>
      <c r="D866">
        <v>126979</v>
      </c>
      <c r="E866" s="8" t="s">
        <v>2059</v>
      </c>
      <c r="F866" s="8" t="s">
        <v>2059</v>
      </c>
      <c r="G866" s="8" t="s">
        <v>2059</v>
      </c>
      <c r="H866" s="8" t="s">
        <v>2059</v>
      </c>
      <c r="I866" s="8">
        <v>6.9000000000000006E-2</v>
      </c>
      <c r="J866" s="8" t="s">
        <v>2059</v>
      </c>
      <c r="K866" s="8">
        <v>5.4</v>
      </c>
      <c r="L866" s="8">
        <v>17</v>
      </c>
      <c r="M866" s="8" t="s">
        <v>2059</v>
      </c>
      <c r="N866" s="8" t="str">
        <f>LEFT(Table2[[#This Row],[County]],SEARCH("County",Table2[[#This Row],[County]])-2)</f>
        <v>Washington</v>
      </c>
      <c r="O866" s="8" t="str">
        <f>Table2[[#This Row],[State]]&amp;"_"&amp;Table2[[#This Row],[Column1]]</f>
        <v>Rhode Island_Washington</v>
      </c>
    </row>
    <row r="867" spans="1:15" x14ac:dyDescent="0.3">
      <c r="A867" t="s">
        <v>1572</v>
      </c>
      <c r="B867" t="s">
        <v>1571</v>
      </c>
      <c r="C867" t="s">
        <v>1570</v>
      </c>
      <c r="D867">
        <v>160099</v>
      </c>
      <c r="E867" s="8" t="s">
        <v>2059</v>
      </c>
      <c r="F867" s="8" t="s">
        <v>2059</v>
      </c>
      <c r="G867" s="8" t="s">
        <v>2059</v>
      </c>
      <c r="H867" s="8" t="s">
        <v>2059</v>
      </c>
      <c r="I867" s="8">
        <v>6.3E-2</v>
      </c>
      <c r="J867" s="8" t="s">
        <v>2059</v>
      </c>
      <c r="K867" s="8" t="s">
        <v>2060</v>
      </c>
      <c r="L867" s="8" t="s">
        <v>2060</v>
      </c>
      <c r="M867" s="8" t="s">
        <v>2059</v>
      </c>
      <c r="N867" s="8" t="str">
        <f>LEFT(Table2[[#This Row],[County]],SEARCH("County",Table2[[#This Row],[County]])-2)</f>
        <v>Aiken</v>
      </c>
      <c r="O867" s="8" t="str">
        <f>Table2[[#This Row],[State]]&amp;"_"&amp;Table2[[#This Row],[Column1]]</f>
        <v>South Carolina_Aiken</v>
      </c>
    </row>
    <row r="868" spans="1:15" x14ac:dyDescent="0.3">
      <c r="A868" t="s">
        <v>1572</v>
      </c>
      <c r="B868" t="s">
        <v>1574</v>
      </c>
      <c r="C868" t="s">
        <v>1573</v>
      </c>
      <c r="D868">
        <v>187126</v>
      </c>
      <c r="E868" s="8" t="s">
        <v>2059</v>
      </c>
      <c r="F868" s="8" t="s">
        <v>2059</v>
      </c>
      <c r="G868" s="8" t="s">
        <v>2059</v>
      </c>
      <c r="H868" s="8" t="s">
        <v>2059</v>
      </c>
      <c r="I868" s="8">
        <v>0.06</v>
      </c>
      <c r="J868" s="8" t="s">
        <v>2059</v>
      </c>
      <c r="K868" s="8" t="s">
        <v>2059</v>
      </c>
      <c r="L868" s="8" t="s">
        <v>2059</v>
      </c>
      <c r="M868" s="8" t="s">
        <v>2059</v>
      </c>
      <c r="N868" s="8" t="str">
        <f>LEFT(Table2[[#This Row],[County]],SEARCH("County",Table2[[#This Row],[County]])-2)</f>
        <v>Anderson</v>
      </c>
      <c r="O868" s="8" t="str">
        <f>Table2[[#This Row],[State]]&amp;"_"&amp;Table2[[#This Row],[Column1]]</f>
        <v>South Carolina_Anderson</v>
      </c>
    </row>
    <row r="869" spans="1:15" x14ac:dyDescent="0.3">
      <c r="A869" t="s">
        <v>1572</v>
      </c>
      <c r="B869" t="s">
        <v>1230</v>
      </c>
      <c r="C869" t="s">
        <v>1575</v>
      </c>
      <c r="D869">
        <v>162233</v>
      </c>
      <c r="E869" s="8" t="s">
        <v>2059</v>
      </c>
      <c r="F869" s="8" t="s">
        <v>2059</v>
      </c>
      <c r="G869" s="8" t="s">
        <v>2059</v>
      </c>
      <c r="H869" s="8" t="s">
        <v>2059</v>
      </c>
      <c r="I869" s="8" t="s">
        <v>2059</v>
      </c>
      <c r="J869" s="8" t="s">
        <v>2059</v>
      </c>
      <c r="K869" s="8" t="s">
        <v>2060</v>
      </c>
      <c r="L869" s="8" t="s">
        <v>2060</v>
      </c>
      <c r="M869" s="8" t="s">
        <v>2059</v>
      </c>
      <c r="N869" s="8" t="str">
        <f>LEFT(Table2[[#This Row],[County]],SEARCH("County",Table2[[#This Row],[County]])-2)</f>
        <v>Beaufort</v>
      </c>
      <c r="O869" s="8" t="str">
        <f>Table2[[#This Row],[State]]&amp;"_"&amp;Table2[[#This Row],[Column1]]</f>
        <v>South Carolina_Beaufort</v>
      </c>
    </row>
    <row r="870" spans="1:15" x14ac:dyDescent="0.3">
      <c r="A870" t="s">
        <v>1572</v>
      </c>
      <c r="B870" t="s">
        <v>1577</v>
      </c>
      <c r="C870" t="s">
        <v>1576</v>
      </c>
      <c r="D870">
        <v>177843</v>
      </c>
      <c r="E870" s="8" t="s">
        <v>2059</v>
      </c>
      <c r="F870" s="8" t="s">
        <v>2059</v>
      </c>
      <c r="G870" s="8" t="s">
        <v>2059</v>
      </c>
      <c r="H870" s="8" t="s">
        <v>2059</v>
      </c>
      <c r="I870" s="8">
        <v>5.8000000000000003E-2</v>
      </c>
      <c r="J870" s="8" t="s">
        <v>2059</v>
      </c>
      <c r="K870" s="8" t="s">
        <v>2060</v>
      </c>
      <c r="L870" s="8" t="s">
        <v>2060</v>
      </c>
      <c r="M870" s="8" t="s">
        <v>2059</v>
      </c>
      <c r="N870" s="8" t="str">
        <f>LEFT(Table2[[#This Row],[County]],SEARCH("County",Table2[[#This Row],[County]])-2)</f>
        <v>Berkeley</v>
      </c>
      <c r="O870" s="8" t="str">
        <f>Table2[[#This Row],[State]]&amp;"_"&amp;Table2[[#This Row],[Column1]]</f>
        <v>South Carolina_Berkeley</v>
      </c>
    </row>
    <row r="871" spans="1:15" x14ac:dyDescent="0.3">
      <c r="A871" t="s">
        <v>1572</v>
      </c>
      <c r="B871" t="s">
        <v>1579</v>
      </c>
      <c r="C871" t="s">
        <v>1578</v>
      </c>
      <c r="D871">
        <v>350209</v>
      </c>
      <c r="E871" s="8" t="s">
        <v>2059</v>
      </c>
      <c r="F871" s="8" t="s">
        <v>2059</v>
      </c>
      <c r="G871" s="8" t="s">
        <v>2060</v>
      </c>
      <c r="H871" s="8" t="s">
        <v>2060</v>
      </c>
      <c r="I871" s="8">
        <v>5.8999999999999997E-2</v>
      </c>
      <c r="J871" s="8">
        <v>40</v>
      </c>
      <c r="K871" s="8">
        <v>9.5</v>
      </c>
      <c r="L871" s="8">
        <v>20</v>
      </c>
      <c r="M871" s="8">
        <v>9</v>
      </c>
      <c r="N871" s="8" t="str">
        <f>LEFT(Table2[[#This Row],[County]],SEARCH("County",Table2[[#This Row],[County]])-2)</f>
        <v>Charleston</v>
      </c>
      <c r="O871" s="8" t="str">
        <f>Table2[[#This Row],[State]]&amp;"_"&amp;Table2[[#This Row],[Column1]]</f>
        <v>South Carolina_Charleston</v>
      </c>
    </row>
    <row r="872" spans="1:15" x14ac:dyDescent="0.3">
      <c r="A872" t="s">
        <v>1572</v>
      </c>
      <c r="B872" t="s">
        <v>1581</v>
      </c>
      <c r="C872" t="s">
        <v>1580</v>
      </c>
      <c r="D872">
        <v>46734</v>
      </c>
      <c r="E872" s="8" t="s">
        <v>2059</v>
      </c>
      <c r="F872" s="8" t="s">
        <v>2059</v>
      </c>
      <c r="G872" s="8" t="s">
        <v>2059</v>
      </c>
      <c r="H872" s="8" t="s">
        <v>2059</v>
      </c>
      <c r="I872" s="8">
        <v>0.06</v>
      </c>
      <c r="J872" s="8" t="s">
        <v>2059</v>
      </c>
      <c r="K872" s="8">
        <v>7.1</v>
      </c>
      <c r="L872" s="8">
        <v>17</v>
      </c>
      <c r="M872" s="8" t="s">
        <v>2059</v>
      </c>
      <c r="N872" s="8" t="str">
        <f>LEFT(Table2[[#This Row],[County]],SEARCH("County",Table2[[#This Row],[County]])-2)</f>
        <v>Chesterfield</v>
      </c>
      <c r="O872" s="8" t="str">
        <f>Table2[[#This Row],[State]]&amp;"_"&amp;Table2[[#This Row],[Column1]]</f>
        <v>South Carolina_Chesterfield</v>
      </c>
    </row>
    <row r="873" spans="1:15" x14ac:dyDescent="0.3">
      <c r="A873" t="s">
        <v>1572</v>
      </c>
      <c r="B873" t="s">
        <v>1583</v>
      </c>
      <c r="C873" t="s">
        <v>1582</v>
      </c>
      <c r="D873">
        <v>38892</v>
      </c>
      <c r="E873" s="8" t="s">
        <v>2059</v>
      </c>
      <c r="F873" s="8" t="s">
        <v>2059</v>
      </c>
      <c r="G873" s="8" t="s">
        <v>2059</v>
      </c>
      <c r="H873" s="8" t="s">
        <v>2059</v>
      </c>
      <c r="I873" s="8" t="s">
        <v>2059</v>
      </c>
      <c r="J873" s="8" t="s">
        <v>2059</v>
      </c>
      <c r="K873" s="8" t="s">
        <v>2060</v>
      </c>
      <c r="L873" s="8" t="s">
        <v>2060</v>
      </c>
      <c r="M873" s="8" t="s">
        <v>2059</v>
      </c>
      <c r="N873" s="8" t="str">
        <f>LEFT(Table2[[#This Row],[County]],SEARCH("County",Table2[[#This Row],[County]])-2)</f>
        <v>Colleton</v>
      </c>
      <c r="O873" s="8" t="str">
        <f>Table2[[#This Row],[State]]&amp;"_"&amp;Table2[[#This Row],[Column1]]</f>
        <v>South Carolina_Colleton</v>
      </c>
    </row>
    <row r="874" spans="1:15" x14ac:dyDescent="0.3">
      <c r="A874" t="s">
        <v>1572</v>
      </c>
      <c r="B874" t="s">
        <v>1585</v>
      </c>
      <c r="C874" t="s">
        <v>1584</v>
      </c>
      <c r="D874">
        <v>68681</v>
      </c>
      <c r="E874" s="8" t="s">
        <v>2059</v>
      </c>
      <c r="F874" s="8" t="s">
        <v>2059</v>
      </c>
      <c r="G874" s="8" t="s">
        <v>2059</v>
      </c>
      <c r="H874" s="8" t="s">
        <v>2059</v>
      </c>
      <c r="I874" s="8">
        <v>5.8999999999999997E-2</v>
      </c>
      <c r="J874" s="8" t="s">
        <v>2059</v>
      </c>
      <c r="K874" s="8" t="s">
        <v>2059</v>
      </c>
      <c r="L874" s="8" t="s">
        <v>2059</v>
      </c>
      <c r="M874" s="8" t="s">
        <v>2059</v>
      </c>
      <c r="N874" s="8" t="str">
        <f>LEFT(Table2[[#This Row],[County]],SEARCH("County",Table2[[#This Row],[County]])-2)</f>
        <v>Darlington</v>
      </c>
      <c r="O874" s="8" t="str">
        <f>Table2[[#This Row],[State]]&amp;"_"&amp;Table2[[#This Row],[Column1]]</f>
        <v>South Carolina_Darlington</v>
      </c>
    </row>
    <row r="875" spans="1:15" x14ac:dyDescent="0.3">
      <c r="A875" t="s">
        <v>1572</v>
      </c>
      <c r="B875" t="s">
        <v>1587</v>
      </c>
      <c r="C875" t="s">
        <v>1586</v>
      </c>
      <c r="D875">
        <v>26985</v>
      </c>
      <c r="E875" s="8" t="s">
        <v>2059</v>
      </c>
      <c r="F875" s="8" t="s">
        <v>2059</v>
      </c>
      <c r="G875" s="8" t="s">
        <v>2059</v>
      </c>
      <c r="H875" s="8" t="s">
        <v>2059</v>
      </c>
      <c r="I875" s="8">
        <v>6.2E-2</v>
      </c>
      <c r="J875" s="8" t="s">
        <v>2059</v>
      </c>
      <c r="K875" s="8" t="s">
        <v>2060</v>
      </c>
      <c r="L875" s="8" t="s">
        <v>2060</v>
      </c>
      <c r="M875" s="8" t="s">
        <v>2060</v>
      </c>
      <c r="N875" s="8" t="str">
        <f>LEFT(Table2[[#This Row],[County]],SEARCH("County",Table2[[#This Row],[County]])-2)</f>
        <v>Edgefield</v>
      </c>
      <c r="O875" s="8" t="str">
        <f>Table2[[#This Row],[State]]&amp;"_"&amp;Table2[[#This Row],[Column1]]</f>
        <v>South Carolina_Edgefield</v>
      </c>
    </row>
    <row r="876" spans="1:15" x14ac:dyDescent="0.3">
      <c r="A876" t="s">
        <v>1572</v>
      </c>
      <c r="B876" t="s">
        <v>1589</v>
      </c>
      <c r="C876" t="s">
        <v>1588</v>
      </c>
      <c r="D876">
        <v>136885</v>
      </c>
      <c r="E876" s="8" t="s">
        <v>2059</v>
      </c>
      <c r="F876" s="8">
        <v>0.05</v>
      </c>
      <c r="G876" s="8" t="s">
        <v>2059</v>
      </c>
      <c r="H876" s="8" t="s">
        <v>2059</v>
      </c>
      <c r="I876" s="8" t="s">
        <v>2059</v>
      </c>
      <c r="J876" s="8" t="s">
        <v>2059</v>
      </c>
      <c r="K876" s="8">
        <v>7.4</v>
      </c>
      <c r="L876" s="8">
        <v>16</v>
      </c>
      <c r="M876" s="8" t="s">
        <v>2059</v>
      </c>
      <c r="N876" s="8" t="str">
        <f>LEFT(Table2[[#This Row],[County]],SEARCH("County",Table2[[#This Row],[County]])-2)</f>
        <v>Florence</v>
      </c>
      <c r="O876" s="8" t="str">
        <f>Table2[[#This Row],[State]]&amp;"_"&amp;Table2[[#This Row],[Column1]]</f>
        <v>South Carolina_Florence</v>
      </c>
    </row>
    <row r="877" spans="1:15" x14ac:dyDescent="0.3">
      <c r="A877" t="s">
        <v>1572</v>
      </c>
      <c r="B877" t="s">
        <v>1591</v>
      </c>
      <c r="C877" t="s">
        <v>1590</v>
      </c>
      <c r="D877">
        <v>60158</v>
      </c>
      <c r="E877" s="8" t="s">
        <v>2059</v>
      </c>
      <c r="F877" s="8" t="s">
        <v>2059</v>
      </c>
      <c r="G877" s="8" t="s">
        <v>2059</v>
      </c>
      <c r="H877" s="8" t="s">
        <v>2059</v>
      </c>
      <c r="I877" s="8" t="s">
        <v>2059</v>
      </c>
      <c r="J877" s="8" t="s">
        <v>2059</v>
      </c>
      <c r="K877" s="8" t="s">
        <v>2060</v>
      </c>
      <c r="L877" s="8" t="s">
        <v>2060</v>
      </c>
      <c r="M877" s="8" t="s">
        <v>2059</v>
      </c>
      <c r="N877" s="8" t="str">
        <f>LEFT(Table2[[#This Row],[County]],SEARCH("County",Table2[[#This Row],[County]])-2)</f>
        <v>Georgetown</v>
      </c>
      <c r="O877" s="8" t="str">
        <f>Table2[[#This Row],[State]]&amp;"_"&amp;Table2[[#This Row],[Column1]]</f>
        <v>South Carolina_Georgetown</v>
      </c>
    </row>
    <row r="878" spans="1:15" x14ac:dyDescent="0.3">
      <c r="A878" t="s">
        <v>1572</v>
      </c>
      <c r="B878" t="s">
        <v>1593</v>
      </c>
      <c r="C878" t="s">
        <v>1592</v>
      </c>
      <c r="D878">
        <v>451225</v>
      </c>
      <c r="E878" s="8" t="s">
        <v>2059</v>
      </c>
      <c r="F878" s="8" t="s">
        <v>2059</v>
      </c>
      <c r="G878" s="8">
        <v>7</v>
      </c>
      <c r="H878" s="8" t="s">
        <v>2060</v>
      </c>
      <c r="I878" s="8">
        <v>6.7000000000000004E-2</v>
      </c>
      <c r="J878" s="8">
        <v>40</v>
      </c>
      <c r="K878" s="8">
        <v>9.1</v>
      </c>
      <c r="L878" s="8">
        <v>23</v>
      </c>
      <c r="M878" s="8">
        <v>3</v>
      </c>
      <c r="N878" s="8" t="str">
        <f>LEFT(Table2[[#This Row],[County]],SEARCH("County",Table2[[#This Row],[County]])-2)</f>
        <v>Greenville</v>
      </c>
      <c r="O878" s="8" t="str">
        <f>Table2[[#This Row],[State]]&amp;"_"&amp;Table2[[#This Row],[Column1]]</f>
        <v>South Carolina_Greenville</v>
      </c>
    </row>
    <row r="879" spans="1:15" x14ac:dyDescent="0.3">
      <c r="A879" t="s">
        <v>1572</v>
      </c>
      <c r="B879" t="s">
        <v>1595</v>
      </c>
      <c r="C879" t="s">
        <v>1594</v>
      </c>
      <c r="D879">
        <v>69661</v>
      </c>
      <c r="E879" s="8" t="s">
        <v>2059</v>
      </c>
      <c r="F879" s="8" t="s">
        <v>2059</v>
      </c>
      <c r="G879" s="8" t="s">
        <v>2059</v>
      </c>
      <c r="H879" s="8" t="s">
        <v>2059</v>
      </c>
      <c r="I879" s="8" t="s">
        <v>2059</v>
      </c>
      <c r="J879" s="8" t="s">
        <v>2059</v>
      </c>
      <c r="K879" s="8" t="s">
        <v>2060</v>
      </c>
      <c r="L879" s="8" t="s">
        <v>2060</v>
      </c>
      <c r="M879" s="8" t="s">
        <v>2059</v>
      </c>
      <c r="N879" s="8" t="str">
        <f>LEFT(Table2[[#This Row],[County]],SEARCH("County",Table2[[#This Row],[County]])-2)</f>
        <v>Greenwood</v>
      </c>
      <c r="O879" s="8" t="str">
        <f>Table2[[#This Row],[State]]&amp;"_"&amp;Table2[[#This Row],[Column1]]</f>
        <v>South Carolina_Greenwood</v>
      </c>
    </row>
    <row r="880" spans="1:15" x14ac:dyDescent="0.3">
      <c r="A880" t="s">
        <v>1572</v>
      </c>
      <c r="B880" t="s">
        <v>1597</v>
      </c>
      <c r="C880" t="s">
        <v>1596</v>
      </c>
      <c r="D880">
        <v>269291</v>
      </c>
      <c r="E880" s="8" t="s">
        <v>2059</v>
      </c>
      <c r="F880" s="8" t="s">
        <v>2059</v>
      </c>
      <c r="G880" s="8" t="s">
        <v>2059</v>
      </c>
      <c r="H880" s="8" t="s">
        <v>2059</v>
      </c>
      <c r="I880" s="8">
        <v>6.0999999999999999E-2</v>
      </c>
      <c r="J880" s="8" t="s">
        <v>2059</v>
      </c>
      <c r="K880" s="8" t="s">
        <v>2060</v>
      </c>
      <c r="L880" s="8" t="s">
        <v>2060</v>
      </c>
      <c r="M880" s="8" t="s">
        <v>2059</v>
      </c>
      <c r="N880" s="8" t="str">
        <f>LEFT(Table2[[#This Row],[County]],SEARCH("County",Table2[[#This Row],[County]])-2)</f>
        <v>Horry</v>
      </c>
      <c r="O880" s="8" t="str">
        <f>Table2[[#This Row],[State]]&amp;"_"&amp;Table2[[#This Row],[Column1]]</f>
        <v>South Carolina_Horry</v>
      </c>
    </row>
    <row r="881" spans="1:15" x14ac:dyDescent="0.3">
      <c r="A881" t="s">
        <v>1572</v>
      </c>
      <c r="B881" t="s">
        <v>1599</v>
      </c>
      <c r="C881" t="s">
        <v>1598</v>
      </c>
      <c r="D881">
        <v>262391</v>
      </c>
      <c r="E881" s="8" t="s">
        <v>2059</v>
      </c>
      <c r="F881" s="8" t="s">
        <v>2059</v>
      </c>
      <c r="G881" s="8" t="s">
        <v>2059</v>
      </c>
      <c r="H881" s="8" t="s">
        <v>2059</v>
      </c>
      <c r="I881" s="8" t="s">
        <v>2059</v>
      </c>
      <c r="J881" s="8">
        <v>42</v>
      </c>
      <c r="K881" s="8">
        <v>9</v>
      </c>
      <c r="L881" s="8">
        <v>22</v>
      </c>
      <c r="M881" s="8" t="s">
        <v>2059</v>
      </c>
      <c r="N881" s="8" t="str">
        <f>LEFT(Table2[[#This Row],[County]],SEARCH("County",Table2[[#This Row],[County]])-2)</f>
        <v>Lexington</v>
      </c>
      <c r="O881" s="8" t="str">
        <f>Table2[[#This Row],[State]]&amp;"_"&amp;Table2[[#This Row],[Column1]]</f>
        <v>South Carolina_Lexington</v>
      </c>
    </row>
    <row r="882" spans="1:15" x14ac:dyDescent="0.3">
      <c r="A882" t="s">
        <v>1572</v>
      </c>
      <c r="B882" t="s">
        <v>1601</v>
      </c>
      <c r="C882" t="s">
        <v>1600</v>
      </c>
      <c r="D882">
        <v>74273</v>
      </c>
      <c r="E882" s="8" t="s">
        <v>2059</v>
      </c>
      <c r="F882" s="8" t="s">
        <v>2059</v>
      </c>
      <c r="G882" s="8" t="s">
        <v>2059</v>
      </c>
      <c r="H882" s="8" t="s">
        <v>2059</v>
      </c>
      <c r="I882" s="8" t="s">
        <v>2059</v>
      </c>
      <c r="J882" s="8" t="s">
        <v>2059</v>
      </c>
      <c r="K882" s="8" t="s">
        <v>2060</v>
      </c>
      <c r="L882" s="8" t="s">
        <v>2060</v>
      </c>
      <c r="M882" s="8" t="s">
        <v>2059</v>
      </c>
      <c r="N882" s="8" t="str">
        <f>LEFT(Table2[[#This Row],[County]],SEARCH("County",Table2[[#This Row],[County]])-2)</f>
        <v>Oconee</v>
      </c>
      <c r="O882" s="8" t="str">
        <f>Table2[[#This Row],[State]]&amp;"_"&amp;Table2[[#This Row],[Column1]]</f>
        <v>South Carolina_Oconee</v>
      </c>
    </row>
    <row r="883" spans="1:15" x14ac:dyDescent="0.3">
      <c r="A883" t="s">
        <v>1572</v>
      </c>
      <c r="B883" t="s">
        <v>1603</v>
      </c>
      <c r="C883" t="s">
        <v>1602</v>
      </c>
      <c r="D883">
        <v>92501</v>
      </c>
      <c r="E883" s="8" t="s">
        <v>2059</v>
      </c>
      <c r="F883" s="8" t="s">
        <v>2059</v>
      </c>
      <c r="G883" s="8" t="s">
        <v>2059</v>
      </c>
      <c r="H883" s="8" t="s">
        <v>2059</v>
      </c>
      <c r="I883" s="8" t="s">
        <v>2059</v>
      </c>
      <c r="J883" s="8" t="s">
        <v>2059</v>
      </c>
      <c r="K883" s="8" t="s">
        <v>2060</v>
      </c>
      <c r="L883" s="8" t="s">
        <v>2060</v>
      </c>
      <c r="M883" s="8" t="s">
        <v>2059</v>
      </c>
      <c r="N883" s="8" t="str">
        <f>LEFT(Table2[[#This Row],[County]],SEARCH("County",Table2[[#This Row],[County]])-2)</f>
        <v>Orangeburg</v>
      </c>
      <c r="O883" s="8" t="str">
        <f>Table2[[#This Row],[State]]&amp;"_"&amp;Table2[[#This Row],[Column1]]</f>
        <v>South Carolina_Orangeburg</v>
      </c>
    </row>
    <row r="884" spans="1:15" x14ac:dyDescent="0.3">
      <c r="A884" t="s">
        <v>1572</v>
      </c>
      <c r="B884" t="s">
        <v>1058</v>
      </c>
      <c r="C884" t="s">
        <v>1604</v>
      </c>
      <c r="D884">
        <v>384504</v>
      </c>
      <c r="E884" s="8">
        <v>1</v>
      </c>
      <c r="F884" s="8" t="s">
        <v>2059</v>
      </c>
      <c r="G884" s="8" t="s">
        <v>2060</v>
      </c>
      <c r="H884" s="8" t="s">
        <v>2060</v>
      </c>
      <c r="I884" s="8">
        <v>6.4000000000000001E-2</v>
      </c>
      <c r="J884" s="8" t="s">
        <v>2059</v>
      </c>
      <c r="K884" s="8">
        <v>7.3</v>
      </c>
      <c r="L884" s="8">
        <v>17</v>
      </c>
      <c r="M884" s="8">
        <v>1</v>
      </c>
      <c r="N884" s="8" t="str">
        <f>LEFT(Table2[[#This Row],[County]],SEARCH("County",Table2[[#This Row],[County]])-2)</f>
        <v>Richland</v>
      </c>
      <c r="O884" s="8" t="str">
        <f>Table2[[#This Row],[State]]&amp;"_"&amp;Table2[[#This Row],[Column1]]</f>
        <v>South Carolina_Richland</v>
      </c>
    </row>
    <row r="885" spans="1:15" x14ac:dyDescent="0.3">
      <c r="A885" t="s">
        <v>1572</v>
      </c>
      <c r="B885" t="s">
        <v>1606</v>
      </c>
      <c r="C885" t="s">
        <v>1605</v>
      </c>
      <c r="D885">
        <v>284307</v>
      </c>
      <c r="E885" s="8" t="s">
        <v>2059</v>
      </c>
      <c r="F885" s="8" t="s">
        <v>2059</v>
      </c>
      <c r="G885" s="8" t="s">
        <v>2059</v>
      </c>
      <c r="H885" s="8" t="s">
        <v>2059</v>
      </c>
      <c r="I885" s="8">
        <v>6.3E-2</v>
      </c>
      <c r="J885" s="8" t="s">
        <v>2059</v>
      </c>
      <c r="K885" s="8">
        <v>8.6</v>
      </c>
      <c r="L885" s="8">
        <v>22</v>
      </c>
      <c r="M885" s="8" t="s">
        <v>2059</v>
      </c>
      <c r="N885" s="8" t="str">
        <f>LEFT(Table2[[#This Row],[County]],SEARCH("County",Table2[[#This Row],[County]])-2)</f>
        <v>Spartanburg</v>
      </c>
      <c r="O885" s="8" t="str">
        <f>Table2[[#This Row],[State]]&amp;"_"&amp;Table2[[#This Row],[Column1]]</f>
        <v>South Carolina_Spartanburg</v>
      </c>
    </row>
    <row r="886" spans="1:15" x14ac:dyDescent="0.3">
      <c r="A886" t="s">
        <v>1572</v>
      </c>
      <c r="B886" t="s">
        <v>796</v>
      </c>
      <c r="C886" t="s">
        <v>1607</v>
      </c>
      <c r="D886">
        <v>226073</v>
      </c>
      <c r="E886" s="8" t="s">
        <v>2059</v>
      </c>
      <c r="F886" s="8" t="s">
        <v>2059</v>
      </c>
      <c r="G886" s="8" t="s">
        <v>2059</v>
      </c>
      <c r="H886" s="8" t="s">
        <v>2059</v>
      </c>
      <c r="I886" s="8">
        <v>6.5000000000000002E-2</v>
      </c>
      <c r="J886" s="8" t="s">
        <v>2059</v>
      </c>
      <c r="K886" s="8">
        <v>7</v>
      </c>
      <c r="L886" s="8">
        <v>19</v>
      </c>
      <c r="M886" s="8">
        <v>2</v>
      </c>
      <c r="N886" s="8" t="str">
        <f>LEFT(Table2[[#This Row],[County]],SEARCH("County",Table2[[#This Row],[County]])-2)</f>
        <v>York</v>
      </c>
      <c r="O886" s="8" t="str">
        <f>Table2[[#This Row],[State]]&amp;"_"&amp;Table2[[#This Row],[Column1]]</f>
        <v>South Carolina_York</v>
      </c>
    </row>
    <row r="887" spans="1:15" x14ac:dyDescent="0.3">
      <c r="A887" t="s">
        <v>1610</v>
      </c>
      <c r="B887" t="s">
        <v>1609</v>
      </c>
      <c r="C887" t="s">
        <v>1608</v>
      </c>
      <c r="D887">
        <v>31965</v>
      </c>
      <c r="E887" s="8" t="s">
        <v>2059</v>
      </c>
      <c r="F887" s="8" t="s">
        <v>2059</v>
      </c>
      <c r="G887" s="8" t="s">
        <v>2059</v>
      </c>
      <c r="H887" s="8" t="s">
        <v>2059</v>
      </c>
      <c r="I887" s="8">
        <v>7.0000000000000007E-2</v>
      </c>
      <c r="J887" s="8">
        <v>119</v>
      </c>
      <c r="K887" s="8">
        <v>6.7</v>
      </c>
      <c r="L887" s="8">
        <v>29</v>
      </c>
      <c r="M887" s="8" t="s">
        <v>2059</v>
      </c>
      <c r="N887" s="8" t="str">
        <f>LEFT(Table2[[#This Row],[County]],SEARCH("County",Table2[[#This Row],[County]])-2)</f>
        <v>Brookings</v>
      </c>
      <c r="O887" s="8" t="str">
        <f>Table2[[#This Row],[State]]&amp;"_"&amp;Table2[[#This Row],[Column1]]</f>
        <v>South Dakota_Brookings</v>
      </c>
    </row>
    <row r="888" spans="1:15" x14ac:dyDescent="0.3">
      <c r="A888" t="s">
        <v>1610</v>
      </c>
      <c r="B888" t="s">
        <v>554</v>
      </c>
      <c r="C888" t="s">
        <v>1611</v>
      </c>
      <c r="D888">
        <v>36531</v>
      </c>
      <c r="E888" s="8" t="s">
        <v>2059</v>
      </c>
      <c r="F888" s="8" t="s">
        <v>2059</v>
      </c>
      <c r="G888" s="8" t="s">
        <v>2059</v>
      </c>
      <c r="H888" s="8" t="s">
        <v>2059</v>
      </c>
      <c r="I888" s="8" t="s">
        <v>2059</v>
      </c>
      <c r="J888" s="8">
        <v>89</v>
      </c>
      <c r="K888" s="8">
        <v>6.7</v>
      </c>
      <c r="L888" s="8">
        <v>30</v>
      </c>
      <c r="M888" s="8" t="s">
        <v>2059</v>
      </c>
      <c r="N888" s="8" t="str">
        <f>LEFT(Table2[[#This Row],[County]],SEARCH("County",Table2[[#This Row],[County]])-2)</f>
        <v>Brown</v>
      </c>
      <c r="O888" s="8" t="str">
        <f>Table2[[#This Row],[State]]&amp;"_"&amp;Table2[[#This Row],[Column1]]</f>
        <v>South Dakota_Brown</v>
      </c>
    </row>
    <row r="889" spans="1:15" x14ac:dyDescent="0.3">
      <c r="A889" t="s">
        <v>1610</v>
      </c>
      <c r="B889" t="s">
        <v>1613</v>
      </c>
      <c r="C889" t="s">
        <v>1612</v>
      </c>
      <c r="D889">
        <v>27227</v>
      </c>
      <c r="E889" s="8" t="s">
        <v>2059</v>
      </c>
      <c r="F889" s="8" t="s">
        <v>2059</v>
      </c>
      <c r="G889" s="8" t="s">
        <v>2059</v>
      </c>
      <c r="H889" s="8" t="s">
        <v>2059</v>
      </c>
      <c r="I889" s="8">
        <v>6.6000000000000003E-2</v>
      </c>
      <c r="J889" s="8">
        <v>143</v>
      </c>
      <c r="K889" s="8">
        <v>9.1999999999999993</v>
      </c>
      <c r="L889" s="8">
        <v>29</v>
      </c>
      <c r="M889" s="8" t="s">
        <v>2059</v>
      </c>
      <c r="N889" s="8" t="str">
        <f>LEFT(Table2[[#This Row],[County]],SEARCH("County",Table2[[#This Row],[County]])-2)</f>
        <v>Codington</v>
      </c>
      <c r="O889" s="8" t="str">
        <f>Table2[[#This Row],[State]]&amp;"_"&amp;Table2[[#This Row],[Column1]]</f>
        <v>South Dakota_Codington</v>
      </c>
    </row>
    <row r="890" spans="1:15" x14ac:dyDescent="0.3">
      <c r="A890" t="s">
        <v>1610</v>
      </c>
      <c r="B890" t="s">
        <v>1425</v>
      </c>
      <c r="C890" t="s">
        <v>1614</v>
      </c>
      <c r="D890">
        <v>8216</v>
      </c>
      <c r="E890" s="8" t="s">
        <v>2059</v>
      </c>
      <c r="F890" s="8" t="s">
        <v>2059</v>
      </c>
      <c r="G890" s="8" t="s">
        <v>2059</v>
      </c>
      <c r="H890" s="8" t="s">
        <v>2059</v>
      </c>
      <c r="I890" s="8">
        <v>6.5000000000000002E-2</v>
      </c>
      <c r="J890" s="8">
        <v>59</v>
      </c>
      <c r="K890" s="8">
        <v>4.8</v>
      </c>
      <c r="L890" s="8">
        <v>22</v>
      </c>
      <c r="M890" s="8" t="s">
        <v>2059</v>
      </c>
      <c r="N890" s="8" t="str">
        <f>LEFT(Table2[[#This Row],[County]],SEARCH("County",Table2[[#This Row],[County]])-2)</f>
        <v>Custer</v>
      </c>
      <c r="O890" s="8" t="str">
        <f>Table2[[#This Row],[State]]&amp;"_"&amp;Table2[[#This Row],[Column1]]</f>
        <v>South Dakota_Custer</v>
      </c>
    </row>
    <row r="891" spans="1:15" x14ac:dyDescent="0.3">
      <c r="A891" t="s">
        <v>1610</v>
      </c>
      <c r="B891" t="s">
        <v>1616</v>
      </c>
      <c r="C891" t="s">
        <v>1615</v>
      </c>
      <c r="D891">
        <v>17022</v>
      </c>
      <c r="E891" s="8" t="s">
        <v>2059</v>
      </c>
      <c r="F891" s="8" t="s">
        <v>2059</v>
      </c>
      <c r="G891" s="8" t="s">
        <v>2059</v>
      </c>
      <c r="H891" s="8" t="s">
        <v>2059</v>
      </c>
      <c r="I891" s="8" t="s">
        <v>2059</v>
      </c>
      <c r="J891" s="8" t="s">
        <v>2059</v>
      </c>
      <c r="K891" s="8">
        <v>3.8</v>
      </c>
      <c r="L891" s="8">
        <v>17</v>
      </c>
      <c r="M891" s="8" t="s">
        <v>2059</v>
      </c>
      <c r="N891" s="8" t="str">
        <f>LEFT(Table2[[#This Row],[County]],SEARCH("County",Table2[[#This Row],[County]])-2)</f>
        <v>Hughes</v>
      </c>
      <c r="O891" s="8" t="str">
        <f>Table2[[#This Row],[State]]&amp;"_"&amp;Table2[[#This Row],[Column1]]</f>
        <v>South Dakota_Hughes</v>
      </c>
    </row>
    <row r="892" spans="1:15" x14ac:dyDescent="0.3">
      <c r="A892" t="s">
        <v>1610</v>
      </c>
      <c r="B892" t="s">
        <v>102</v>
      </c>
      <c r="C892" t="s">
        <v>1617</v>
      </c>
      <c r="D892">
        <v>3031</v>
      </c>
      <c r="E892" s="8" t="s">
        <v>2059</v>
      </c>
      <c r="F892" s="8" t="s">
        <v>2059</v>
      </c>
      <c r="G892" s="8">
        <v>1</v>
      </c>
      <c r="H892" s="8">
        <v>8</v>
      </c>
      <c r="I892" s="8">
        <v>5.3999999999999999E-2</v>
      </c>
      <c r="J892" s="8">
        <v>77</v>
      </c>
      <c r="K892" s="8">
        <v>5.9</v>
      </c>
      <c r="L892" s="8">
        <v>22</v>
      </c>
      <c r="M892" s="8">
        <v>3</v>
      </c>
      <c r="N892" s="8" t="str">
        <f>LEFT(Table2[[#This Row],[County]],SEARCH("County",Table2[[#This Row],[County]])-2)</f>
        <v>Jackson</v>
      </c>
      <c r="O892" s="8" t="str">
        <f>Table2[[#This Row],[State]]&amp;"_"&amp;Table2[[#This Row],[Column1]]</f>
        <v>South Dakota_Jackson</v>
      </c>
    </row>
    <row r="893" spans="1:15" x14ac:dyDescent="0.3">
      <c r="A893" t="s">
        <v>1610</v>
      </c>
      <c r="B893" t="s">
        <v>1619</v>
      </c>
      <c r="C893" t="s">
        <v>1618</v>
      </c>
      <c r="D893">
        <v>25434</v>
      </c>
      <c r="E893" s="8" t="s">
        <v>2059</v>
      </c>
      <c r="F893" s="8" t="s">
        <v>2059</v>
      </c>
      <c r="G893" s="8" t="s">
        <v>2059</v>
      </c>
      <c r="H893" s="8" t="s">
        <v>2059</v>
      </c>
      <c r="I893" s="8">
        <v>7.1999999999999995E-2</v>
      </c>
      <c r="J893" s="8">
        <v>63</v>
      </c>
      <c r="K893" s="8" t="s">
        <v>2060</v>
      </c>
      <c r="L893" s="8" t="s">
        <v>2060</v>
      </c>
      <c r="M893" s="8" t="s">
        <v>2059</v>
      </c>
      <c r="N893" s="8" t="str">
        <f>LEFT(Table2[[#This Row],[County]],SEARCH("County",Table2[[#This Row],[County]])-2)</f>
        <v>Meade</v>
      </c>
      <c r="O893" s="8" t="str">
        <f>Table2[[#This Row],[State]]&amp;"_"&amp;Table2[[#This Row],[Column1]]</f>
        <v>South Dakota_Meade</v>
      </c>
    </row>
    <row r="894" spans="1:15" x14ac:dyDescent="0.3">
      <c r="A894" t="s">
        <v>1610</v>
      </c>
      <c r="B894" t="s">
        <v>1621</v>
      </c>
      <c r="C894" t="s">
        <v>1620</v>
      </c>
      <c r="D894">
        <v>169468</v>
      </c>
      <c r="E894" s="8">
        <v>1</v>
      </c>
      <c r="F894" s="8" t="s">
        <v>2059</v>
      </c>
      <c r="G894" s="8" t="s">
        <v>2060</v>
      </c>
      <c r="H894" s="8" t="s">
        <v>2060</v>
      </c>
      <c r="I894" s="8">
        <v>6.5000000000000002E-2</v>
      </c>
      <c r="J894" s="8">
        <v>110</v>
      </c>
      <c r="K894" s="8" t="s">
        <v>2060</v>
      </c>
      <c r="L894" s="8" t="s">
        <v>2060</v>
      </c>
      <c r="M894" s="8" t="s">
        <v>2060</v>
      </c>
      <c r="N894" s="8" t="str">
        <f>LEFT(Table2[[#This Row],[County]],SEARCH("County",Table2[[#This Row],[County]])-2)</f>
        <v>Minnehaha</v>
      </c>
      <c r="O894" s="8" t="str">
        <f>Table2[[#This Row],[State]]&amp;"_"&amp;Table2[[#This Row],[Column1]]</f>
        <v>South Dakota_Minnehaha</v>
      </c>
    </row>
    <row r="895" spans="1:15" x14ac:dyDescent="0.3">
      <c r="A895" t="s">
        <v>1610</v>
      </c>
      <c r="B895" t="s">
        <v>1623</v>
      </c>
      <c r="C895" t="s">
        <v>1622</v>
      </c>
      <c r="D895">
        <v>100948</v>
      </c>
      <c r="E895" s="8" t="s">
        <v>2059</v>
      </c>
      <c r="F895" s="8" t="s">
        <v>2059</v>
      </c>
      <c r="G895" s="8" t="s">
        <v>2060</v>
      </c>
      <c r="H895" s="8" t="s">
        <v>2060</v>
      </c>
      <c r="I895" s="8" t="s">
        <v>2059</v>
      </c>
      <c r="J895" s="8">
        <v>168</v>
      </c>
      <c r="K895" s="8">
        <v>8.1</v>
      </c>
      <c r="L895" s="8">
        <v>27</v>
      </c>
      <c r="M895" s="8">
        <v>4</v>
      </c>
      <c r="N895" s="8" t="str">
        <f>LEFT(Table2[[#This Row],[County]],SEARCH("County",Table2[[#This Row],[County]])-2)</f>
        <v>Pennington</v>
      </c>
      <c r="O895" s="8" t="str">
        <f>Table2[[#This Row],[State]]&amp;"_"&amp;Table2[[#This Row],[Column1]]</f>
        <v>South Dakota_Pennington</v>
      </c>
    </row>
    <row r="896" spans="1:15" x14ac:dyDescent="0.3">
      <c r="A896" t="s">
        <v>1610</v>
      </c>
      <c r="B896" t="s">
        <v>123</v>
      </c>
      <c r="C896" t="s">
        <v>1624</v>
      </c>
      <c r="D896">
        <v>14399</v>
      </c>
      <c r="E896" s="8" t="s">
        <v>2059</v>
      </c>
      <c r="F896" s="8" t="s">
        <v>2059</v>
      </c>
      <c r="G896" s="8" t="s">
        <v>2060</v>
      </c>
      <c r="H896" s="8" t="s">
        <v>2060</v>
      </c>
      <c r="I896" s="8" t="s">
        <v>2059</v>
      </c>
      <c r="J896" s="8">
        <v>71</v>
      </c>
      <c r="K896" s="8" t="s">
        <v>2060</v>
      </c>
      <c r="L896" s="8" t="s">
        <v>2060</v>
      </c>
      <c r="M896" s="8" t="s">
        <v>2060</v>
      </c>
      <c r="N896" s="8" t="str">
        <f>LEFT(Table2[[#This Row],[County]],SEARCH("County",Table2[[#This Row],[County]])-2)</f>
        <v>Union</v>
      </c>
      <c r="O896" s="8" t="str">
        <f>Table2[[#This Row],[State]]&amp;"_"&amp;Table2[[#This Row],[Column1]]</f>
        <v>South Dakota_Union</v>
      </c>
    </row>
    <row r="897" spans="1:15" x14ac:dyDescent="0.3">
      <c r="A897" t="s">
        <v>1626</v>
      </c>
      <c r="B897" t="s">
        <v>1574</v>
      </c>
      <c r="C897" t="s">
        <v>1625</v>
      </c>
      <c r="D897">
        <v>75129</v>
      </c>
      <c r="E897" s="8" t="s">
        <v>2059</v>
      </c>
      <c r="F897" s="8" t="s">
        <v>2059</v>
      </c>
      <c r="G897" s="8" t="s">
        <v>2059</v>
      </c>
      <c r="H897" s="8" t="s">
        <v>2059</v>
      </c>
      <c r="I897" s="8">
        <v>5.8999999999999997E-2</v>
      </c>
      <c r="J897" s="8" t="s">
        <v>2059</v>
      </c>
      <c r="K897" s="8" t="s">
        <v>2059</v>
      </c>
      <c r="L897" s="8" t="s">
        <v>2059</v>
      </c>
      <c r="M897" s="8" t="s">
        <v>2059</v>
      </c>
      <c r="N897" s="8" t="str">
        <f>LEFT(Table2[[#This Row],[County]],SEARCH("County",Table2[[#This Row],[County]])-2)</f>
        <v>Anderson</v>
      </c>
      <c r="O897" s="8" t="str">
        <f>Table2[[#This Row],[State]]&amp;"_"&amp;Table2[[#This Row],[Column1]]</f>
        <v>Tennessee_Anderson</v>
      </c>
    </row>
    <row r="898" spans="1:15" x14ac:dyDescent="0.3">
      <c r="A898" t="s">
        <v>1626</v>
      </c>
      <c r="B898" t="s">
        <v>1628</v>
      </c>
      <c r="C898" t="s">
        <v>1627</v>
      </c>
      <c r="D898">
        <v>123010</v>
      </c>
      <c r="E898" s="8">
        <v>0</v>
      </c>
      <c r="F898" s="8" t="s">
        <v>2059</v>
      </c>
      <c r="G898" s="8">
        <v>1</v>
      </c>
      <c r="H898" s="8">
        <v>5</v>
      </c>
      <c r="I898" s="8">
        <v>6.4000000000000001E-2</v>
      </c>
      <c r="J898" s="8" t="s">
        <v>2059</v>
      </c>
      <c r="K898" s="8">
        <v>7.5</v>
      </c>
      <c r="L898" s="8">
        <v>21</v>
      </c>
      <c r="M898" s="8">
        <v>1</v>
      </c>
      <c r="N898" s="8" t="str">
        <f>LEFT(Table2[[#This Row],[County]],SEARCH("County",Table2[[#This Row],[County]])-2)</f>
        <v>Blount</v>
      </c>
      <c r="O898" s="8" t="str">
        <f>Table2[[#This Row],[State]]&amp;"_"&amp;Table2[[#This Row],[Column1]]</f>
        <v>Tennessee_Blount</v>
      </c>
    </row>
    <row r="899" spans="1:15" x14ac:dyDescent="0.3">
      <c r="A899" t="s">
        <v>1626</v>
      </c>
      <c r="B899" t="s">
        <v>1630</v>
      </c>
      <c r="C899" t="s">
        <v>1629</v>
      </c>
      <c r="D899">
        <v>32213</v>
      </c>
      <c r="E899" s="8" t="s">
        <v>2059</v>
      </c>
      <c r="F899" s="8" t="s">
        <v>2059</v>
      </c>
      <c r="G899" s="8" t="s">
        <v>2059</v>
      </c>
      <c r="H899" s="8" t="s">
        <v>2059</v>
      </c>
      <c r="I899" s="8">
        <v>5.8999999999999997E-2</v>
      </c>
      <c r="J899" s="8" t="s">
        <v>2059</v>
      </c>
      <c r="K899" s="8" t="s">
        <v>2059</v>
      </c>
      <c r="L899" s="8" t="s">
        <v>2059</v>
      </c>
      <c r="M899" s="8" t="s">
        <v>2059</v>
      </c>
      <c r="N899" s="8" t="str">
        <f>LEFT(Table2[[#This Row],[County]],SEARCH("County",Table2[[#This Row],[County]])-2)</f>
        <v>Claiborne</v>
      </c>
      <c r="O899" s="8" t="str">
        <f>Table2[[#This Row],[State]]&amp;"_"&amp;Table2[[#This Row],[Column1]]</f>
        <v>Tennessee_Claiborne</v>
      </c>
    </row>
    <row r="900" spans="1:15" x14ac:dyDescent="0.3">
      <c r="A900" t="s">
        <v>1626</v>
      </c>
      <c r="B900" t="s">
        <v>1248</v>
      </c>
      <c r="C900" t="s">
        <v>1631</v>
      </c>
      <c r="D900">
        <v>626681</v>
      </c>
      <c r="E900" s="8">
        <v>2</v>
      </c>
      <c r="F900" s="8" t="s">
        <v>2059</v>
      </c>
      <c r="G900" s="8">
        <v>13</v>
      </c>
      <c r="H900" s="8">
        <v>52</v>
      </c>
      <c r="I900" s="8">
        <v>6.5000000000000002E-2</v>
      </c>
      <c r="J900" s="8">
        <v>50</v>
      </c>
      <c r="K900" s="8">
        <v>9.4</v>
      </c>
      <c r="L900" s="8">
        <v>23</v>
      </c>
      <c r="M900" s="8">
        <v>4</v>
      </c>
      <c r="N900" s="8" t="str">
        <f>LEFT(Table2[[#This Row],[County]],SEARCH("County",Table2[[#This Row],[County]])-2)</f>
        <v>Davidson</v>
      </c>
      <c r="O900" s="8" t="str">
        <f>Table2[[#This Row],[State]]&amp;"_"&amp;Table2[[#This Row],[Column1]]</f>
        <v>Tennessee_Davidson</v>
      </c>
    </row>
    <row r="901" spans="1:15" x14ac:dyDescent="0.3">
      <c r="A901" t="s">
        <v>1626</v>
      </c>
      <c r="B901" t="s">
        <v>8</v>
      </c>
      <c r="C901" t="s">
        <v>1632</v>
      </c>
      <c r="D901">
        <v>18723</v>
      </c>
      <c r="E901" s="8" t="s">
        <v>2059</v>
      </c>
      <c r="F901" s="8" t="s">
        <v>2059</v>
      </c>
      <c r="G901" s="8" t="s">
        <v>2059</v>
      </c>
      <c r="H901" s="8" t="s">
        <v>2059</v>
      </c>
      <c r="I901" s="8">
        <v>5.7000000000000002E-2</v>
      </c>
      <c r="J901" s="8" t="s">
        <v>2059</v>
      </c>
      <c r="K901" s="8" t="s">
        <v>2059</v>
      </c>
      <c r="L901" s="8" t="s">
        <v>2059</v>
      </c>
      <c r="M901" s="8" t="s">
        <v>2059</v>
      </c>
      <c r="N901" s="8" t="str">
        <f>LEFT(Table2[[#This Row],[County]],SEARCH("County",Table2[[#This Row],[County]])-2)</f>
        <v>DeKalb</v>
      </c>
      <c r="O901" s="8" t="str">
        <f>Table2[[#This Row],[State]]&amp;"_"&amp;Table2[[#This Row],[Column1]]</f>
        <v>Tennessee_DeKalb</v>
      </c>
    </row>
    <row r="902" spans="1:15" x14ac:dyDescent="0.3">
      <c r="A902" t="s">
        <v>1626</v>
      </c>
      <c r="B902" t="s">
        <v>1634</v>
      </c>
      <c r="C902" t="s">
        <v>1633</v>
      </c>
      <c r="D902">
        <v>38335</v>
      </c>
      <c r="E902" s="8" t="s">
        <v>2059</v>
      </c>
      <c r="F902" s="8" t="s">
        <v>2059</v>
      </c>
      <c r="G902" s="8" t="s">
        <v>2059</v>
      </c>
      <c r="H902" s="8" t="s">
        <v>2059</v>
      </c>
      <c r="I902" s="8" t="s">
        <v>2059</v>
      </c>
      <c r="J902" s="8" t="s">
        <v>2059</v>
      </c>
      <c r="K902" s="8">
        <v>8.1</v>
      </c>
      <c r="L902" s="8">
        <v>22</v>
      </c>
      <c r="M902" s="8" t="s">
        <v>2059</v>
      </c>
      <c r="N902" s="8" t="str">
        <f>LEFT(Table2[[#This Row],[County]],SEARCH("County",Table2[[#This Row],[County]])-2)</f>
        <v>Dyer</v>
      </c>
      <c r="O902" s="8" t="str">
        <f>Table2[[#This Row],[State]]&amp;"_"&amp;Table2[[#This Row],[Column1]]</f>
        <v>Tennessee_Dyer</v>
      </c>
    </row>
    <row r="903" spans="1:15" x14ac:dyDescent="0.3">
      <c r="A903" t="s">
        <v>1626</v>
      </c>
      <c r="B903" t="s">
        <v>339</v>
      </c>
      <c r="C903" t="s">
        <v>1635</v>
      </c>
      <c r="D903">
        <v>336463</v>
      </c>
      <c r="E903" s="8" t="s">
        <v>2059</v>
      </c>
      <c r="F903" s="8" t="s">
        <v>2059</v>
      </c>
      <c r="G903" s="8" t="s">
        <v>2059</v>
      </c>
      <c r="H903" s="8" t="s">
        <v>2059</v>
      </c>
      <c r="I903" s="8">
        <v>6.2E-2</v>
      </c>
      <c r="J903" s="8" t="s">
        <v>2059</v>
      </c>
      <c r="K903" s="8">
        <v>9.4</v>
      </c>
      <c r="L903" s="8">
        <v>26</v>
      </c>
      <c r="M903" s="8" t="s">
        <v>2059</v>
      </c>
      <c r="N903" s="8" t="str">
        <f>LEFT(Table2[[#This Row],[County]],SEARCH("County",Table2[[#This Row],[County]])-2)</f>
        <v>Hamilton</v>
      </c>
      <c r="O903" s="8" t="str">
        <f>Table2[[#This Row],[State]]&amp;"_"&amp;Table2[[#This Row],[Column1]]</f>
        <v>Tennessee_Hamilton</v>
      </c>
    </row>
    <row r="904" spans="1:15" x14ac:dyDescent="0.3">
      <c r="A904" t="s">
        <v>1626</v>
      </c>
      <c r="B904" t="s">
        <v>18</v>
      </c>
      <c r="C904" t="s">
        <v>1636</v>
      </c>
      <c r="D904">
        <v>51407</v>
      </c>
      <c r="E904" s="8" t="s">
        <v>2059</v>
      </c>
      <c r="F904" s="8" t="s">
        <v>2059</v>
      </c>
      <c r="G904" s="8" t="s">
        <v>2059</v>
      </c>
      <c r="H904" s="8" t="s">
        <v>2059</v>
      </c>
      <c r="I904" s="8">
        <v>6.6000000000000003E-2</v>
      </c>
      <c r="J904" s="8" t="s">
        <v>2059</v>
      </c>
      <c r="K904" s="8" t="s">
        <v>2059</v>
      </c>
      <c r="L904" s="8" t="s">
        <v>2059</v>
      </c>
      <c r="M904" s="8" t="s">
        <v>2059</v>
      </c>
      <c r="N904" s="8" t="str">
        <f>LEFT(Table2[[#This Row],[County]],SEARCH("County",Table2[[#This Row],[County]])-2)</f>
        <v>Jefferson</v>
      </c>
      <c r="O904" s="8" t="str">
        <f>Table2[[#This Row],[State]]&amp;"_"&amp;Table2[[#This Row],[Column1]]</f>
        <v>Tennessee_Jefferson</v>
      </c>
    </row>
    <row r="905" spans="1:15" x14ac:dyDescent="0.3">
      <c r="A905" t="s">
        <v>1626</v>
      </c>
      <c r="B905" t="s">
        <v>578</v>
      </c>
      <c r="C905" t="s">
        <v>1637</v>
      </c>
      <c r="D905">
        <v>432226</v>
      </c>
      <c r="E905" s="8" t="s">
        <v>2059</v>
      </c>
      <c r="F905" s="8">
        <v>0.05</v>
      </c>
      <c r="G905" s="8" t="s">
        <v>2059</v>
      </c>
      <c r="H905" s="8" t="s">
        <v>2059</v>
      </c>
      <c r="I905" s="8">
        <v>6.0999999999999999E-2</v>
      </c>
      <c r="J905" s="8">
        <v>51</v>
      </c>
      <c r="K905" s="8">
        <v>11.3</v>
      </c>
      <c r="L905" s="8">
        <v>28</v>
      </c>
      <c r="M905" s="8" t="s">
        <v>2059</v>
      </c>
      <c r="N905" s="8" t="str">
        <f>LEFT(Table2[[#This Row],[County]],SEARCH("County",Table2[[#This Row],[County]])-2)</f>
        <v>Knox</v>
      </c>
      <c r="O905" s="8" t="str">
        <f>Table2[[#This Row],[State]]&amp;"_"&amp;Table2[[#This Row],[Column1]]</f>
        <v>Tennessee_Knox</v>
      </c>
    </row>
    <row r="906" spans="1:15" x14ac:dyDescent="0.3">
      <c r="A906" t="s">
        <v>1626</v>
      </c>
      <c r="B906" t="s">
        <v>1374</v>
      </c>
      <c r="C906" t="s">
        <v>1638</v>
      </c>
      <c r="D906">
        <v>41869</v>
      </c>
      <c r="E906" s="8" t="s">
        <v>2059</v>
      </c>
      <c r="F906" s="8" t="s">
        <v>2059</v>
      </c>
      <c r="G906" s="8" t="s">
        <v>2059</v>
      </c>
      <c r="H906" s="8" t="s">
        <v>2059</v>
      </c>
      <c r="I906" s="8" t="s">
        <v>2059</v>
      </c>
      <c r="J906" s="8" t="s">
        <v>2059</v>
      </c>
      <c r="K906" s="8">
        <v>6.8</v>
      </c>
      <c r="L906" s="8">
        <v>17</v>
      </c>
      <c r="M906" s="8" t="s">
        <v>2059</v>
      </c>
      <c r="N906" s="8" t="str">
        <f>LEFT(Table2[[#This Row],[County]],SEARCH("County",Table2[[#This Row],[County]])-2)</f>
        <v>Lawrence</v>
      </c>
      <c r="O906" s="8" t="str">
        <f>Table2[[#This Row],[State]]&amp;"_"&amp;Table2[[#This Row],[Column1]]</f>
        <v>Tennessee_Lawrence</v>
      </c>
    </row>
    <row r="907" spans="1:15" x14ac:dyDescent="0.3">
      <c r="A907" t="s">
        <v>1626</v>
      </c>
      <c r="B907" t="s">
        <v>1640</v>
      </c>
      <c r="C907" t="s">
        <v>1639</v>
      </c>
      <c r="D907">
        <v>48556</v>
      </c>
      <c r="E907" s="8" t="s">
        <v>2059</v>
      </c>
      <c r="F907" s="8" t="s">
        <v>2059</v>
      </c>
      <c r="G907" s="8" t="s">
        <v>2059</v>
      </c>
      <c r="H907" s="8" t="s">
        <v>2059</v>
      </c>
      <c r="I907" s="8" t="s">
        <v>2059</v>
      </c>
      <c r="J907" s="8" t="s">
        <v>2059</v>
      </c>
      <c r="K907" s="8">
        <v>7.2</v>
      </c>
      <c r="L907" s="8">
        <v>19</v>
      </c>
      <c r="M907" s="8" t="s">
        <v>2059</v>
      </c>
      <c r="N907" s="8" t="str">
        <f>LEFT(Table2[[#This Row],[County]],SEARCH("County",Table2[[#This Row],[County]])-2)</f>
        <v>Loudon</v>
      </c>
      <c r="O907" s="8" t="str">
        <f>Table2[[#This Row],[State]]&amp;"_"&amp;Table2[[#This Row],[Column1]]</f>
        <v>Tennessee_Loudon</v>
      </c>
    </row>
    <row r="908" spans="1:15" x14ac:dyDescent="0.3">
      <c r="A908" t="s">
        <v>1626</v>
      </c>
      <c r="B908" t="s">
        <v>1642</v>
      </c>
      <c r="C908" t="s">
        <v>1641</v>
      </c>
      <c r="D908">
        <v>52266</v>
      </c>
      <c r="E908" s="8" t="s">
        <v>2059</v>
      </c>
      <c r="F908" s="8" t="s">
        <v>2059</v>
      </c>
      <c r="G908" s="8" t="s">
        <v>2059</v>
      </c>
      <c r="H908" s="8" t="s">
        <v>2059</v>
      </c>
      <c r="I908" s="8" t="s">
        <v>2059</v>
      </c>
      <c r="J908" s="8" t="s">
        <v>2059</v>
      </c>
      <c r="K908" s="8">
        <v>7.6</v>
      </c>
      <c r="L908" s="8">
        <v>20</v>
      </c>
      <c r="M908" s="8" t="s">
        <v>2059</v>
      </c>
      <c r="N908" s="8" t="str">
        <f>LEFT(Table2[[#This Row],[County]],SEARCH("County",Table2[[#This Row],[County]])-2)</f>
        <v>McMinn</v>
      </c>
      <c r="O908" s="8" t="str">
        <f>Table2[[#This Row],[State]]&amp;"_"&amp;Table2[[#This Row],[Column1]]</f>
        <v>Tennessee_McMinn</v>
      </c>
    </row>
    <row r="909" spans="1:15" x14ac:dyDescent="0.3">
      <c r="A909" t="s">
        <v>1626</v>
      </c>
      <c r="B909" t="s">
        <v>20</v>
      </c>
      <c r="C909" t="s">
        <v>1643</v>
      </c>
      <c r="D909">
        <v>98294</v>
      </c>
      <c r="E909" s="8" t="s">
        <v>2059</v>
      </c>
      <c r="F909" s="8" t="s">
        <v>2059</v>
      </c>
      <c r="G909" s="8" t="s">
        <v>2059</v>
      </c>
      <c r="H909" s="8" t="s">
        <v>2059</v>
      </c>
      <c r="I909" s="8" t="s">
        <v>2059</v>
      </c>
      <c r="J909" s="8" t="s">
        <v>2059</v>
      </c>
      <c r="K909" s="8">
        <v>7.9</v>
      </c>
      <c r="L909" s="8">
        <v>20</v>
      </c>
      <c r="M909" s="8" t="s">
        <v>2059</v>
      </c>
      <c r="N909" s="8" t="str">
        <f>LEFT(Table2[[#This Row],[County]],SEARCH("County",Table2[[#This Row],[County]])-2)</f>
        <v>Madison</v>
      </c>
      <c r="O909" s="8" t="str">
        <f>Table2[[#This Row],[State]]&amp;"_"&amp;Table2[[#This Row],[Column1]]</f>
        <v>Tennessee_Madison</v>
      </c>
    </row>
    <row r="910" spans="1:15" x14ac:dyDescent="0.3">
      <c r="A910" t="s">
        <v>1626</v>
      </c>
      <c r="B910" t="s">
        <v>1645</v>
      </c>
      <c r="C910" t="s">
        <v>1644</v>
      </c>
      <c r="D910">
        <v>80956</v>
      </c>
      <c r="E910" s="8" t="s">
        <v>2059</v>
      </c>
      <c r="F910" s="8" t="s">
        <v>2059</v>
      </c>
      <c r="G910" s="8" t="s">
        <v>2059</v>
      </c>
      <c r="H910" s="8" t="s">
        <v>2059</v>
      </c>
      <c r="I910" s="8" t="s">
        <v>2059</v>
      </c>
      <c r="J910" s="8" t="s">
        <v>2059</v>
      </c>
      <c r="K910" s="8">
        <v>7.7</v>
      </c>
      <c r="L910" s="8">
        <v>24</v>
      </c>
      <c r="M910" s="8" t="s">
        <v>2059</v>
      </c>
      <c r="N910" s="8" t="str">
        <f>LEFT(Table2[[#This Row],[County]],SEARCH("County",Table2[[#This Row],[County]])-2)</f>
        <v>Maury</v>
      </c>
      <c r="O910" s="8" t="str">
        <f>Table2[[#This Row],[State]]&amp;"_"&amp;Table2[[#This Row],[Column1]]</f>
        <v>Tennessee_Maury</v>
      </c>
    </row>
    <row r="911" spans="1:15" x14ac:dyDescent="0.3">
      <c r="A911" t="s">
        <v>1626</v>
      </c>
      <c r="B911" t="s">
        <v>24</v>
      </c>
      <c r="C911" t="s">
        <v>1646</v>
      </c>
      <c r="D911">
        <v>172331</v>
      </c>
      <c r="E911" s="8" t="s">
        <v>2059</v>
      </c>
      <c r="F911" s="8" t="s">
        <v>2059</v>
      </c>
      <c r="G911" s="8" t="s">
        <v>2059</v>
      </c>
      <c r="H911" s="8" t="s">
        <v>2059</v>
      </c>
      <c r="I911" s="8" t="s">
        <v>2059</v>
      </c>
      <c r="J911" s="8" t="s">
        <v>2059</v>
      </c>
      <c r="K911" s="8">
        <v>7.3</v>
      </c>
      <c r="L911" s="8">
        <v>22</v>
      </c>
      <c r="M911" s="8" t="s">
        <v>2059</v>
      </c>
      <c r="N911" s="8" t="str">
        <f>LEFT(Table2[[#This Row],[County]],SEARCH("County",Table2[[#This Row],[County]])-2)</f>
        <v>Montgomery</v>
      </c>
      <c r="O911" s="8" t="str">
        <f>Table2[[#This Row],[State]]&amp;"_"&amp;Table2[[#This Row],[Column1]]</f>
        <v>Tennessee_Montgomery</v>
      </c>
    </row>
    <row r="912" spans="1:15" x14ac:dyDescent="0.3">
      <c r="A912" t="s">
        <v>1626</v>
      </c>
      <c r="B912" t="s">
        <v>377</v>
      </c>
      <c r="C912" t="s">
        <v>1647</v>
      </c>
      <c r="D912">
        <v>72321</v>
      </c>
      <c r="E912" s="8" t="s">
        <v>2059</v>
      </c>
      <c r="F912" s="8" t="s">
        <v>2059</v>
      </c>
      <c r="G912" s="8" t="s">
        <v>2059</v>
      </c>
      <c r="H912" s="8" t="s">
        <v>2059</v>
      </c>
      <c r="I912" s="8" t="s">
        <v>2059</v>
      </c>
      <c r="J912" s="8" t="s">
        <v>2059</v>
      </c>
      <c r="K912" s="8">
        <v>7.4</v>
      </c>
      <c r="L912" s="8">
        <v>19</v>
      </c>
      <c r="M912" s="8" t="s">
        <v>2059</v>
      </c>
      <c r="N912" s="8" t="str">
        <f>LEFT(Table2[[#This Row],[County]],SEARCH("County",Table2[[#This Row],[County]])-2)</f>
        <v>Putnam</v>
      </c>
      <c r="O912" s="8" t="str">
        <f>Table2[[#This Row],[State]]&amp;"_"&amp;Table2[[#This Row],[Column1]]</f>
        <v>Tennessee_Putnam</v>
      </c>
    </row>
    <row r="913" spans="1:15" x14ac:dyDescent="0.3">
      <c r="A913" t="s">
        <v>1626</v>
      </c>
      <c r="B913" t="s">
        <v>1649</v>
      </c>
      <c r="C913" t="s">
        <v>1648</v>
      </c>
      <c r="D913">
        <v>54181</v>
      </c>
      <c r="E913" s="8" t="s">
        <v>2059</v>
      </c>
      <c r="F913" s="8" t="s">
        <v>2059</v>
      </c>
      <c r="G913" s="8" t="s">
        <v>2059</v>
      </c>
      <c r="H913" s="8" t="s">
        <v>2059</v>
      </c>
      <c r="I913" s="8" t="s">
        <v>2059</v>
      </c>
      <c r="J913" s="8" t="s">
        <v>2059</v>
      </c>
      <c r="K913" s="8">
        <v>7.5</v>
      </c>
      <c r="L913" s="8">
        <v>19</v>
      </c>
      <c r="M913" s="8" t="s">
        <v>2059</v>
      </c>
      <c r="N913" s="8" t="str">
        <f>LEFT(Table2[[#This Row],[County]],SEARCH("County",Table2[[#This Row],[County]])-2)</f>
        <v>Roane</v>
      </c>
      <c r="O913" s="8" t="str">
        <f>Table2[[#This Row],[State]]&amp;"_"&amp;Table2[[#This Row],[Column1]]</f>
        <v>Tennessee_Roane</v>
      </c>
    </row>
    <row r="914" spans="1:15" x14ac:dyDescent="0.3">
      <c r="A914" t="s">
        <v>1626</v>
      </c>
      <c r="B914" t="s">
        <v>1651</v>
      </c>
      <c r="C914" t="s">
        <v>1650</v>
      </c>
      <c r="D914">
        <v>89889</v>
      </c>
      <c r="E914" s="8" t="s">
        <v>2059</v>
      </c>
      <c r="F914" s="8" t="s">
        <v>2059</v>
      </c>
      <c r="G914" s="8" t="s">
        <v>2059</v>
      </c>
      <c r="H914" s="8" t="s">
        <v>2059</v>
      </c>
      <c r="I914" s="8">
        <v>6.2E-2</v>
      </c>
      <c r="J914" s="8" t="s">
        <v>2059</v>
      </c>
      <c r="K914" s="8" t="s">
        <v>2059</v>
      </c>
      <c r="L914" s="8" t="s">
        <v>2059</v>
      </c>
      <c r="M914" s="8" t="s">
        <v>2059</v>
      </c>
      <c r="N914" s="8" t="str">
        <f>LEFT(Table2[[#This Row],[County]],SEARCH("County",Table2[[#This Row],[County]])-2)</f>
        <v>Sevier</v>
      </c>
      <c r="O914" s="8" t="str">
        <f>Table2[[#This Row],[State]]&amp;"_"&amp;Table2[[#This Row],[Column1]]</f>
        <v>Tennessee_Sevier</v>
      </c>
    </row>
    <row r="915" spans="1:15" x14ac:dyDescent="0.3">
      <c r="A915" t="s">
        <v>1626</v>
      </c>
      <c r="B915" t="s">
        <v>32</v>
      </c>
      <c r="C915" t="s">
        <v>1652</v>
      </c>
      <c r="D915">
        <v>927644</v>
      </c>
      <c r="E915" s="8">
        <v>1</v>
      </c>
      <c r="F915" s="8" t="s">
        <v>2059</v>
      </c>
      <c r="G915" s="8">
        <v>9</v>
      </c>
      <c r="H915" s="8">
        <v>35</v>
      </c>
      <c r="I915" s="8">
        <v>7.0999999999999994E-2</v>
      </c>
      <c r="J915" s="8">
        <v>52</v>
      </c>
      <c r="K915" s="8">
        <v>9.1999999999999993</v>
      </c>
      <c r="L915" s="8">
        <v>22</v>
      </c>
      <c r="M915" s="8">
        <v>2</v>
      </c>
      <c r="N915" s="8" t="str">
        <f>LEFT(Table2[[#This Row],[County]],SEARCH("County",Table2[[#This Row],[County]])-2)</f>
        <v>Shelby</v>
      </c>
      <c r="O915" s="8" t="str">
        <f>Table2[[#This Row],[State]]&amp;"_"&amp;Table2[[#This Row],[Column1]]</f>
        <v>Tennessee_Shelby</v>
      </c>
    </row>
    <row r="916" spans="1:15" x14ac:dyDescent="0.3">
      <c r="A916" t="s">
        <v>1626</v>
      </c>
      <c r="B916" t="s">
        <v>598</v>
      </c>
      <c r="C916" t="s">
        <v>1653</v>
      </c>
      <c r="D916">
        <v>156823</v>
      </c>
      <c r="E916" s="8" t="s">
        <v>2059</v>
      </c>
      <c r="F916" s="8">
        <v>7.0000000000000007E-2</v>
      </c>
      <c r="G916" s="8" t="s">
        <v>2059</v>
      </c>
      <c r="H916" s="8" t="s">
        <v>2059</v>
      </c>
      <c r="I916" s="8">
        <v>6.4000000000000001E-2</v>
      </c>
      <c r="J916" s="8" t="s">
        <v>2059</v>
      </c>
      <c r="K916" s="8">
        <v>7.1</v>
      </c>
      <c r="L916" s="8">
        <v>19</v>
      </c>
      <c r="M916" s="8">
        <v>84</v>
      </c>
      <c r="N916" s="8" t="str">
        <f>LEFT(Table2[[#This Row],[County]],SEARCH("County",Table2[[#This Row],[County]])-2)</f>
        <v>Sullivan</v>
      </c>
      <c r="O916" s="8" t="str">
        <f>Table2[[#This Row],[State]]&amp;"_"&amp;Table2[[#This Row],[Column1]]</f>
        <v>Tennessee_Sullivan</v>
      </c>
    </row>
    <row r="917" spans="1:15" x14ac:dyDescent="0.3">
      <c r="A917" t="s">
        <v>1626</v>
      </c>
      <c r="B917" t="s">
        <v>667</v>
      </c>
      <c r="C917" t="s">
        <v>1654</v>
      </c>
      <c r="D917">
        <v>160645</v>
      </c>
      <c r="E917" s="8" t="s">
        <v>2059</v>
      </c>
      <c r="F917" s="8" t="s">
        <v>2059</v>
      </c>
      <c r="G917" s="8" t="s">
        <v>2059</v>
      </c>
      <c r="H917" s="8" t="s">
        <v>2059</v>
      </c>
      <c r="I917" s="8">
        <v>6.6000000000000003E-2</v>
      </c>
      <c r="J917" s="8" t="s">
        <v>2059</v>
      </c>
      <c r="K917" s="8">
        <v>8.1999999999999993</v>
      </c>
      <c r="L917" s="8">
        <v>23</v>
      </c>
      <c r="M917" s="8" t="s">
        <v>2059</v>
      </c>
      <c r="N917" s="8" t="str">
        <f>LEFT(Table2[[#This Row],[County]],SEARCH("County",Table2[[#This Row],[County]])-2)</f>
        <v>Sumner</v>
      </c>
      <c r="O917" s="8" t="str">
        <f>Table2[[#This Row],[State]]&amp;"_"&amp;Table2[[#This Row],[Column1]]</f>
        <v>Tennessee_Sumner</v>
      </c>
    </row>
    <row r="918" spans="1:15" x14ac:dyDescent="0.3">
      <c r="A918" t="s">
        <v>1626</v>
      </c>
      <c r="B918" t="s">
        <v>1656</v>
      </c>
      <c r="C918" t="s">
        <v>1655</v>
      </c>
      <c r="D918">
        <v>183182</v>
      </c>
      <c r="E918" s="8" t="s">
        <v>2059</v>
      </c>
      <c r="F918" s="8" t="s">
        <v>2059</v>
      </c>
      <c r="G918" s="8" t="s">
        <v>2059</v>
      </c>
      <c r="H918" s="8" t="s">
        <v>2059</v>
      </c>
      <c r="I918" s="8">
        <v>5.8999999999999997E-2</v>
      </c>
      <c r="J918" s="8" t="s">
        <v>2059</v>
      </c>
      <c r="K918" s="8" t="s">
        <v>2059</v>
      </c>
      <c r="L918" s="8" t="s">
        <v>2059</v>
      </c>
      <c r="M918" s="8" t="s">
        <v>2059</v>
      </c>
      <c r="N918" s="8" t="str">
        <f>LEFT(Table2[[#This Row],[County]],SEARCH("County",Table2[[#This Row],[County]])-2)</f>
        <v>Williamson</v>
      </c>
      <c r="O918" s="8" t="str">
        <f>Table2[[#This Row],[State]]&amp;"_"&amp;Table2[[#This Row],[Column1]]</f>
        <v>Tennessee_Williamson</v>
      </c>
    </row>
    <row r="919" spans="1:15" x14ac:dyDescent="0.3">
      <c r="A919" t="s">
        <v>1626</v>
      </c>
      <c r="B919" t="s">
        <v>1658</v>
      </c>
      <c r="C919" t="s">
        <v>1657</v>
      </c>
      <c r="D919">
        <v>113993</v>
      </c>
      <c r="E919" s="8" t="s">
        <v>2059</v>
      </c>
      <c r="F919" s="8" t="s">
        <v>2059</v>
      </c>
      <c r="G919" s="8" t="s">
        <v>2059</v>
      </c>
      <c r="H919" s="8" t="s">
        <v>2059</v>
      </c>
      <c r="I919" s="8">
        <v>0.06</v>
      </c>
      <c r="J919" s="8" t="s">
        <v>2059</v>
      </c>
      <c r="K919" s="8" t="s">
        <v>2059</v>
      </c>
      <c r="L919" s="8" t="s">
        <v>2059</v>
      </c>
      <c r="M919" s="8" t="s">
        <v>2059</v>
      </c>
      <c r="N919" s="8" t="str">
        <f>LEFT(Table2[[#This Row],[County]],SEARCH("County",Table2[[#This Row],[County]])-2)</f>
        <v>Wilson</v>
      </c>
      <c r="O919" s="8" t="str">
        <f>Table2[[#This Row],[State]]&amp;"_"&amp;Table2[[#This Row],[Column1]]</f>
        <v>Tennessee_Wilson</v>
      </c>
    </row>
    <row r="920" spans="1:15" x14ac:dyDescent="0.3">
      <c r="A920" t="s">
        <v>1661</v>
      </c>
      <c r="B920" t="s">
        <v>1660</v>
      </c>
      <c r="C920" t="s">
        <v>1659</v>
      </c>
      <c r="D920">
        <v>44911</v>
      </c>
      <c r="E920" s="8" t="s">
        <v>2059</v>
      </c>
      <c r="F920" s="8" t="s">
        <v>2059</v>
      </c>
      <c r="G920" s="8" t="s">
        <v>2059</v>
      </c>
      <c r="H920" s="8" t="s">
        <v>2059</v>
      </c>
      <c r="I920" s="8" t="s">
        <v>2059</v>
      </c>
      <c r="J920" s="8" t="s">
        <v>2059</v>
      </c>
      <c r="K920" s="8">
        <v>8.9</v>
      </c>
      <c r="L920" s="8">
        <v>22</v>
      </c>
      <c r="M920" s="8" t="s">
        <v>2059</v>
      </c>
      <c r="N920" s="8" t="str">
        <f>LEFT(Table2[[#This Row],[County]],SEARCH("County",Table2[[#This Row],[County]])-2)</f>
        <v>Atascosa</v>
      </c>
      <c r="O920" s="8" t="str">
        <f>Table2[[#This Row],[State]]&amp;"_"&amp;Table2[[#This Row],[Column1]]</f>
        <v>Texas_Atascosa</v>
      </c>
    </row>
    <row r="921" spans="1:15" x14ac:dyDescent="0.3">
      <c r="A921" t="s">
        <v>1661</v>
      </c>
      <c r="B921" t="s">
        <v>673</v>
      </c>
      <c r="C921" t="s">
        <v>1662</v>
      </c>
      <c r="D921">
        <v>310235</v>
      </c>
      <c r="E921" s="8" t="s">
        <v>2059</v>
      </c>
      <c r="F921" s="8" t="s">
        <v>2059</v>
      </c>
      <c r="G921" s="8">
        <v>3</v>
      </c>
      <c r="H921" s="8">
        <v>21</v>
      </c>
      <c r="I921" s="8">
        <v>7.0000000000000007E-2</v>
      </c>
      <c r="J921" s="8" t="s">
        <v>2059</v>
      </c>
      <c r="K921" s="8">
        <v>7.4</v>
      </c>
      <c r="L921" s="8">
        <v>19</v>
      </c>
      <c r="M921" s="8" t="s">
        <v>2059</v>
      </c>
      <c r="N921" s="8" t="str">
        <f>LEFT(Table2[[#This Row],[County]],SEARCH("County",Table2[[#This Row],[County]])-2)</f>
        <v>Bell</v>
      </c>
      <c r="O921" s="8" t="str">
        <f>Table2[[#This Row],[State]]&amp;"_"&amp;Table2[[#This Row],[Column1]]</f>
        <v>Texas_Bell</v>
      </c>
    </row>
    <row r="922" spans="1:15" x14ac:dyDescent="0.3">
      <c r="A922" t="s">
        <v>1661</v>
      </c>
      <c r="B922" t="s">
        <v>1664</v>
      </c>
      <c r="C922" t="s">
        <v>1663</v>
      </c>
      <c r="D922">
        <v>1714773</v>
      </c>
      <c r="E922" s="8">
        <v>1</v>
      </c>
      <c r="F922" s="8" t="s">
        <v>2059</v>
      </c>
      <c r="G922" s="8">
        <v>7</v>
      </c>
      <c r="H922" s="8">
        <v>32</v>
      </c>
      <c r="I922" s="8">
        <v>7.8E-2</v>
      </c>
      <c r="J922" s="8">
        <v>87</v>
      </c>
      <c r="K922" s="8">
        <v>8.6999999999999993</v>
      </c>
      <c r="L922" s="8">
        <v>21</v>
      </c>
      <c r="M922" s="8">
        <v>3</v>
      </c>
      <c r="N922" s="8" t="str">
        <f>LEFT(Table2[[#This Row],[County]],SEARCH("County",Table2[[#This Row],[County]])-2)</f>
        <v>Bexar</v>
      </c>
      <c r="O922" s="8" t="str">
        <f>Table2[[#This Row],[State]]&amp;"_"&amp;Table2[[#This Row],[Column1]]</f>
        <v>Texas_Bexar</v>
      </c>
    </row>
    <row r="923" spans="1:15" x14ac:dyDescent="0.3">
      <c r="A923" t="s">
        <v>1661</v>
      </c>
      <c r="B923" t="s">
        <v>1666</v>
      </c>
      <c r="C923" t="s">
        <v>1665</v>
      </c>
      <c r="D923">
        <v>92565</v>
      </c>
      <c r="E923" s="8" t="s">
        <v>2059</v>
      </c>
      <c r="F923" s="8" t="s">
        <v>2059</v>
      </c>
      <c r="G923" s="8" t="s">
        <v>2059</v>
      </c>
      <c r="H923" s="8" t="s">
        <v>2059</v>
      </c>
      <c r="I923" s="8" t="s">
        <v>2059</v>
      </c>
      <c r="J923" s="8" t="s">
        <v>2059</v>
      </c>
      <c r="K923" s="8">
        <v>10.199999999999999</v>
      </c>
      <c r="L923" s="8">
        <v>24</v>
      </c>
      <c r="M923" s="8" t="s">
        <v>2059</v>
      </c>
      <c r="N923" s="8" t="str">
        <f>LEFT(Table2[[#This Row],[County]],SEARCH("County",Table2[[#This Row],[County]])-2)</f>
        <v>Bowie</v>
      </c>
      <c r="O923" s="8" t="str">
        <f>Table2[[#This Row],[State]]&amp;"_"&amp;Table2[[#This Row],[Column1]]</f>
        <v>Texas_Bowie</v>
      </c>
    </row>
    <row r="924" spans="1:15" x14ac:dyDescent="0.3">
      <c r="A924" t="s">
        <v>1661</v>
      </c>
      <c r="B924" t="s">
        <v>1668</v>
      </c>
      <c r="C924" t="s">
        <v>1667</v>
      </c>
      <c r="D924">
        <v>313166</v>
      </c>
      <c r="E924" s="8" t="s">
        <v>2059</v>
      </c>
      <c r="F924" s="8" t="s">
        <v>2059</v>
      </c>
      <c r="G924" s="8">
        <v>6</v>
      </c>
      <c r="H924" s="8">
        <v>34</v>
      </c>
      <c r="I924" s="8">
        <v>7.6999999999999999E-2</v>
      </c>
      <c r="J924" s="8" t="s">
        <v>2059</v>
      </c>
      <c r="K924" s="8" t="s">
        <v>2060</v>
      </c>
      <c r="L924" s="8" t="s">
        <v>2060</v>
      </c>
      <c r="M924" s="8" t="s">
        <v>2059</v>
      </c>
      <c r="N924" s="8" t="str">
        <f>LEFT(Table2[[#This Row],[County]],SEARCH("County",Table2[[#This Row],[County]])-2)</f>
        <v>Brazoria</v>
      </c>
      <c r="O924" s="8" t="str">
        <f>Table2[[#This Row],[State]]&amp;"_"&amp;Table2[[#This Row],[Column1]]</f>
        <v>Texas_Brazoria</v>
      </c>
    </row>
    <row r="925" spans="1:15" x14ac:dyDescent="0.3">
      <c r="A925" t="s">
        <v>1661</v>
      </c>
      <c r="B925" t="s">
        <v>1670</v>
      </c>
      <c r="C925" t="s">
        <v>1669</v>
      </c>
      <c r="D925">
        <v>194851</v>
      </c>
      <c r="E925" s="8" t="s">
        <v>2059</v>
      </c>
      <c r="F925" s="8" t="s">
        <v>2059</v>
      </c>
      <c r="G925" s="8" t="s">
        <v>2059</v>
      </c>
      <c r="H925" s="8" t="s">
        <v>2059</v>
      </c>
      <c r="I925" s="8" t="s">
        <v>2059</v>
      </c>
      <c r="J925" s="8" t="s">
        <v>2059</v>
      </c>
      <c r="K925" s="8">
        <v>8</v>
      </c>
      <c r="L925" s="8">
        <v>21</v>
      </c>
      <c r="M925" s="8" t="s">
        <v>2059</v>
      </c>
      <c r="N925" s="8" t="str">
        <f>LEFT(Table2[[#This Row],[County]],SEARCH("County",Table2[[#This Row],[County]])-2)</f>
        <v>Brazos</v>
      </c>
      <c r="O925" s="8" t="str">
        <f>Table2[[#This Row],[State]]&amp;"_"&amp;Table2[[#This Row],[Column1]]</f>
        <v>Texas_Brazos</v>
      </c>
    </row>
    <row r="926" spans="1:15" x14ac:dyDescent="0.3">
      <c r="A926" t="s">
        <v>1661</v>
      </c>
      <c r="B926" t="s">
        <v>1672</v>
      </c>
      <c r="C926" t="s">
        <v>1671</v>
      </c>
      <c r="D926">
        <v>9232</v>
      </c>
      <c r="E926" s="8" t="s">
        <v>2059</v>
      </c>
      <c r="F926" s="8" t="s">
        <v>2059</v>
      </c>
      <c r="G926" s="8" t="s">
        <v>2059</v>
      </c>
      <c r="H926" s="8" t="s">
        <v>2059</v>
      </c>
      <c r="I926" s="8">
        <v>6.0999999999999999E-2</v>
      </c>
      <c r="J926" s="8" t="s">
        <v>2059</v>
      </c>
      <c r="K926" s="8">
        <v>5.3</v>
      </c>
      <c r="L926" s="8">
        <v>15</v>
      </c>
      <c r="M926" s="8" t="s">
        <v>2059</v>
      </c>
      <c r="N926" s="8" t="str">
        <f>LEFT(Table2[[#This Row],[County]],SEARCH("County",Table2[[#This Row],[County]])-2)</f>
        <v>Brewster</v>
      </c>
      <c r="O926" s="8" t="str">
        <f>Table2[[#This Row],[State]]&amp;"_"&amp;Table2[[#This Row],[Column1]]</f>
        <v>Texas_Brewster</v>
      </c>
    </row>
    <row r="927" spans="1:15" x14ac:dyDescent="0.3">
      <c r="A927" t="s">
        <v>1661</v>
      </c>
      <c r="B927" t="s">
        <v>1238</v>
      </c>
      <c r="C927" t="s">
        <v>1673</v>
      </c>
      <c r="D927">
        <v>38066</v>
      </c>
      <c r="E927" s="8" t="s">
        <v>2059</v>
      </c>
      <c r="F927" s="8" t="s">
        <v>2059</v>
      </c>
      <c r="G927" s="8" t="s">
        <v>2059</v>
      </c>
      <c r="H927" s="8" t="s">
        <v>2059</v>
      </c>
      <c r="I927" s="8" t="s">
        <v>2059</v>
      </c>
      <c r="J927" s="8" t="s">
        <v>2059</v>
      </c>
      <c r="K927" s="8" t="s">
        <v>2060</v>
      </c>
      <c r="L927" s="8" t="s">
        <v>2060</v>
      </c>
      <c r="M927" s="8" t="s">
        <v>2059</v>
      </c>
      <c r="N927" s="8" t="str">
        <f>LEFT(Table2[[#This Row],[County]],SEARCH("County",Table2[[#This Row],[County]])-2)</f>
        <v>Caldwell</v>
      </c>
      <c r="O927" s="8" t="str">
        <f>Table2[[#This Row],[State]]&amp;"_"&amp;Table2[[#This Row],[Column1]]</f>
        <v>Texas_Caldwell</v>
      </c>
    </row>
    <row r="928" spans="1:15" x14ac:dyDescent="0.3">
      <c r="A928" t="s">
        <v>1661</v>
      </c>
      <c r="B928" t="s">
        <v>1675</v>
      </c>
      <c r="C928" t="s">
        <v>1674</v>
      </c>
      <c r="D928">
        <v>406220</v>
      </c>
      <c r="E928" s="8" t="s">
        <v>2059</v>
      </c>
      <c r="F928" s="8" t="s">
        <v>2059</v>
      </c>
      <c r="G928" s="8" t="s">
        <v>2059</v>
      </c>
      <c r="H928" s="8" t="s">
        <v>2059</v>
      </c>
      <c r="I928" s="8">
        <v>5.6000000000000001E-2</v>
      </c>
      <c r="J928" s="8" t="s">
        <v>2059</v>
      </c>
      <c r="K928" s="8">
        <v>9.1999999999999993</v>
      </c>
      <c r="L928" s="8">
        <v>24</v>
      </c>
      <c r="M928" s="8" t="s">
        <v>2059</v>
      </c>
      <c r="N928" s="8" t="str">
        <f>LEFT(Table2[[#This Row],[County]],SEARCH("County",Table2[[#This Row],[County]])-2)</f>
        <v>Cameron</v>
      </c>
      <c r="O928" s="8" t="str">
        <f>Table2[[#This Row],[State]]&amp;"_"&amp;Table2[[#This Row],[Column1]]</f>
        <v>Texas_Cameron</v>
      </c>
    </row>
    <row r="929" spans="1:15" x14ac:dyDescent="0.3">
      <c r="A929" t="s">
        <v>1661</v>
      </c>
      <c r="B929" t="s">
        <v>1677</v>
      </c>
      <c r="C929" t="s">
        <v>1676</v>
      </c>
      <c r="D929">
        <v>782341</v>
      </c>
      <c r="E929" s="8" t="s">
        <v>2059</v>
      </c>
      <c r="F929" s="8">
        <v>0.02</v>
      </c>
      <c r="G929" s="8" t="s">
        <v>2059</v>
      </c>
      <c r="H929" s="8" t="s">
        <v>2059</v>
      </c>
      <c r="I929" s="8">
        <v>8.1000000000000003E-2</v>
      </c>
      <c r="J929" s="8" t="s">
        <v>2059</v>
      </c>
      <c r="K929" s="8" t="s">
        <v>2060</v>
      </c>
      <c r="L929" s="8" t="s">
        <v>2060</v>
      </c>
      <c r="M929" s="8" t="s">
        <v>2059</v>
      </c>
      <c r="N929" s="8" t="str">
        <f>LEFT(Table2[[#This Row],[County]],SEARCH("County",Table2[[#This Row],[County]])-2)</f>
        <v>Collin</v>
      </c>
      <c r="O929" s="8" t="str">
        <f>Table2[[#This Row],[State]]&amp;"_"&amp;Table2[[#This Row],[Column1]]</f>
        <v>Texas_Collin</v>
      </c>
    </row>
    <row r="930" spans="1:15" x14ac:dyDescent="0.3">
      <c r="A930" t="s">
        <v>1661</v>
      </c>
      <c r="B930" t="s">
        <v>1679</v>
      </c>
      <c r="C930" t="s">
        <v>1678</v>
      </c>
      <c r="D930">
        <v>2368139</v>
      </c>
      <c r="E930" s="8">
        <v>1</v>
      </c>
      <c r="F930" s="8" t="s">
        <v>2059</v>
      </c>
      <c r="G930" s="8">
        <v>9</v>
      </c>
      <c r="H930" s="8">
        <v>45</v>
      </c>
      <c r="I930" s="8">
        <v>7.3999999999999996E-2</v>
      </c>
      <c r="J930" s="8">
        <v>56</v>
      </c>
      <c r="K930" s="8">
        <v>8.1</v>
      </c>
      <c r="L930" s="8">
        <v>18</v>
      </c>
      <c r="M930" s="8">
        <v>3</v>
      </c>
      <c r="N930" s="8" t="str">
        <f>LEFT(Table2[[#This Row],[County]],SEARCH("County",Table2[[#This Row],[County]])-2)</f>
        <v>Dallas</v>
      </c>
      <c r="O930" s="8" t="str">
        <f>Table2[[#This Row],[State]]&amp;"_"&amp;Table2[[#This Row],[Column1]]</f>
        <v>Texas_Dallas</v>
      </c>
    </row>
    <row r="931" spans="1:15" x14ac:dyDescent="0.3">
      <c r="A931" t="s">
        <v>1661</v>
      </c>
      <c r="B931" t="s">
        <v>1681</v>
      </c>
      <c r="C931" t="s">
        <v>1680</v>
      </c>
      <c r="D931">
        <v>662614</v>
      </c>
      <c r="E931" s="8" t="s">
        <v>2059</v>
      </c>
      <c r="F931" s="8" t="s">
        <v>2059</v>
      </c>
      <c r="G931" s="8">
        <v>6</v>
      </c>
      <c r="H931" s="8">
        <v>30</v>
      </c>
      <c r="I931" s="8">
        <v>8.5000000000000006E-2</v>
      </c>
      <c r="J931" s="8" t="s">
        <v>2059</v>
      </c>
      <c r="K931" s="8">
        <v>7.6</v>
      </c>
      <c r="L931" s="8">
        <v>17</v>
      </c>
      <c r="M931" s="8" t="s">
        <v>2059</v>
      </c>
      <c r="N931" s="8" t="str">
        <f>LEFT(Table2[[#This Row],[County]],SEARCH("County",Table2[[#This Row],[County]])-2)</f>
        <v>Denton</v>
      </c>
      <c r="O931" s="8" t="str">
        <f>Table2[[#This Row],[State]]&amp;"_"&amp;Table2[[#This Row],[Column1]]</f>
        <v>Texas_Denton</v>
      </c>
    </row>
    <row r="932" spans="1:15" x14ac:dyDescent="0.3">
      <c r="A932" t="s">
        <v>1661</v>
      </c>
      <c r="B932" t="s">
        <v>1683</v>
      </c>
      <c r="C932" t="s">
        <v>1682</v>
      </c>
      <c r="D932">
        <v>137130</v>
      </c>
      <c r="E932" s="8" t="s">
        <v>2059</v>
      </c>
      <c r="F932" s="8" t="s">
        <v>2059</v>
      </c>
      <c r="G932" s="8" t="s">
        <v>2059</v>
      </c>
      <c r="H932" s="8" t="s">
        <v>2059</v>
      </c>
      <c r="I932" s="8" t="s">
        <v>2059</v>
      </c>
      <c r="J932" s="8" t="s">
        <v>2059</v>
      </c>
      <c r="K932" s="8">
        <v>7.4</v>
      </c>
      <c r="L932" s="8">
        <v>18</v>
      </c>
      <c r="M932" s="8" t="s">
        <v>2059</v>
      </c>
      <c r="N932" s="8" t="str">
        <f>LEFT(Table2[[#This Row],[County]],SEARCH("County",Table2[[#This Row],[County]])-2)</f>
        <v>Ector</v>
      </c>
      <c r="O932" s="8" t="str">
        <f>Table2[[#This Row],[State]]&amp;"_"&amp;Table2[[#This Row],[Column1]]</f>
        <v>Texas_Ector</v>
      </c>
    </row>
    <row r="933" spans="1:15" x14ac:dyDescent="0.3">
      <c r="A933" t="s">
        <v>1661</v>
      </c>
      <c r="B933" t="s">
        <v>1685</v>
      </c>
      <c r="C933" t="s">
        <v>1684</v>
      </c>
      <c r="D933">
        <v>149610</v>
      </c>
      <c r="E933" s="8" t="s">
        <v>2059</v>
      </c>
      <c r="F933" s="8" t="s">
        <v>2059</v>
      </c>
      <c r="G933" s="8">
        <v>4</v>
      </c>
      <c r="H933" s="8">
        <v>36</v>
      </c>
      <c r="I933" s="8">
        <v>6.4000000000000001E-2</v>
      </c>
      <c r="J933" s="8" t="s">
        <v>2059</v>
      </c>
      <c r="K933" s="8">
        <v>8.8000000000000007</v>
      </c>
      <c r="L933" s="8">
        <v>16</v>
      </c>
      <c r="M933" s="8">
        <v>8</v>
      </c>
      <c r="N933" s="8" t="str">
        <f>LEFT(Table2[[#This Row],[County]],SEARCH("County",Table2[[#This Row],[County]])-2)</f>
        <v>Ellis</v>
      </c>
      <c r="O933" s="8" t="str">
        <f>Table2[[#This Row],[State]]&amp;"_"&amp;Table2[[#This Row],[Column1]]</f>
        <v>Texas_Ellis</v>
      </c>
    </row>
    <row r="934" spans="1:15" x14ac:dyDescent="0.3">
      <c r="A934" t="s">
        <v>1661</v>
      </c>
      <c r="B934" t="s">
        <v>256</v>
      </c>
      <c r="C934" t="s">
        <v>1686</v>
      </c>
      <c r="D934">
        <v>800647</v>
      </c>
      <c r="E934" s="8">
        <v>3</v>
      </c>
      <c r="F934" s="8" t="s">
        <v>2059</v>
      </c>
      <c r="G934" s="8">
        <v>14</v>
      </c>
      <c r="H934" s="8">
        <v>57</v>
      </c>
      <c r="I934" s="8">
        <v>7.2999999999999995E-2</v>
      </c>
      <c r="J934" s="8">
        <v>153</v>
      </c>
      <c r="K934" s="8">
        <v>9.1999999999999993</v>
      </c>
      <c r="L934" s="8">
        <v>37</v>
      </c>
      <c r="M934" s="8" t="s">
        <v>2060</v>
      </c>
      <c r="N934" s="8" t="str">
        <f>LEFT(Table2[[#This Row],[County]],SEARCH("County",Table2[[#This Row],[County]])-2)</f>
        <v>El Paso</v>
      </c>
      <c r="O934" s="8" t="str">
        <f>Table2[[#This Row],[State]]&amp;"_"&amp;Table2[[#This Row],[Column1]]</f>
        <v>Texas_El Paso</v>
      </c>
    </row>
    <row r="935" spans="1:15" x14ac:dyDescent="0.3">
      <c r="A935" t="s">
        <v>1661</v>
      </c>
      <c r="B935" t="s">
        <v>1688</v>
      </c>
      <c r="C935" t="s">
        <v>1687</v>
      </c>
      <c r="D935">
        <v>19816</v>
      </c>
      <c r="E935" s="8" t="s">
        <v>2059</v>
      </c>
      <c r="F935" s="8" t="s">
        <v>2059</v>
      </c>
      <c r="G935" s="8" t="s">
        <v>2059</v>
      </c>
      <c r="H935" s="8" t="s">
        <v>2059</v>
      </c>
      <c r="I935" s="8" t="s">
        <v>2059</v>
      </c>
      <c r="J935" s="8" t="s">
        <v>2059</v>
      </c>
      <c r="K935" s="8" t="s">
        <v>2059</v>
      </c>
      <c r="L935" s="8" t="s">
        <v>2059</v>
      </c>
      <c r="M935" s="8">
        <v>4</v>
      </c>
      <c r="N935" s="8" t="str">
        <f>LEFT(Table2[[#This Row],[County]],SEARCH("County",Table2[[#This Row],[County]])-2)</f>
        <v>Freestone</v>
      </c>
      <c r="O935" s="8" t="str">
        <f>Table2[[#This Row],[State]]&amp;"_"&amp;Table2[[#This Row],[Column1]]</f>
        <v>Texas_Freestone</v>
      </c>
    </row>
    <row r="936" spans="1:15" x14ac:dyDescent="0.3">
      <c r="A936" t="s">
        <v>1661</v>
      </c>
      <c r="B936" t="s">
        <v>1690</v>
      </c>
      <c r="C936" t="s">
        <v>1689</v>
      </c>
      <c r="D936">
        <v>291309</v>
      </c>
      <c r="E936" s="8" t="s">
        <v>2059</v>
      </c>
      <c r="F936" s="8" t="s">
        <v>2059</v>
      </c>
      <c r="G936" s="8">
        <v>2</v>
      </c>
      <c r="H936" s="8">
        <v>25</v>
      </c>
      <c r="I936" s="8">
        <v>7.0000000000000007E-2</v>
      </c>
      <c r="J936" s="8">
        <v>47</v>
      </c>
      <c r="K936" s="8">
        <v>7.2</v>
      </c>
      <c r="L936" s="8">
        <v>16</v>
      </c>
      <c r="M936" s="8">
        <v>7</v>
      </c>
      <c r="N936" s="8" t="str">
        <f>LEFT(Table2[[#This Row],[County]],SEARCH("County",Table2[[#This Row],[County]])-2)</f>
        <v>Galveston</v>
      </c>
      <c r="O936" s="8" t="str">
        <f>Table2[[#This Row],[State]]&amp;"_"&amp;Table2[[#This Row],[Column1]]</f>
        <v>Texas_Galveston</v>
      </c>
    </row>
    <row r="937" spans="1:15" x14ac:dyDescent="0.3">
      <c r="A937" t="s">
        <v>1661</v>
      </c>
      <c r="B937" t="s">
        <v>1692</v>
      </c>
      <c r="C937" t="s">
        <v>1691</v>
      </c>
      <c r="D937">
        <v>121730</v>
      </c>
      <c r="E937" s="8" t="s">
        <v>2059</v>
      </c>
      <c r="F937" s="8" t="s">
        <v>2059</v>
      </c>
      <c r="G937" s="8">
        <v>3</v>
      </c>
      <c r="H937" s="8">
        <v>15</v>
      </c>
      <c r="I937" s="8">
        <v>6.4000000000000001E-2</v>
      </c>
      <c r="J937" s="8" t="s">
        <v>2059</v>
      </c>
      <c r="K937" s="8" t="s">
        <v>2060</v>
      </c>
      <c r="L937" s="8" t="s">
        <v>2060</v>
      </c>
      <c r="M937" s="8">
        <v>38</v>
      </c>
      <c r="N937" s="8" t="str">
        <f>LEFT(Table2[[#This Row],[County]],SEARCH("County",Table2[[#This Row],[County]])-2)</f>
        <v>Gregg</v>
      </c>
      <c r="O937" s="8" t="str">
        <f>Table2[[#This Row],[State]]&amp;"_"&amp;Table2[[#This Row],[Column1]]</f>
        <v>Texas_Gregg</v>
      </c>
    </row>
    <row r="938" spans="1:15" x14ac:dyDescent="0.3">
      <c r="A938" t="s">
        <v>1661</v>
      </c>
      <c r="B938" t="s">
        <v>1694</v>
      </c>
      <c r="C938" t="s">
        <v>1693</v>
      </c>
      <c r="D938">
        <v>4092459</v>
      </c>
      <c r="E938" s="8">
        <v>2</v>
      </c>
      <c r="F938" s="8" t="s">
        <v>2059</v>
      </c>
      <c r="G938" s="8">
        <v>12</v>
      </c>
      <c r="H938" s="8">
        <v>49</v>
      </c>
      <c r="I938" s="8">
        <v>8.3000000000000004E-2</v>
      </c>
      <c r="J938" s="8">
        <v>103</v>
      </c>
      <c r="K938" s="8">
        <v>11.4</v>
      </c>
      <c r="L938" s="8">
        <v>24</v>
      </c>
      <c r="M938" s="8">
        <v>16</v>
      </c>
      <c r="N938" s="8" t="str">
        <f>LEFT(Table2[[#This Row],[County]],SEARCH("County",Table2[[#This Row],[County]])-2)</f>
        <v>Harris</v>
      </c>
      <c r="O938" s="8" t="str">
        <f>Table2[[#This Row],[State]]&amp;"_"&amp;Table2[[#This Row],[Column1]]</f>
        <v>Texas_Harris</v>
      </c>
    </row>
    <row r="939" spans="1:15" x14ac:dyDescent="0.3">
      <c r="A939" t="s">
        <v>1661</v>
      </c>
      <c r="B939" t="s">
        <v>623</v>
      </c>
      <c r="C939" t="s">
        <v>1695</v>
      </c>
      <c r="D939">
        <v>65631</v>
      </c>
      <c r="E939" s="8" t="s">
        <v>2059</v>
      </c>
      <c r="F939" s="8" t="s">
        <v>2059</v>
      </c>
      <c r="G939" s="8">
        <v>2</v>
      </c>
      <c r="H939" s="8">
        <v>15</v>
      </c>
      <c r="I939" s="8">
        <v>6.0999999999999999E-2</v>
      </c>
      <c r="J939" s="8" t="s">
        <v>2059</v>
      </c>
      <c r="K939" s="8">
        <v>9.6</v>
      </c>
      <c r="L939" s="8">
        <v>22</v>
      </c>
      <c r="M939" s="8">
        <v>44</v>
      </c>
      <c r="N939" s="8" t="str">
        <f>LEFT(Table2[[#This Row],[County]],SEARCH("County",Table2[[#This Row],[County]])-2)</f>
        <v>Harrison</v>
      </c>
      <c r="O939" s="8" t="str">
        <f>Table2[[#This Row],[State]]&amp;"_"&amp;Table2[[#This Row],[Column1]]</f>
        <v>Texas_Harrison</v>
      </c>
    </row>
    <row r="940" spans="1:15" x14ac:dyDescent="0.3">
      <c r="A940" t="s">
        <v>1661</v>
      </c>
      <c r="B940" t="s">
        <v>1697</v>
      </c>
      <c r="C940" t="s">
        <v>1696</v>
      </c>
      <c r="D940">
        <v>774769</v>
      </c>
      <c r="E940" s="8" t="s">
        <v>2059</v>
      </c>
      <c r="F940" s="8" t="s">
        <v>2059</v>
      </c>
      <c r="G940" s="8" t="s">
        <v>2059</v>
      </c>
      <c r="H940" s="8" t="s">
        <v>2059</v>
      </c>
      <c r="I940" s="8">
        <v>6.2E-2</v>
      </c>
      <c r="J940" s="8">
        <v>48</v>
      </c>
      <c r="K940" s="8">
        <v>11</v>
      </c>
      <c r="L940" s="8">
        <v>26</v>
      </c>
      <c r="M940" s="8" t="s">
        <v>2059</v>
      </c>
      <c r="N940" s="8" t="str">
        <f>LEFT(Table2[[#This Row],[County]],SEARCH("County",Table2[[#This Row],[County]])-2)</f>
        <v>Hidalgo</v>
      </c>
      <c r="O940" s="8" t="str">
        <f>Table2[[#This Row],[State]]&amp;"_"&amp;Table2[[#This Row],[Column1]]</f>
        <v>Texas_Hidalgo</v>
      </c>
    </row>
    <row r="941" spans="1:15" x14ac:dyDescent="0.3">
      <c r="A941" t="s">
        <v>1661</v>
      </c>
      <c r="B941" t="s">
        <v>1699</v>
      </c>
      <c r="C941" t="s">
        <v>1698</v>
      </c>
      <c r="D941">
        <v>51182</v>
      </c>
      <c r="E941" s="8" t="s">
        <v>2059</v>
      </c>
      <c r="F941" s="8" t="s">
        <v>2059</v>
      </c>
      <c r="G941" s="8" t="s">
        <v>2059</v>
      </c>
      <c r="H941" s="8" t="s">
        <v>2059</v>
      </c>
      <c r="I941" s="8">
        <v>6.5000000000000002E-2</v>
      </c>
      <c r="J941" s="8" t="s">
        <v>2059</v>
      </c>
      <c r="K941" s="8" t="s">
        <v>2059</v>
      </c>
      <c r="L941" s="8" t="s">
        <v>2059</v>
      </c>
      <c r="M941" s="8" t="s">
        <v>2059</v>
      </c>
      <c r="N941" s="8" t="str">
        <f>LEFT(Table2[[#This Row],[County]],SEARCH("County",Table2[[#This Row],[County]])-2)</f>
        <v>Hood</v>
      </c>
      <c r="O941" s="8" t="str">
        <f>Table2[[#This Row],[State]]&amp;"_"&amp;Table2[[#This Row],[Column1]]</f>
        <v>Texas_Hood</v>
      </c>
    </row>
    <row r="942" spans="1:15" x14ac:dyDescent="0.3">
      <c r="A942" t="s">
        <v>1661</v>
      </c>
      <c r="B942" t="s">
        <v>576</v>
      </c>
      <c r="C942" t="s">
        <v>1700</v>
      </c>
      <c r="D942">
        <v>35012</v>
      </c>
      <c r="E942" s="8" t="s">
        <v>2059</v>
      </c>
      <c r="F942" s="8" t="s">
        <v>2059</v>
      </c>
      <c r="G942" s="8" t="s">
        <v>2059</v>
      </c>
      <c r="H942" s="8" t="s">
        <v>2059</v>
      </c>
      <c r="I942" s="8" t="s">
        <v>2059</v>
      </c>
      <c r="J942" s="8" t="s">
        <v>2059</v>
      </c>
      <c r="K942" s="8" t="s">
        <v>2059</v>
      </c>
      <c r="L942" s="8" t="s">
        <v>2059</v>
      </c>
      <c r="M942" s="8" t="s">
        <v>2060</v>
      </c>
      <c r="N942" s="8" t="str">
        <f>LEFT(Table2[[#This Row],[County]],SEARCH("County",Table2[[#This Row],[County]])-2)</f>
        <v>Howard</v>
      </c>
      <c r="O942" s="8" t="str">
        <f>Table2[[#This Row],[State]]&amp;"_"&amp;Table2[[#This Row],[Column1]]</f>
        <v>Texas_Howard</v>
      </c>
    </row>
    <row r="943" spans="1:15" x14ac:dyDescent="0.3">
      <c r="A943" t="s">
        <v>1661</v>
      </c>
      <c r="B943" t="s">
        <v>1702</v>
      </c>
      <c r="C943" t="s">
        <v>1701</v>
      </c>
      <c r="D943">
        <v>86129</v>
      </c>
      <c r="E943" s="8" t="s">
        <v>2059</v>
      </c>
      <c r="F943" s="8" t="s">
        <v>2059</v>
      </c>
      <c r="G943" s="8">
        <v>3</v>
      </c>
      <c r="H943" s="8">
        <v>22</v>
      </c>
      <c r="I943" s="8">
        <v>6.5000000000000002E-2</v>
      </c>
      <c r="J943" s="8" t="s">
        <v>2059</v>
      </c>
      <c r="K943" s="8" t="s">
        <v>2059</v>
      </c>
      <c r="L943" s="8" t="s">
        <v>2059</v>
      </c>
      <c r="M943" s="8" t="s">
        <v>2059</v>
      </c>
      <c r="N943" s="8" t="str">
        <f>LEFT(Table2[[#This Row],[County]],SEARCH("County",Table2[[#This Row],[County]])-2)</f>
        <v>Hunt</v>
      </c>
      <c r="O943" s="8" t="str">
        <f>Table2[[#This Row],[State]]&amp;"_"&amp;Table2[[#This Row],[Column1]]</f>
        <v>Texas_Hunt</v>
      </c>
    </row>
    <row r="944" spans="1:15" x14ac:dyDescent="0.3">
      <c r="A944" t="s">
        <v>1661</v>
      </c>
      <c r="B944" t="s">
        <v>1704</v>
      </c>
      <c r="C944" t="s">
        <v>1703</v>
      </c>
      <c r="D944">
        <v>22150</v>
      </c>
      <c r="E944" s="8" t="s">
        <v>2059</v>
      </c>
      <c r="F944" s="8" t="s">
        <v>2059</v>
      </c>
      <c r="G944" s="8" t="s">
        <v>2059</v>
      </c>
      <c r="H944" s="8" t="s">
        <v>2059</v>
      </c>
      <c r="I944" s="8" t="s">
        <v>2059</v>
      </c>
      <c r="J944" s="8" t="s">
        <v>2059</v>
      </c>
      <c r="K944" s="8" t="s">
        <v>2059</v>
      </c>
      <c r="L944" s="8" t="s">
        <v>2059</v>
      </c>
      <c r="M944" s="8">
        <v>209</v>
      </c>
      <c r="N944" s="8" t="str">
        <f>LEFT(Table2[[#This Row],[County]],SEARCH("County",Table2[[#This Row],[County]])-2)</f>
        <v>Hutchinson</v>
      </c>
      <c r="O944" s="8" t="str">
        <f>Table2[[#This Row],[State]]&amp;"_"&amp;Table2[[#This Row],[Column1]]</f>
        <v>Texas_Hutchinson</v>
      </c>
    </row>
    <row r="945" spans="1:15" x14ac:dyDescent="0.3">
      <c r="A945" t="s">
        <v>1661</v>
      </c>
      <c r="B945" t="s">
        <v>1706</v>
      </c>
      <c r="C945" t="s">
        <v>1705</v>
      </c>
      <c r="D945">
        <v>2342</v>
      </c>
      <c r="E945" s="8" t="s">
        <v>2059</v>
      </c>
      <c r="F945" s="8" t="s">
        <v>2059</v>
      </c>
      <c r="G945" s="8" t="s">
        <v>2059</v>
      </c>
      <c r="H945" s="8" t="s">
        <v>2059</v>
      </c>
      <c r="I945" s="8" t="s">
        <v>2059</v>
      </c>
      <c r="J945" s="8" t="s">
        <v>2059</v>
      </c>
      <c r="K945" s="8" t="s">
        <v>2060</v>
      </c>
      <c r="L945" s="8" t="s">
        <v>2060</v>
      </c>
      <c r="M945" s="8" t="s">
        <v>2059</v>
      </c>
      <c r="N945" s="8" t="str">
        <f>LEFT(Table2[[#This Row],[County]],SEARCH("County",Table2[[#This Row],[County]])-2)</f>
        <v>Jeff Davis</v>
      </c>
      <c r="O945" s="8" t="str">
        <f>Table2[[#This Row],[State]]&amp;"_"&amp;Table2[[#This Row],[Column1]]</f>
        <v>Texas_Jeff Davis</v>
      </c>
    </row>
    <row r="946" spans="1:15" x14ac:dyDescent="0.3">
      <c r="A946" t="s">
        <v>1661</v>
      </c>
      <c r="B946" t="s">
        <v>18</v>
      </c>
      <c r="C946" t="s">
        <v>1707</v>
      </c>
      <c r="D946">
        <v>252273</v>
      </c>
      <c r="E946" s="8" t="s">
        <v>2059</v>
      </c>
      <c r="F946" s="8" t="s">
        <v>2059</v>
      </c>
      <c r="G946" s="8">
        <v>5</v>
      </c>
      <c r="H946" s="8">
        <v>29</v>
      </c>
      <c r="I946" s="8">
        <v>6.6000000000000003E-2</v>
      </c>
      <c r="J946" s="8" t="s">
        <v>2059</v>
      </c>
      <c r="K946" s="8">
        <v>7.7</v>
      </c>
      <c r="L946" s="8">
        <v>17</v>
      </c>
      <c r="M946" s="8">
        <v>59</v>
      </c>
      <c r="N946" s="8" t="str">
        <f>LEFT(Table2[[#This Row],[County]],SEARCH("County",Table2[[#This Row],[County]])-2)</f>
        <v>Jefferson</v>
      </c>
      <c r="O946" s="8" t="str">
        <f>Table2[[#This Row],[State]]&amp;"_"&amp;Table2[[#This Row],[Column1]]</f>
        <v>Texas_Jefferson</v>
      </c>
    </row>
    <row r="947" spans="1:15" x14ac:dyDescent="0.3">
      <c r="A947" t="s">
        <v>1661</v>
      </c>
      <c r="B947" t="s">
        <v>625</v>
      </c>
      <c r="C947" t="s">
        <v>1708</v>
      </c>
      <c r="D947">
        <v>150934</v>
      </c>
      <c r="E947" s="8" t="s">
        <v>2059</v>
      </c>
      <c r="F947" s="8" t="s">
        <v>2059</v>
      </c>
      <c r="G947" s="8" t="s">
        <v>2059</v>
      </c>
      <c r="H947" s="8" t="s">
        <v>2059</v>
      </c>
      <c r="I947" s="8">
        <v>7.4999999999999997E-2</v>
      </c>
      <c r="J947" s="8" t="s">
        <v>2059</v>
      </c>
      <c r="K947" s="8" t="s">
        <v>2059</v>
      </c>
      <c r="L947" s="8" t="s">
        <v>2059</v>
      </c>
      <c r="M947" s="8" t="s">
        <v>2059</v>
      </c>
      <c r="N947" s="8" t="str">
        <f>LEFT(Table2[[#This Row],[County]],SEARCH("County",Table2[[#This Row],[County]])-2)</f>
        <v>Johnson</v>
      </c>
      <c r="O947" s="8" t="str">
        <f>Table2[[#This Row],[State]]&amp;"_"&amp;Table2[[#This Row],[Column1]]</f>
        <v>Texas_Johnson</v>
      </c>
    </row>
    <row r="948" spans="1:15" x14ac:dyDescent="0.3">
      <c r="A948" t="s">
        <v>1661</v>
      </c>
      <c r="B948" t="s">
        <v>1710</v>
      </c>
      <c r="C948" t="s">
        <v>1709</v>
      </c>
      <c r="D948">
        <v>14824</v>
      </c>
      <c r="E948" s="8" t="s">
        <v>2059</v>
      </c>
      <c r="F948" s="8" t="s">
        <v>2059</v>
      </c>
      <c r="G948" s="8">
        <v>3</v>
      </c>
      <c r="H948" s="8">
        <v>22</v>
      </c>
      <c r="I948" s="8" t="s">
        <v>2059</v>
      </c>
      <c r="J948" s="8" t="s">
        <v>2059</v>
      </c>
      <c r="K948" s="8" t="s">
        <v>2059</v>
      </c>
      <c r="L948" s="8" t="s">
        <v>2059</v>
      </c>
      <c r="M948" s="8" t="s">
        <v>2059</v>
      </c>
      <c r="N948" s="8" t="str">
        <f>LEFT(Table2[[#This Row],[County]],SEARCH("County",Table2[[#This Row],[County]])-2)</f>
        <v>Karnes</v>
      </c>
      <c r="O948" s="8" t="str">
        <f>Table2[[#This Row],[State]]&amp;"_"&amp;Table2[[#This Row],[Column1]]</f>
        <v>Texas_Karnes</v>
      </c>
    </row>
    <row r="949" spans="1:15" x14ac:dyDescent="0.3">
      <c r="A949" t="s">
        <v>1661</v>
      </c>
      <c r="B949" t="s">
        <v>1712</v>
      </c>
      <c r="C949" t="s">
        <v>1711</v>
      </c>
      <c r="D949">
        <v>103350</v>
      </c>
      <c r="E949" s="8" t="s">
        <v>2059</v>
      </c>
      <c r="F949" s="8">
        <v>0.02</v>
      </c>
      <c r="G949" s="8">
        <v>3</v>
      </c>
      <c r="H949" s="8">
        <v>25</v>
      </c>
      <c r="I949" s="8">
        <v>6.3E-2</v>
      </c>
      <c r="J949" s="8" t="s">
        <v>2059</v>
      </c>
      <c r="K949" s="8" t="s">
        <v>2060</v>
      </c>
      <c r="L949" s="8" t="s">
        <v>2060</v>
      </c>
      <c r="M949" s="8">
        <v>7</v>
      </c>
      <c r="N949" s="8" t="str">
        <f>LEFT(Table2[[#This Row],[County]],SEARCH("County",Table2[[#This Row],[County]])-2)</f>
        <v>Kaufman</v>
      </c>
      <c r="O949" s="8" t="str">
        <f>Table2[[#This Row],[State]]&amp;"_"&amp;Table2[[#This Row],[Column1]]</f>
        <v>Texas_Kaufman</v>
      </c>
    </row>
    <row r="950" spans="1:15" x14ac:dyDescent="0.3">
      <c r="A950" t="s">
        <v>1661</v>
      </c>
      <c r="B950" t="s">
        <v>1714</v>
      </c>
      <c r="C950" t="s">
        <v>1713</v>
      </c>
      <c r="D950">
        <v>32061</v>
      </c>
      <c r="E950" s="8" t="s">
        <v>2059</v>
      </c>
      <c r="F950" s="8" t="s">
        <v>2059</v>
      </c>
      <c r="G950" s="8" t="s">
        <v>2059</v>
      </c>
      <c r="H950" s="8" t="s">
        <v>2059</v>
      </c>
      <c r="I950" s="8" t="s">
        <v>2059</v>
      </c>
      <c r="J950" s="8" t="s">
        <v>2059</v>
      </c>
      <c r="K950" s="8">
        <v>10.1</v>
      </c>
      <c r="L950" s="8">
        <v>29</v>
      </c>
      <c r="M950" s="8" t="s">
        <v>2059</v>
      </c>
      <c r="N950" s="8" t="str">
        <f>LEFT(Table2[[#This Row],[County]],SEARCH("County",Table2[[#This Row],[County]])-2)</f>
        <v>Kleberg</v>
      </c>
      <c r="O950" s="8" t="str">
        <f>Table2[[#This Row],[State]]&amp;"_"&amp;Table2[[#This Row],[Column1]]</f>
        <v>Texas_Kleberg</v>
      </c>
    </row>
    <row r="951" spans="1:15" x14ac:dyDescent="0.3">
      <c r="A951" t="s">
        <v>1661</v>
      </c>
      <c r="B951" t="s">
        <v>1716</v>
      </c>
      <c r="C951" t="s">
        <v>1715</v>
      </c>
      <c r="D951">
        <v>278831</v>
      </c>
      <c r="E951" s="8" t="s">
        <v>2059</v>
      </c>
      <c r="F951" s="8" t="s">
        <v>2059</v>
      </c>
      <c r="G951" s="8" t="s">
        <v>2059</v>
      </c>
      <c r="H951" s="8" t="s">
        <v>2059</v>
      </c>
      <c r="I951" s="8" t="s">
        <v>2059</v>
      </c>
      <c r="J951" s="8" t="s">
        <v>2059</v>
      </c>
      <c r="K951" s="8">
        <v>6.2</v>
      </c>
      <c r="L951" s="8">
        <v>19</v>
      </c>
      <c r="M951" s="8" t="s">
        <v>2059</v>
      </c>
      <c r="N951" s="8" t="str">
        <f>LEFT(Table2[[#This Row],[County]],SEARCH("County",Table2[[#This Row],[County]])-2)</f>
        <v>Lubbock</v>
      </c>
      <c r="O951" s="8" t="str">
        <f>Table2[[#This Row],[State]]&amp;"_"&amp;Table2[[#This Row],[Column1]]</f>
        <v>Texas_Lubbock</v>
      </c>
    </row>
    <row r="952" spans="1:15" x14ac:dyDescent="0.3">
      <c r="A952" t="s">
        <v>1661</v>
      </c>
      <c r="B952" t="s">
        <v>1718</v>
      </c>
      <c r="C952" t="s">
        <v>1717</v>
      </c>
      <c r="D952">
        <v>234906</v>
      </c>
      <c r="E952" s="8">
        <v>1</v>
      </c>
      <c r="F952" s="8" t="s">
        <v>2059</v>
      </c>
      <c r="G952" s="8" t="s">
        <v>2059</v>
      </c>
      <c r="H952" s="8" t="s">
        <v>2059</v>
      </c>
      <c r="I952" s="8">
        <v>6.7000000000000004E-2</v>
      </c>
      <c r="J952" s="8" t="s">
        <v>2059</v>
      </c>
      <c r="K952" s="8" t="s">
        <v>2060</v>
      </c>
      <c r="L952" s="8" t="s">
        <v>2060</v>
      </c>
      <c r="M952" s="8">
        <v>7</v>
      </c>
      <c r="N952" s="8" t="str">
        <f>LEFT(Table2[[#This Row],[County]],SEARCH("County",Table2[[#This Row],[County]])-2)</f>
        <v>McLennan</v>
      </c>
      <c r="O952" s="8" t="str">
        <f>Table2[[#This Row],[State]]&amp;"_"&amp;Table2[[#This Row],[Column1]]</f>
        <v>Texas_McLennan</v>
      </c>
    </row>
    <row r="953" spans="1:15" x14ac:dyDescent="0.3">
      <c r="A953" t="s">
        <v>1661</v>
      </c>
      <c r="B953" t="s">
        <v>105</v>
      </c>
      <c r="C953" t="s">
        <v>1719</v>
      </c>
      <c r="D953">
        <v>10546</v>
      </c>
      <c r="E953" s="8" t="s">
        <v>2059</v>
      </c>
      <c r="F953" s="8" t="s">
        <v>2059</v>
      </c>
      <c r="G953" s="8" t="s">
        <v>2059</v>
      </c>
      <c r="H953" s="8" t="s">
        <v>2059</v>
      </c>
      <c r="I953" s="8" t="s">
        <v>2059</v>
      </c>
      <c r="J953" s="8" t="s">
        <v>2059</v>
      </c>
      <c r="K953" s="8" t="s">
        <v>2060</v>
      </c>
      <c r="L953" s="8" t="s">
        <v>2060</v>
      </c>
      <c r="M953" s="8" t="s">
        <v>2059</v>
      </c>
      <c r="N953" s="8" t="str">
        <f>LEFT(Table2[[#This Row],[County]],SEARCH("County",Table2[[#This Row],[County]])-2)</f>
        <v>Marion</v>
      </c>
      <c r="O953" s="8" t="str">
        <f>Table2[[#This Row],[State]]&amp;"_"&amp;Table2[[#This Row],[Column1]]</f>
        <v>Texas_Marion</v>
      </c>
    </row>
    <row r="954" spans="1:15" x14ac:dyDescent="0.3">
      <c r="A954" t="s">
        <v>1661</v>
      </c>
      <c r="B954" t="s">
        <v>1721</v>
      </c>
      <c r="C954" t="s">
        <v>1720</v>
      </c>
      <c r="D954">
        <v>54258</v>
      </c>
      <c r="E954" s="8" t="s">
        <v>2059</v>
      </c>
      <c r="F954" s="8" t="s">
        <v>2059</v>
      </c>
      <c r="G954" s="8" t="s">
        <v>2059</v>
      </c>
      <c r="H954" s="8" t="s">
        <v>2059</v>
      </c>
      <c r="I954" s="8" t="s">
        <v>2059</v>
      </c>
      <c r="J954" s="8" t="s">
        <v>2059</v>
      </c>
      <c r="K954" s="8">
        <v>8.1</v>
      </c>
      <c r="L954" s="8">
        <v>21</v>
      </c>
      <c r="M954" s="8" t="s">
        <v>2059</v>
      </c>
      <c r="N954" s="8" t="str">
        <f>LEFT(Table2[[#This Row],[County]],SEARCH("County",Table2[[#This Row],[County]])-2)</f>
        <v>Maverick</v>
      </c>
      <c r="O954" s="8" t="str">
        <f>Table2[[#This Row],[State]]&amp;"_"&amp;Table2[[#This Row],[Column1]]</f>
        <v>Texas_Maverick</v>
      </c>
    </row>
    <row r="955" spans="1:15" x14ac:dyDescent="0.3">
      <c r="A955" t="s">
        <v>1661</v>
      </c>
      <c r="B955" t="s">
        <v>24</v>
      </c>
      <c r="C955" t="s">
        <v>1722</v>
      </c>
      <c r="D955">
        <v>455746</v>
      </c>
      <c r="E955" s="8" t="s">
        <v>2059</v>
      </c>
      <c r="F955" s="8" t="s">
        <v>2059</v>
      </c>
      <c r="G955" s="8">
        <v>3</v>
      </c>
      <c r="H955" s="8">
        <v>19</v>
      </c>
      <c r="I955" s="8">
        <v>7.0000000000000007E-2</v>
      </c>
      <c r="J955" s="8" t="s">
        <v>2059</v>
      </c>
      <c r="K955" s="8" t="s">
        <v>2060</v>
      </c>
      <c r="L955" s="8" t="s">
        <v>2060</v>
      </c>
      <c r="M955" s="8" t="s">
        <v>2059</v>
      </c>
      <c r="N955" s="8" t="str">
        <f>LEFT(Table2[[#This Row],[County]],SEARCH("County",Table2[[#This Row],[County]])-2)</f>
        <v>Montgomery</v>
      </c>
      <c r="O955" s="8" t="str">
        <f>Table2[[#This Row],[State]]&amp;"_"&amp;Table2[[#This Row],[Column1]]</f>
        <v>Texas_Montgomery</v>
      </c>
    </row>
    <row r="956" spans="1:15" x14ac:dyDescent="0.3">
      <c r="A956" t="s">
        <v>1661</v>
      </c>
      <c r="B956" t="s">
        <v>1724</v>
      </c>
      <c r="C956" t="s">
        <v>1723</v>
      </c>
      <c r="D956">
        <v>47735</v>
      </c>
      <c r="E956" s="8" t="s">
        <v>2059</v>
      </c>
      <c r="F956" s="8" t="s">
        <v>2059</v>
      </c>
      <c r="G956" s="8">
        <v>2</v>
      </c>
      <c r="H956" s="8">
        <v>23</v>
      </c>
      <c r="I956" s="8">
        <v>6.7000000000000004E-2</v>
      </c>
      <c r="J956" s="8" t="s">
        <v>2059</v>
      </c>
      <c r="K956" s="8" t="s">
        <v>2059</v>
      </c>
      <c r="L956" s="8" t="s">
        <v>2059</v>
      </c>
      <c r="M956" s="8">
        <v>103</v>
      </c>
      <c r="N956" s="8" t="str">
        <f>LEFT(Table2[[#This Row],[County]],SEARCH("County",Table2[[#This Row],[County]])-2)</f>
        <v>Navarro</v>
      </c>
      <c r="O956" s="8" t="str">
        <f>Table2[[#This Row],[State]]&amp;"_"&amp;Table2[[#This Row],[Column1]]</f>
        <v>Texas_Navarro</v>
      </c>
    </row>
    <row r="957" spans="1:15" x14ac:dyDescent="0.3">
      <c r="A957" t="s">
        <v>1661</v>
      </c>
      <c r="B957" t="s">
        <v>1726</v>
      </c>
      <c r="C957" t="s">
        <v>1725</v>
      </c>
      <c r="D957">
        <v>340223</v>
      </c>
      <c r="E957" s="8" t="s">
        <v>2059</v>
      </c>
      <c r="F957" s="8" t="s">
        <v>2059</v>
      </c>
      <c r="G957" s="8" t="s">
        <v>2059</v>
      </c>
      <c r="H957" s="8" t="s">
        <v>2059</v>
      </c>
      <c r="I957" s="8">
        <v>6.5000000000000002E-2</v>
      </c>
      <c r="J957" s="8">
        <v>43</v>
      </c>
      <c r="K957" s="8">
        <v>8.6999999999999993</v>
      </c>
      <c r="L957" s="8">
        <v>21</v>
      </c>
      <c r="M957" s="8">
        <v>3</v>
      </c>
      <c r="N957" s="8" t="str">
        <f>LEFT(Table2[[#This Row],[County]],SEARCH("County",Table2[[#This Row],[County]])-2)</f>
        <v>Nueces</v>
      </c>
      <c r="O957" s="8" t="str">
        <f>Table2[[#This Row],[State]]&amp;"_"&amp;Table2[[#This Row],[Column1]]</f>
        <v>Texas_Nueces</v>
      </c>
    </row>
    <row r="958" spans="1:15" x14ac:dyDescent="0.3">
      <c r="A958" t="s">
        <v>1661</v>
      </c>
      <c r="B958" t="s">
        <v>184</v>
      </c>
      <c r="C958" t="s">
        <v>1727</v>
      </c>
      <c r="D958">
        <v>81837</v>
      </c>
      <c r="E958" s="8" t="s">
        <v>2059</v>
      </c>
      <c r="F958" s="8" t="s">
        <v>2059</v>
      </c>
      <c r="G958" s="8">
        <v>4</v>
      </c>
      <c r="H958" s="8">
        <v>29</v>
      </c>
      <c r="I958" s="8">
        <v>6.0999999999999999E-2</v>
      </c>
      <c r="J958" s="8" t="s">
        <v>2059</v>
      </c>
      <c r="K958" s="8">
        <v>7.8</v>
      </c>
      <c r="L958" s="8">
        <v>18</v>
      </c>
      <c r="M958" s="8">
        <v>59</v>
      </c>
      <c r="N958" s="8" t="str">
        <f>LEFT(Table2[[#This Row],[County]],SEARCH("County",Table2[[#This Row],[County]])-2)</f>
        <v>Orange</v>
      </c>
      <c r="O958" s="8" t="str">
        <f>Table2[[#This Row],[State]]&amp;"_"&amp;Table2[[#This Row],[Column1]]</f>
        <v>Texas_Orange</v>
      </c>
    </row>
    <row r="959" spans="1:15" x14ac:dyDescent="0.3">
      <c r="A959" t="s">
        <v>1661</v>
      </c>
      <c r="B959" t="s">
        <v>1729</v>
      </c>
      <c r="C959" t="s">
        <v>1728</v>
      </c>
      <c r="D959">
        <v>116927</v>
      </c>
      <c r="E959" s="8" t="s">
        <v>2059</v>
      </c>
      <c r="F959" s="8" t="s">
        <v>2059</v>
      </c>
      <c r="G959" s="8" t="s">
        <v>2059</v>
      </c>
      <c r="H959" s="8" t="s">
        <v>2059</v>
      </c>
      <c r="I959" s="8">
        <v>6.7000000000000004E-2</v>
      </c>
      <c r="J959" s="8" t="s">
        <v>2059</v>
      </c>
      <c r="K959" s="8" t="s">
        <v>2059</v>
      </c>
      <c r="L959" s="8" t="s">
        <v>2059</v>
      </c>
      <c r="M959" s="8" t="s">
        <v>2059</v>
      </c>
      <c r="N959" s="8" t="str">
        <f>LEFT(Table2[[#This Row],[County]],SEARCH("County",Table2[[#This Row],[County]])-2)</f>
        <v>Parker</v>
      </c>
      <c r="O959" s="8" t="str">
        <f>Table2[[#This Row],[State]]&amp;"_"&amp;Table2[[#This Row],[Column1]]</f>
        <v>Texas_Parker</v>
      </c>
    </row>
    <row r="960" spans="1:15" x14ac:dyDescent="0.3">
      <c r="A960" t="s">
        <v>1661</v>
      </c>
      <c r="B960" t="s">
        <v>115</v>
      </c>
      <c r="C960" t="s">
        <v>1730</v>
      </c>
      <c r="D960">
        <v>45413</v>
      </c>
      <c r="E960" s="8" t="s">
        <v>2059</v>
      </c>
      <c r="F960" s="8" t="s">
        <v>2059</v>
      </c>
      <c r="G960" s="8" t="s">
        <v>2059</v>
      </c>
      <c r="H960" s="8" t="s">
        <v>2059</v>
      </c>
      <c r="I960" s="8">
        <v>5.5E-2</v>
      </c>
      <c r="J960" s="8" t="s">
        <v>2059</v>
      </c>
      <c r="K960" s="8" t="s">
        <v>2059</v>
      </c>
      <c r="L960" s="8" t="s">
        <v>2059</v>
      </c>
      <c r="M960" s="8" t="s">
        <v>2059</v>
      </c>
      <c r="N960" s="8" t="str">
        <f>LEFT(Table2[[#This Row],[County]],SEARCH("County",Table2[[#This Row],[County]])-2)</f>
        <v>Polk</v>
      </c>
      <c r="O960" s="8" t="str">
        <f>Table2[[#This Row],[State]]&amp;"_"&amp;Table2[[#This Row],[Column1]]</f>
        <v>Texas_Polk</v>
      </c>
    </row>
    <row r="961" spans="1:15" x14ac:dyDescent="0.3">
      <c r="A961" t="s">
        <v>1661</v>
      </c>
      <c r="B961" t="s">
        <v>1732</v>
      </c>
      <c r="C961" t="s">
        <v>1731</v>
      </c>
      <c r="D961">
        <v>121073</v>
      </c>
      <c r="E961" s="8" t="s">
        <v>2059</v>
      </c>
      <c r="F961" s="8" t="s">
        <v>2059</v>
      </c>
      <c r="G961" s="8" t="s">
        <v>2059</v>
      </c>
      <c r="H961" s="8" t="s">
        <v>2059</v>
      </c>
      <c r="I961" s="8" t="s">
        <v>2059</v>
      </c>
      <c r="J961" s="8" t="s">
        <v>2059</v>
      </c>
      <c r="K961" s="8">
        <v>6.2</v>
      </c>
      <c r="L961" s="8">
        <v>15</v>
      </c>
      <c r="M961" s="8">
        <v>124</v>
      </c>
      <c r="N961" s="8" t="str">
        <f>LEFT(Table2[[#This Row],[County]],SEARCH("County",Table2[[#This Row],[County]])-2)</f>
        <v>Potter</v>
      </c>
      <c r="O961" s="8" t="str">
        <f>Table2[[#This Row],[State]]&amp;"_"&amp;Table2[[#This Row],[Column1]]</f>
        <v>Texas_Potter</v>
      </c>
    </row>
    <row r="962" spans="1:15" x14ac:dyDescent="0.3">
      <c r="A962" t="s">
        <v>1661</v>
      </c>
      <c r="B962" t="s">
        <v>1734</v>
      </c>
      <c r="C962" t="s">
        <v>1733</v>
      </c>
      <c r="D962">
        <v>120725</v>
      </c>
      <c r="E962" s="8" t="s">
        <v>2059</v>
      </c>
      <c r="F962" s="8" t="s">
        <v>2059</v>
      </c>
      <c r="G962" s="8" t="s">
        <v>2059</v>
      </c>
      <c r="H962" s="8" t="s">
        <v>2059</v>
      </c>
      <c r="I962" s="8">
        <v>6.8000000000000005E-2</v>
      </c>
      <c r="J962" s="8" t="s">
        <v>2059</v>
      </c>
      <c r="K962" s="8" t="s">
        <v>2059</v>
      </c>
      <c r="L962" s="8" t="s">
        <v>2059</v>
      </c>
      <c r="M962" s="8" t="s">
        <v>2059</v>
      </c>
      <c r="N962" s="8" t="str">
        <f>LEFT(Table2[[#This Row],[County]],SEARCH("County",Table2[[#This Row],[County]])-2)</f>
        <v>Randall</v>
      </c>
      <c r="O962" s="8" t="str">
        <f>Table2[[#This Row],[State]]&amp;"_"&amp;Table2[[#This Row],[Column1]]</f>
        <v>Texas_Randall</v>
      </c>
    </row>
    <row r="963" spans="1:15" x14ac:dyDescent="0.3">
      <c r="A963" t="s">
        <v>1661</v>
      </c>
      <c r="B963" t="s">
        <v>1736</v>
      </c>
      <c r="C963" t="s">
        <v>1735</v>
      </c>
      <c r="D963">
        <v>16622</v>
      </c>
      <c r="E963" s="8" t="s">
        <v>2059</v>
      </c>
      <c r="F963" s="8" t="s">
        <v>2059</v>
      </c>
      <c r="G963" s="8" t="s">
        <v>2059</v>
      </c>
      <c r="H963" s="8" t="s">
        <v>2059</v>
      </c>
      <c r="I963" s="8" t="s">
        <v>2059</v>
      </c>
      <c r="J963" s="8" t="s">
        <v>2059</v>
      </c>
      <c r="K963" s="8" t="s">
        <v>2059</v>
      </c>
      <c r="L963" s="8" t="s">
        <v>2059</v>
      </c>
      <c r="M963" s="8">
        <v>11</v>
      </c>
      <c r="N963" s="8" t="str">
        <f>LEFT(Table2[[#This Row],[County]],SEARCH("County",Table2[[#This Row],[County]])-2)</f>
        <v>Robertson</v>
      </c>
      <c r="O963" s="8" t="str">
        <f>Table2[[#This Row],[State]]&amp;"_"&amp;Table2[[#This Row],[Column1]]</f>
        <v>Texas_Robertson</v>
      </c>
    </row>
    <row r="964" spans="1:15" x14ac:dyDescent="0.3">
      <c r="A964" t="s">
        <v>1661</v>
      </c>
      <c r="B964" t="s">
        <v>1738</v>
      </c>
      <c r="C964" t="s">
        <v>1737</v>
      </c>
      <c r="D964">
        <v>78337</v>
      </c>
      <c r="E964" s="8" t="s">
        <v>2059</v>
      </c>
      <c r="F964" s="8" t="s">
        <v>2059</v>
      </c>
      <c r="G964" s="8" t="s">
        <v>2059</v>
      </c>
      <c r="H964" s="8" t="s">
        <v>2059</v>
      </c>
      <c r="I964" s="8">
        <v>6.3E-2</v>
      </c>
      <c r="J964" s="8" t="s">
        <v>2059</v>
      </c>
      <c r="K964" s="8" t="s">
        <v>2059</v>
      </c>
      <c r="L964" s="8" t="s">
        <v>2059</v>
      </c>
      <c r="M964" s="8" t="s">
        <v>2059</v>
      </c>
      <c r="N964" s="8" t="str">
        <f>LEFT(Table2[[#This Row],[County]],SEARCH("County",Table2[[#This Row],[County]])-2)</f>
        <v>Rockwall</v>
      </c>
      <c r="O964" s="8" t="str">
        <f>Table2[[#This Row],[State]]&amp;"_"&amp;Table2[[#This Row],[Column1]]</f>
        <v>Texas_Rockwall</v>
      </c>
    </row>
    <row r="965" spans="1:15" x14ac:dyDescent="0.3">
      <c r="A965" t="s">
        <v>1661</v>
      </c>
      <c r="B965" t="s">
        <v>1740</v>
      </c>
      <c r="C965" t="s">
        <v>1739</v>
      </c>
      <c r="D965">
        <v>53330</v>
      </c>
      <c r="E965" s="8" t="s">
        <v>2059</v>
      </c>
      <c r="F965" s="8" t="s">
        <v>2059</v>
      </c>
      <c r="G965" s="8" t="s">
        <v>2059</v>
      </c>
      <c r="H965" s="8" t="s">
        <v>2059</v>
      </c>
      <c r="I965" s="8" t="s">
        <v>2059</v>
      </c>
      <c r="J965" s="8" t="s">
        <v>2059</v>
      </c>
      <c r="K965" s="8" t="s">
        <v>2059</v>
      </c>
      <c r="L965" s="8" t="s">
        <v>2059</v>
      </c>
      <c r="M965" s="8">
        <v>81</v>
      </c>
      <c r="N965" s="8" t="str">
        <f>LEFT(Table2[[#This Row],[County]],SEARCH("County",Table2[[#This Row],[County]])-2)</f>
        <v>Rusk</v>
      </c>
      <c r="O965" s="8" t="str">
        <f>Table2[[#This Row],[State]]&amp;"_"&amp;Table2[[#This Row],[Column1]]</f>
        <v>Texas_Rusk</v>
      </c>
    </row>
    <row r="966" spans="1:15" x14ac:dyDescent="0.3">
      <c r="A966" t="s">
        <v>1661</v>
      </c>
      <c r="B966" t="s">
        <v>1742</v>
      </c>
      <c r="C966" t="s">
        <v>1741</v>
      </c>
      <c r="D966">
        <v>209714</v>
      </c>
      <c r="E966" s="8" t="s">
        <v>2059</v>
      </c>
      <c r="F966" s="8" t="s">
        <v>2059</v>
      </c>
      <c r="G966" s="8">
        <v>1</v>
      </c>
      <c r="H966" s="8">
        <v>11</v>
      </c>
      <c r="I966" s="8">
        <v>6.5000000000000002E-2</v>
      </c>
      <c r="J966" s="8" t="s">
        <v>2059</v>
      </c>
      <c r="K966" s="8" t="s">
        <v>2059</v>
      </c>
      <c r="L966" s="8" t="s">
        <v>2059</v>
      </c>
      <c r="M966" s="8" t="s">
        <v>2059</v>
      </c>
      <c r="N966" s="8" t="str">
        <f>LEFT(Table2[[#This Row],[County]],SEARCH("County",Table2[[#This Row],[County]])-2)</f>
        <v>Smith</v>
      </c>
      <c r="O966" s="8" t="str">
        <f>Table2[[#This Row],[State]]&amp;"_"&amp;Table2[[#This Row],[Column1]]</f>
        <v>Texas_Smith</v>
      </c>
    </row>
    <row r="967" spans="1:15" x14ac:dyDescent="0.3">
      <c r="A967" t="s">
        <v>1661</v>
      </c>
      <c r="B967" t="s">
        <v>1744</v>
      </c>
      <c r="C967" t="s">
        <v>1743</v>
      </c>
      <c r="D967">
        <v>1809034</v>
      </c>
      <c r="E967" s="8">
        <v>1</v>
      </c>
      <c r="F967" s="8" t="s">
        <v>2059</v>
      </c>
      <c r="G967" s="8">
        <v>13</v>
      </c>
      <c r="H967" s="8">
        <v>48</v>
      </c>
      <c r="I967" s="8">
        <v>7.5999999999999998E-2</v>
      </c>
      <c r="J967" s="8" t="s">
        <v>2059</v>
      </c>
      <c r="K967" s="8">
        <v>9.6</v>
      </c>
      <c r="L967" s="8">
        <v>23</v>
      </c>
      <c r="M967" s="8" t="s">
        <v>2059</v>
      </c>
      <c r="N967" s="8" t="str">
        <f>LEFT(Table2[[#This Row],[County]],SEARCH("County",Table2[[#This Row],[County]])-2)</f>
        <v>Tarrant</v>
      </c>
      <c r="O967" s="8" t="str">
        <f>Table2[[#This Row],[State]]&amp;"_"&amp;Table2[[#This Row],[Column1]]</f>
        <v>Texas_Tarrant</v>
      </c>
    </row>
    <row r="968" spans="1:15" x14ac:dyDescent="0.3">
      <c r="A968" t="s">
        <v>1661</v>
      </c>
      <c r="B968" t="s">
        <v>1746</v>
      </c>
      <c r="C968" t="s">
        <v>1745</v>
      </c>
      <c r="D968">
        <v>32334</v>
      </c>
      <c r="E968" s="8" t="s">
        <v>2059</v>
      </c>
      <c r="F968" s="8" t="s">
        <v>2059</v>
      </c>
      <c r="G968" s="8" t="s">
        <v>2059</v>
      </c>
      <c r="H968" s="8" t="s">
        <v>2059</v>
      </c>
      <c r="I968" s="8" t="s">
        <v>2059</v>
      </c>
      <c r="J968" s="8" t="s">
        <v>2059</v>
      </c>
      <c r="K968" s="8" t="s">
        <v>2059</v>
      </c>
      <c r="L968" s="8" t="s">
        <v>2059</v>
      </c>
      <c r="M968" s="8">
        <v>13</v>
      </c>
      <c r="N968" s="8" t="str">
        <f>LEFT(Table2[[#This Row],[County]],SEARCH("County",Table2[[#This Row],[County]])-2)</f>
        <v>Titus</v>
      </c>
      <c r="O968" s="8" t="str">
        <f>Table2[[#This Row],[State]]&amp;"_"&amp;Table2[[#This Row],[Column1]]</f>
        <v>Texas_Titus</v>
      </c>
    </row>
    <row r="969" spans="1:15" x14ac:dyDescent="0.3">
      <c r="A969" t="s">
        <v>1661</v>
      </c>
      <c r="B969" t="s">
        <v>1748</v>
      </c>
      <c r="C969" t="s">
        <v>1747</v>
      </c>
      <c r="D969">
        <v>1024266</v>
      </c>
      <c r="E969" s="8">
        <v>1</v>
      </c>
      <c r="F969" s="8" t="s">
        <v>2059</v>
      </c>
      <c r="G969" s="8">
        <v>13</v>
      </c>
      <c r="H969" s="8">
        <v>44</v>
      </c>
      <c r="I969" s="8">
        <v>6.6000000000000003E-2</v>
      </c>
      <c r="J969" s="8">
        <v>91</v>
      </c>
      <c r="K969" s="8">
        <v>9.4</v>
      </c>
      <c r="L969" s="8">
        <v>21</v>
      </c>
      <c r="M969" s="8">
        <v>3</v>
      </c>
      <c r="N969" s="8" t="str">
        <f>LEFT(Table2[[#This Row],[County]],SEARCH("County",Table2[[#This Row],[County]])-2)</f>
        <v>Travis</v>
      </c>
      <c r="O969" s="8" t="str">
        <f>Table2[[#This Row],[State]]&amp;"_"&amp;Table2[[#This Row],[Column1]]</f>
        <v>Texas_Travis</v>
      </c>
    </row>
    <row r="970" spans="1:15" x14ac:dyDescent="0.3">
      <c r="A970" t="s">
        <v>1661</v>
      </c>
      <c r="B970" t="s">
        <v>1750</v>
      </c>
      <c r="C970" t="s">
        <v>1749</v>
      </c>
      <c r="D970">
        <v>86793</v>
      </c>
      <c r="E970" s="8" t="s">
        <v>2059</v>
      </c>
      <c r="F970" s="8" t="s">
        <v>2059</v>
      </c>
      <c r="G970" s="8" t="s">
        <v>2059</v>
      </c>
      <c r="H970" s="8" t="s">
        <v>2059</v>
      </c>
      <c r="I970" s="8">
        <v>6.0999999999999999E-2</v>
      </c>
      <c r="J970" s="8" t="s">
        <v>2059</v>
      </c>
      <c r="K970" s="8" t="s">
        <v>2059</v>
      </c>
      <c r="L970" s="8" t="s">
        <v>2059</v>
      </c>
      <c r="M970" s="8" t="s">
        <v>2059</v>
      </c>
      <c r="N970" s="8" t="str">
        <f>LEFT(Table2[[#This Row],[County]],SEARCH("County",Table2[[#This Row],[County]])-2)</f>
        <v>Victoria</v>
      </c>
      <c r="O970" s="8" t="str">
        <f>Table2[[#This Row],[State]]&amp;"_"&amp;Table2[[#This Row],[Column1]]</f>
        <v>Texas_Victoria</v>
      </c>
    </row>
    <row r="971" spans="1:15" x14ac:dyDescent="0.3">
      <c r="A971" t="s">
        <v>1661</v>
      </c>
      <c r="B971" t="s">
        <v>1752</v>
      </c>
      <c r="C971" t="s">
        <v>1751</v>
      </c>
      <c r="D971">
        <v>250304</v>
      </c>
      <c r="E971" s="8">
        <v>1</v>
      </c>
      <c r="F971" s="8" t="s">
        <v>2059</v>
      </c>
      <c r="G971" s="8" t="s">
        <v>2059</v>
      </c>
      <c r="H971" s="8" t="s">
        <v>2059</v>
      </c>
      <c r="I971" s="8">
        <v>0.06</v>
      </c>
      <c r="J971" s="8">
        <v>55</v>
      </c>
      <c r="K971" s="8">
        <v>10.199999999999999</v>
      </c>
      <c r="L971" s="8">
        <v>25</v>
      </c>
      <c r="M971" s="8" t="s">
        <v>2059</v>
      </c>
      <c r="N971" s="8" t="str">
        <f>LEFT(Table2[[#This Row],[County]],SEARCH("County",Table2[[#This Row],[County]])-2)</f>
        <v>Webb</v>
      </c>
      <c r="O971" s="8" t="str">
        <f>Table2[[#This Row],[State]]&amp;"_"&amp;Table2[[#This Row],[Column1]]</f>
        <v>Texas_Webb</v>
      </c>
    </row>
    <row r="972" spans="1:15" x14ac:dyDescent="0.3">
      <c r="A972" t="s">
        <v>1661</v>
      </c>
      <c r="B972" t="s">
        <v>1658</v>
      </c>
      <c r="C972" t="s">
        <v>1753</v>
      </c>
      <c r="D972">
        <v>42918</v>
      </c>
      <c r="E972" s="8" t="s">
        <v>2059</v>
      </c>
      <c r="F972" s="8" t="s">
        <v>2059</v>
      </c>
      <c r="G972" s="8">
        <v>4</v>
      </c>
      <c r="H972" s="8">
        <v>24</v>
      </c>
      <c r="I972" s="8" t="s">
        <v>2059</v>
      </c>
      <c r="J972" s="8" t="s">
        <v>2059</v>
      </c>
      <c r="K972" s="8" t="s">
        <v>2059</v>
      </c>
      <c r="L972" s="8" t="s">
        <v>2059</v>
      </c>
      <c r="M972" s="8" t="s">
        <v>2059</v>
      </c>
      <c r="N972" s="8" t="str">
        <f>LEFT(Table2[[#This Row],[County]],SEARCH("County",Table2[[#This Row],[County]])-2)</f>
        <v>Wilson</v>
      </c>
      <c r="O972" s="8" t="str">
        <f>Table2[[#This Row],[State]]&amp;"_"&amp;Table2[[#This Row],[Column1]]</f>
        <v>Texas_Wilson</v>
      </c>
    </row>
    <row r="973" spans="1:15" x14ac:dyDescent="0.3">
      <c r="A973" t="s">
        <v>1756</v>
      </c>
      <c r="B973" t="s">
        <v>1755</v>
      </c>
      <c r="C973" t="s">
        <v>1754</v>
      </c>
      <c r="D973">
        <v>49975</v>
      </c>
      <c r="E973" s="8" t="s">
        <v>2059</v>
      </c>
      <c r="F973" s="8" t="s">
        <v>2059</v>
      </c>
      <c r="G973" s="8">
        <v>1</v>
      </c>
      <c r="H973" s="8">
        <v>10</v>
      </c>
      <c r="I973" s="8">
        <v>7.0999999999999994E-2</v>
      </c>
      <c r="J973" s="8" t="s">
        <v>2059</v>
      </c>
      <c r="K973" s="8" t="s">
        <v>2060</v>
      </c>
      <c r="L973" s="8" t="s">
        <v>2060</v>
      </c>
      <c r="M973" s="8" t="s">
        <v>2059</v>
      </c>
      <c r="N973" s="8" t="str">
        <f>LEFT(Table2[[#This Row],[County]],SEARCH("County",Table2[[#This Row],[County]])-2)</f>
        <v>Box Elder</v>
      </c>
      <c r="O973" s="8" t="str">
        <f>Table2[[#This Row],[State]]&amp;"_"&amp;Table2[[#This Row],[Column1]]</f>
        <v>Utah_Box Elder</v>
      </c>
    </row>
    <row r="974" spans="1:15" x14ac:dyDescent="0.3">
      <c r="A974" t="s">
        <v>1756</v>
      </c>
      <c r="B974" t="s">
        <v>1758</v>
      </c>
      <c r="C974" t="s">
        <v>1757</v>
      </c>
      <c r="D974">
        <v>112656</v>
      </c>
      <c r="E974" s="8" t="s">
        <v>2059</v>
      </c>
      <c r="F974" s="8" t="s">
        <v>2059</v>
      </c>
      <c r="G974" s="8">
        <v>5</v>
      </c>
      <c r="H974" s="8">
        <v>31</v>
      </c>
      <c r="I974" s="8">
        <v>6.8000000000000005E-2</v>
      </c>
      <c r="J974" s="8">
        <v>135</v>
      </c>
      <c r="K974" s="8">
        <v>8.4</v>
      </c>
      <c r="L974" s="8">
        <v>34</v>
      </c>
      <c r="M974" s="8" t="s">
        <v>2059</v>
      </c>
      <c r="N974" s="8" t="str">
        <f>LEFT(Table2[[#This Row],[County]],SEARCH("County",Table2[[#This Row],[County]])-2)</f>
        <v>Cache</v>
      </c>
      <c r="O974" s="8" t="str">
        <f>Table2[[#This Row],[State]]&amp;"_"&amp;Table2[[#This Row],[Column1]]</f>
        <v>Utah_Cache</v>
      </c>
    </row>
    <row r="975" spans="1:15" x14ac:dyDescent="0.3">
      <c r="A975" t="s">
        <v>1756</v>
      </c>
      <c r="B975" t="s">
        <v>1514</v>
      </c>
      <c r="C975" t="s">
        <v>1759</v>
      </c>
      <c r="D975">
        <v>21403</v>
      </c>
      <c r="E975" s="8" t="s">
        <v>2059</v>
      </c>
      <c r="F975" s="8" t="s">
        <v>2059</v>
      </c>
      <c r="G975" s="8">
        <v>2</v>
      </c>
      <c r="H975" s="8">
        <v>17</v>
      </c>
      <c r="I975" s="8">
        <v>7.0999999999999994E-2</v>
      </c>
      <c r="J975" s="8" t="s">
        <v>2059</v>
      </c>
      <c r="K975" s="8" t="s">
        <v>2060</v>
      </c>
      <c r="L975" s="8" t="s">
        <v>2060</v>
      </c>
      <c r="M975" s="8" t="s">
        <v>2059</v>
      </c>
      <c r="N975" s="8" t="str">
        <f>LEFT(Table2[[#This Row],[County]],SEARCH("County",Table2[[#This Row],[County]])-2)</f>
        <v>Carbon</v>
      </c>
      <c r="O975" s="8" t="str">
        <f>Table2[[#This Row],[State]]&amp;"_"&amp;Table2[[#This Row],[Column1]]</f>
        <v>Utah_Carbon</v>
      </c>
    </row>
    <row r="976" spans="1:15" x14ac:dyDescent="0.3">
      <c r="A976" t="s">
        <v>1756</v>
      </c>
      <c r="B976" t="s">
        <v>1761</v>
      </c>
      <c r="C976" t="s">
        <v>1760</v>
      </c>
      <c r="D976">
        <v>306479</v>
      </c>
      <c r="E976" s="8" t="s">
        <v>2059</v>
      </c>
      <c r="F976" s="8" t="s">
        <v>2059</v>
      </c>
      <c r="G976" s="8">
        <v>11</v>
      </c>
      <c r="H976" s="8">
        <v>47</v>
      </c>
      <c r="I976" s="8">
        <v>8.2000000000000003E-2</v>
      </c>
      <c r="J976" s="8">
        <v>77</v>
      </c>
      <c r="K976" s="8">
        <v>7.7</v>
      </c>
      <c r="L976" s="8">
        <v>34</v>
      </c>
      <c r="M976" s="8" t="s">
        <v>2059</v>
      </c>
      <c r="N976" s="8" t="str">
        <f>LEFT(Table2[[#This Row],[County]],SEARCH("County",Table2[[#This Row],[County]])-2)</f>
        <v>Davis</v>
      </c>
      <c r="O976" s="8" t="str">
        <f>Table2[[#This Row],[State]]&amp;"_"&amp;Table2[[#This Row],[Column1]]</f>
        <v>Utah_Davis</v>
      </c>
    </row>
    <row r="977" spans="1:15" x14ac:dyDescent="0.3">
      <c r="A977" t="s">
        <v>1756</v>
      </c>
      <c r="B977" t="s">
        <v>1763</v>
      </c>
      <c r="C977" t="s">
        <v>1762</v>
      </c>
      <c r="D977">
        <v>18607</v>
      </c>
      <c r="E977" s="8" t="s">
        <v>2059</v>
      </c>
      <c r="F977" s="8" t="s">
        <v>2059</v>
      </c>
      <c r="G977" s="8">
        <v>5</v>
      </c>
      <c r="H977" s="8">
        <v>26</v>
      </c>
      <c r="I977" s="8">
        <v>7.1999999999999995E-2</v>
      </c>
      <c r="J977" s="8">
        <v>21</v>
      </c>
      <c r="K977" s="8">
        <v>7.5</v>
      </c>
      <c r="L977" s="8">
        <v>27</v>
      </c>
      <c r="M977" s="8" t="s">
        <v>2059</v>
      </c>
      <c r="N977" s="8" t="str">
        <f>LEFT(Table2[[#This Row],[County]],SEARCH("County",Table2[[#This Row],[County]])-2)</f>
        <v>Duchesne</v>
      </c>
      <c r="O977" s="8" t="str">
        <f>Table2[[#This Row],[State]]&amp;"_"&amp;Table2[[#This Row],[Column1]]</f>
        <v>Utah_Duchesne</v>
      </c>
    </row>
    <row r="978" spans="1:15" x14ac:dyDescent="0.3">
      <c r="A978" t="s">
        <v>1756</v>
      </c>
      <c r="B978" t="s">
        <v>260</v>
      </c>
      <c r="C978" t="s">
        <v>1764</v>
      </c>
      <c r="D978">
        <v>5172</v>
      </c>
      <c r="E978" s="8" t="s">
        <v>2059</v>
      </c>
      <c r="F978" s="8" t="s">
        <v>2059</v>
      </c>
      <c r="G978" s="8" t="s">
        <v>2059</v>
      </c>
      <c r="H978" s="8" t="s">
        <v>2059</v>
      </c>
      <c r="I978" s="8">
        <v>6.9000000000000006E-2</v>
      </c>
      <c r="J978" s="8" t="s">
        <v>2059</v>
      </c>
      <c r="K978" s="8" t="s">
        <v>2059</v>
      </c>
      <c r="L978" s="8" t="s">
        <v>2059</v>
      </c>
      <c r="M978" s="8" t="s">
        <v>2059</v>
      </c>
      <c r="N978" s="8" t="str">
        <f>LEFT(Table2[[#This Row],[County]],SEARCH("County",Table2[[#This Row],[County]])-2)</f>
        <v>Garfield</v>
      </c>
      <c r="O978" s="8" t="str">
        <f>Table2[[#This Row],[State]]&amp;"_"&amp;Table2[[#This Row],[Column1]]</f>
        <v>Utah_Garfield</v>
      </c>
    </row>
    <row r="979" spans="1:15" x14ac:dyDescent="0.3">
      <c r="A979" t="s">
        <v>1756</v>
      </c>
      <c r="B979" t="s">
        <v>879</v>
      </c>
      <c r="C979" t="s">
        <v>1765</v>
      </c>
      <c r="D979">
        <v>46163</v>
      </c>
      <c r="E979" s="8" t="s">
        <v>2059</v>
      </c>
      <c r="F979" s="8" t="s">
        <v>2059</v>
      </c>
      <c r="G979" s="8">
        <v>6</v>
      </c>
      <c r="H979" s="8">
        <v>35</v>
      </c>
      <c r="I979" s="8">
        <v>6.5000000000000002E-2</v>
      </c>
      <c r="J979" s="8" t="s">
        <v>2059</v>
      </c>
      <c r="K979" s="8">
        <v>6.5</v>
      </c>
      <c r="L979" s="8">
        <v>21</v>
      </c>
      <c r="M979" s="8" t="s">
        <v>2059</v>
      </c>
      <c r="N979" s="8" t="str">
        <f>LEFT(Table2[[#This Row],[County]],SEARCH("County",Table2[[#This Row],[County]])-2)</f>
        <v>Iron</v>
      </c>
      <c r="O979" s="8" t="str">
        <f>Table2[[#This Row],[State]]&amp;"_"&amp;Table2[[#This Row],[Column1]]</f>
        <v>Utah_Iron</v>
      </c>
    </row>
    <row r="980" spans="1:15" x14ac:dyDescent="0.3">
      <c r="A980" t="s">
        <v>1756</v>
      </c>
      <c r="B980" t="s">
        <v>1767</v>
      </c>
      <c r="C980" t="s">
        <v>1766</v>
      </c>
      <c r="D980">
        <v>1029655</v>
      </c>
      <c r="E980" s="8">
        <v>1</v>
      </c>
      <c r="F980" s="8" t="s">
        <v>2059</v>
      </c>
      <c r="G980" s="8">
        <v>16</v>
      </c>
      <c r="H980" s="8">
        <v>51</v>
      </c>
      <c r="I980" s="8">
        <v>8.6999999999999994E-2</v>
      </c>
      <c r="J980" s="8">
        <v>103</v>
      </c>
      <c r="K980" s="8">
        <v>10.3</v>
      </c>
      <c r="L980" s="8">
        <v>43</v>
      </c>
      <c r="M980" s="8">
        <v>7</v>
      </c>
      <c r="N980" s="8" t="str">
        <f>LEFT(Table2[[#This Row],[County]],SEARCH("County",Table2[[#This Row],[County]])-2)</f>
        <v>Salt Lake</v>
      </c>
      <c r="O980" s="8" t="str">
        <f>Table2[[#This Row],[State]]&amp;"_"&amp;Table2[[#This Row],[Column1]]</f>
        <v>Utah_Salt Lake</v>
      </c>
    </row>
    <row r="981" spans="1:15" x14ac:dyDescent="0.3">
      <c r="A981" t="s">
        <v>1756</v>
      </c>
      <c r="B981" t="s">
        <v>1165</v>
      </c>
      <c r="C981" t="s">
        <v>1768</v>
      </c>
      <c r="D981">
        <v>14746</v>
      </c>
      <c r="E981" s="8" t="s">
        <v>2059</v>
      </c>
      <c r="F981" s="8" t="s">
        <v>2059</v>
      </c>
      <c r="G981" s="8" t="s">
        <v>2059</v>
      </c>
      <c r="H981" s="8" t="s">
        <v>2059</v>
      </c>
      <c r="I981" s="8">
        <v>6.9000000000000006E-2</v>
      </c>
      <c r="J981" s="8" t="s">
        <v>2059</v>
      </c>
      <c r="K981" s="8" t="s">
        <v>2059</v>
      </c>
      <c r="L981" s="8" t="s">
        <v>2059</v>
      </c>
      <c r="M981" s="8" t="s">
        <v>2059</v>
      </c>
      <c r="N981" s="8" t="str">
        <f>LEFT(Table2[[#This Row],[County]],SEARCH("County",Table2[[#This Row],[County]])-2)</f>
        <v>San Juan</v>
      </c>
      <c r="O981" s="8" t="str">
        <f>Table2[[#This Row],[State]]&amp;"_"&amp;Table2[[#This Row],[Column1]]</f>
        <v>Utah_San Juan</v>
      </c>
    </row>
    <row r="982" spans="1:15" x14ac:dyDescent="0.3">
      <c r="A982" t="s">
        <v>1756</v>
      </c>
      <c r="B982" t="s">
        <v>1770</v>
      </c>
      <c r="C982" t="s">
        <v>1769</v>
      </c>
      <c r="D982">
        <v>58218</v>
      </c>
      <c r="E982" s="8" t="s">
        <v>2059</v>
      </c>
      <c r="F982" s="8" t="s">
        <v>2059</v>
      </c>
      <c r="G982" s="8">
        <v>3</v>
      </c>
      <c r="H982" s="8">
        <v>18</v>
      </c>
      <c r="I982" s="8">
        <v>7.4999999999999997E-2</v>
      </c>
      <c r="J982" s="8" t="s">
        <v>2059</v>
      </c>
      <c r="K982" s="8">
        <v>8</v>
      </c>
      <c r="L982" s="8">
        <v>34</v>
      </c>
      <c r="M982" s="8" t="s">
        <v>2059</v>
      </c>
      <c r="N982" s="8" t="str">
        <f>LEFT(Table2[[#This Row],[County]],SEARCH("County",Table2[[#This Row],[County]])-2)</f>
        <v>Tooele</v>
      </c>
      <c r="O982" s="8" t="str">
        <f>Table2[[#This Row],[State]]&amp;"_"&amp;Table2[[#This Row],[Column1]]</f>
        <v>Utah_Tooele</v>
      </c>
    </row>
    <row r="983" spans="1:15" x14ac:dyDescent="0.3">
      <c r="A983" t="s">
        <v>1756</v>
      </c>
      <c r="B983" t="s">
        <v>1772</v>
      </c>
      <c r="C983" t="s">
        <v>1771</v>
      </c>
      <c r="D983">
        <v>32588</v>
      </c>
      <c r="E983" s="8" t="s">
        <v>2059</v>
      </c>
      <c r="F983" s="8" t="s">
        <v>2059</v>
      </c>
      <c r="G983" s="8">
        <v>4</v>
      </c>
      <c r="H983" s="8">
        <v>26</v>
      </c>
      <c r="I983" s="8">
        <v>7.1999999999999995E-2</v>
      </c>
      <c r="J983" s="8" t="s">
        <v>2059</v>
      </c>
      <c r="K983" s="8">
        <v>7.3</v>
      </c>
      <c r="L983" s="8">
        <v>27</v>
      </c>
      <c r="M983" s="8" t="s">
        <v>2059</v>
      </c>
      <c r="N983" s="8" t="str">
        <f>LEFT(Table2[[#This Row],[County]],SEARCH("County",Table2[[#This Row],[County]])-2)</f>
        <v>Uintah</v>
      </c>
      <c r="O983" s="8" t="str">
        <f>Table2[[#This Row],[State]]&amp;"_"&amp;Table2[[#This Row],[Column1]]</f>
        <v>Utah_Uintah</v>
      </c>
    </row>
    <row r="984" spans="1:15" x14ac:dyDescent="0.3">
      <c r="A984" t="s">
        <v>1756</v>
      </c>
      <c r="B984" t="s">
        <v>1774</v>
      </c>
      <c r="C984" t="s">
        <v>1773</v>
      </c>
      <c r="D984">
        <v>516564</v>
      </c>
      <c r="E984" s="8">
        <v>1</v>
      </c>
      <c r="F984" s="8" t="s">
        <v>2059</v>
      </c>
      <c r="G984" s="8">
        <v>9</v>
      </c>
      <c r="H984" s="8">
        <v>42</v>
      </c>
      <c r="I984" s="8">
        <v>7.6999999999999999E-2</v>
      </c>
      <c r="J984" s="8">
        <v>100</v>
      </c>
      <c r="K984" s="8">
        <v>7.7</v>
      </c>
      <c r="L984" s="8">
        <v>31</v>
      </c>
      <c r="M984" s="8" t="s">
        <v>2059</v>
      </c>
      <c r="N984" s="8" t="str">
        <f>LEFT(Table2[[#This Row],[County]],SEARCH("County",Table2[[#This Row],[County]])-2)</f>
        <v>Utah</v>
      </c>
      <c r="O984" s="8" t="str">
        <f>Table2[[#This Row],[State]]&amp;"_"&amp;Table2[[#This Row],[Column1]]</f>
        <v>Utah_Utah</v>
      </c>
    </row>
    <row r="985" spans="1:15" x14ac:dyDescent="0.3">
      <c r="A985" t="s">
        <v>1756</v>
      </c>
      <c r="B985" t="s">
        <v>125</v>
      </c>
      <c r="C985" t="s">
        <v>1775</v>
      </c>
      <c r="D985">
        <v>138115</v>
      </c>
      <c r="E985" s="8" t="s">
        <v>2059</v>
      </c>
      <c r="F985" s="8" t="s">
        <v>2059</v>
      </c>
      <c r="G985" s="8">
        <v>3</v>
      </c>
      <c r="H985" s="8">
        <v>25</v>
      </c>
      <c r="I985" s="8">
        <v>6.7000000000000004E-2</v>
      </c>
      <c r="J985" s="8" t="s">
        <v>2059</v>
      </c>
      <c r="K985" s="8">
        <v>5.9</v>
      </c>
      <c r="L985" s="8">
        <v>19</v>
      </c>
      <c r="M985" s="8" t="s">
        <v>2059</v>
      </c>
      <c r="N985" s="8" t="str">
        <f>LEFT(Table2[[#This Row],[County]],SEARCH("County",Table2[[#This Row],[County]])-2)</f>
        <v>Washington</v>
      </c>
      <c r="O985" s="8" t="str">
        <f>Table2[[#This Row],[State]]&amp;"_"&amp;Table2[[#This Row],[Column1]]</f>
        <v>Utah_Washington</v>
      </c>
    </row>
    <row r="986" spans="1:15" x14ac:dyDescent="0.3">
      <c r="A986" t="s">
        <v>1756</v>
      </c>
      <c r="B986" t="s">
        <v>1777</v>
      </c>
      <c r="C986" t="s">
        <v>1776</v>
      </c>
      <c r="D986">
        <v>231236</v>
      </c>
      <c r="E986" s="8">
        <v>1</v>
      </c>
      <c r="F986" s="8" t="s">
        <v>2059</v>
      </c>
      <c r="G986" s="8">
        <v>8</v>
      </c>
      <c r="H986" s="8">
        <v>42</v>
      </c>
      <c r="I986" s="8">
        <v>7.6999999999999999E-2</v>
      </c>
      <c r="J986" s="8">
        <v>86</v>
      </c>
      <c r="K986" s="8">
        <v>7.6</v>
      </c>
      <c r="L986" s="8">
        <v>31</v>
      </c>
      <c r="M986" s="8" t="s">
        <v>2059</v>
      </c>
      <c r="N986" s="8" t="str">
        <f>LEFT(Table2[[#This Row],[County]],SEARCH("County",Table2[[#This Row],[County]])-2)</f>
        <v>Weber</v>
      </c>
      <c r="O986" s="8" t="str">
        <f>Table2[[#This Row],[State]]&amp;"_"&amp;Table2[[#This Row],[Column1]]</f>
        <v>Utah_Weber</v>
      </c>
    </row>
    <row r="987" spans="1:15" x14ac:dyDescent="0.3">
      <c r="A987" t="s">
        <v>1780</v>
      </c>
      <c r="B987" t="s">
        <v>1779</v>
      </c>
      <c r="C987" t="s">
        <v>1778</v>
      </c>
      <c r="D987">
        <v>36821</v>
      </c>
      <c r="E987" s="8" t="s">
        <v>2059</v>
      </c>
      <c r="F987" s="8" t="s">
        <v>2059</v>
      </c>
      <c r="G987" s="8" t="s">
        <v>2059</v>
      </c>
      <c r="H987" s="8" t="s">
        <v>2059</v>
      </c>
      <c r="I987" s="8" t="s">
        <v>2059</v>
      </c>
      <c r="J987" s="8" t="s">
        <v>2059</v>
      </c>
      <c r="K987" s="8" t="s">
        <v>2060</v>
      </c>
      <c r="L987" s="8" t="s">
        <v>2060</v>
      </c>
      <c r="M987" s="8" t="s">
        <v>2059</v>
      </c>
      <c r="N987" s="8" t="str">
        <f>LEFT(Table2[[#This Row],[County]],SEARCH("County",Table2[[#This Row],[County]])-2)</f>
        <v>Addison</v>
      </c>
      <c r="O987" s="8" t="str">
        <f>Table2[[#This Row],[State]]&amp;"_"&amp;Table2[[#This Row],[Column1]]</f>
        <v>Vermont_Addison</v>
      </c>
    </row>
    <row r="988" spans="1:15" x14ac:dyDescent="0.3">
      <c r="A988" t="s">
        <v>1780</v>
      </c>
      <c r="B988" t="s">
        <v>1782</v>
      </c>
      <c r="C988" t="s">
        <v>1781</v>
      </c>
      <c r="D988">
        <v>37125</v>
      </c>
      <c r="E988" s="8" t="s">
        <v>2059</v>
      </c>
      <c r="F988" s="8" t="s">
        <v>2059</v>
      </c>
      <c r="G988" s="8" t="s">
        <v>2059</v>
      </c>
      <c r="H988" s="8" t="s">
        <v>2059</v>
      </c>
      <c r="I988" s="8">
        <v>6.3E-2</v>
      </c>
      <c r="J988" s="8" t="s">
        <v>2059</v>
      </c>
      <c r="K988" s="8">
        <v>6.1</v>
      </c>
      <c r="L988" s="8">
        <v>16</v>
      </c>
      <c r="M988" s="8" t="s">
        <v>2059</v>
      </c>
      <c r="N988" s="8" t="str">
        <f>LEFT(Table2[[#This Row],[County]],SEARCH("County",Table2[[#This Row],[County]])-2)</f>
        <v>Bennington</v>
      </c>
      <c r="O988" s="8" t="str">
        <f>Table2[[#This Row],[State]]&amp;"_"&amp;Table2[[#This Row],[Column1]]</f>
        <v>Vermont_Bennington</v>
      </c>
    </row>
    <row r="989" spans="1:15" x14ac:dyDescent="0.3">
      <c r="A989" t="s">
        <v>1780</v>
      </c>
      <c r="B989" t="s">
        <v>1784</v>
      </c>
      <c r="C989" t="s">
        <v>1783</v>
      </c>
      <c r="D989">
        <v>156545</v>
      </c>
      <c r="E989" s="8">
        <v>1</v>
      </c>
      <c r="F989" s="8" t="s">
        <v>2059</v>
      </c>
      <c r="G989" s="8">
        <v>5</v>
      </c>
      <c r="H989" s="8">
        <v>27</v>
      </c>
      <c r="I989" s="8">
        <v>6.0999999999999999E-2</v>
      </c>
      <c r="J989" s="8">
        <v>18</v>
      </c>
      <c r="K989" s="8">
        <v>7.2</v>
      </c>
      <c r="L989" s="8">
        <v>20</v>
      </c>
      <c r="M989" s="8">
        <v>1</v>
      </c>
      <c r="N989" s="8" t="str">
        <f>LEFT(Table2[[#This Row],[County]],SEARCH("County",Table2[[#This Row],[County]])-2)</f>
        <v>Chittenden</v>
      </c>
      <c r="O989" s="8" t="str">
        <f>Table2[[#This Row],[State]]&amp;"_"&amp;Table2[[#This Row],[Column1]]</f>
        <v>Vermont_Chittenden</v>
      </c>
    </row>
    <row r="990" spans="1:15" x14ac:dyDescent="0.3">
      <c r="A990" t="s">
        <v>1780</v>
      </c>
      <c r="B990" t="s">
        <v>1786</v>
      </c>
      <c r="C990" t="s">
        <v>1785</v>
      </c>
      <c r="D990">
        <v>61642</v>
      </c>
      <c r="E990" s="8">
        <v>1</v>
      </c>
      <c r="F990" s="8" t="s">
        <v>2059</v>
      </c>
      <c r="G990" s="8">
        <v>6</v>
      </c>
      <c r="H990" s="8">
        <v>30</v>
      </c>
      <c r="I990" s="8">
        <v>5.6000000000000001E-2</v>
      </c>
      <c r="J990" s="8">
        <v>37</v>
      </c>
      <c r="K990" s="8">
        <v>7.8</v>
      </c>
      <c r="L990" s="8">
        <v>20</v>
      </c>
      <c r="M990" s="8">
        <v>2</v>
      </c>
      <c r="N990" s="8" t="str">
        <f>LEFT(Table2[[#This Row],[County]],SEARCH("County",Table2[[#This Row],[County]])-2)</f>
        <v>Rutland</v>
      </c>
      <c r="O990" s="8" t="str">
        <f>Table2[[#This Row],[State]]&amp;"_"&amp;Table2[[#This Row],[Column1]]</f>
        <v>Vermont_Rutland</v>
      </c>
    </row>
    <row r="991" spans="1:15" x14ac:dyDescent="0.3">
      <c r="A991" t="s">
        <v>1780</v>
      </c>
      <c r="B991" t="s">
        <v>125</v>
      </c>
      <c r="C991" t="s">
        <v>1787</v>
      </c>
      <c r="D991">
        <v>59534</v>
      </c>
      <c r="E991" s="8" t="s">
        <v>2059</v>
      </c>
      <c r="F991" s="8" t="s">
        <v>2059</v>
      </c>
      <c r="G991" s="8" t="s">
        <v>2059</v>
      </c>
      <c r="H991" s="8" t="s">
        <v>2059</v>
      </c>
      <c r="I991" s="8" t="s">
        <v>2059</v>
      </c>
      <c r="J991" s="8" t="s">
        <v>2059</v>
      </c>
      <c r="K991" s="8" t="s">
        <v>2060</v>
      </c>
      <c r="L991" s="8" t="s">
        <v>2060</v>
      </c>
      <c r="M991" s="8" t="s">
        <v>2059</v>
      </c>
      <c r="N991" s="8" t="str">
        <f>LEFT(Table2[[#This Row],[County]],SEARCH("County",Table2[[#This Row],[County]])-2)</f>
        <v>Washington</v>
      </c>
      <c r="O991" s="8" t="str">
        <f>Table2[[#This Row],[State]]&amp;"_"&amp;Table2[[#This Row],[Column1]]</f>
        <v>Vermont_Washington</v>
      </c>
    </row>
    <row r="992" spans="1:15" x14ac:dyDescent="0.3">
      <c r="A992" t="s">
        <v>1790</v>
      </c>
      <c r="B992" t="s">
        <v>1789</v>
      </c>
      <c r="C992" t="s">
        <v>1788</v>
      </c>
      <c r="D992">
        <v>98970</v>
      </c>
      <c r="E992" s="8" t="s">
        <v>2059</v>
      </c>
      <c r="F992" s="8" t="s">
        <v>2059</v>
      </c>
      <c r="G992" s="8" t="s">
        <v>2059</v>
      </c>
      <c r="H992" s="8" t="s">
        <v>2059</v>
      </c>
      <c r="I992" s="8">
        <v>6.0999999999999999E-2</v>
      </c>
      <c r="J992" s="8" t="s">
        <v>2059</v>
      </c>
      <c r="K992" s="8">
        <v>7.7</v>
      </c>
      <c r="L992" s="8">
        <v>18</v>
      </c>
      <c r="M992" s="8" t="s">
        <v>2059</v>
      </c>
      <c r="N992" s="8" t="str">
        <f>LEFT(Table2[[#This Row],[County]],SEARCH("County",Table2[[#This Row],[County]])-2)</f>
        <v>Albemarle</v>
      </c>
      <c r="O992" s="8" t="str">
        <f>Table2[[#This Row],[State]]&amp;"_"&amp;Table2[[#This Row],[Column1]]</f>
        <v>Virginia_Albemarle</v>
      </c>
    </row>
    <row r="993" spans="1:15" x14ac:dyDescent="0.3">
      <c r="A993" t="s">
        <v>1790</v>
      </c>
      <c r="B993" t="s">
        <v>1792</v>
      </c>
      <c r="C993" t="s">
        <v>1791</v>
      </c>
      <c r="D993">
        <v>207627</v>
      </c>
      <c r="E993" s="8">
        <v>1</v>
      </c>
      <c r="F993" s="8" t="s">
        <v>2059</v>
      </c>
      <c r="G993" s="8">
        <v>8</v>
      </c>
      <c r="H993" s="8">
        <v>40</v>
      </c>
      <c r="I993" s="8">
        <v>7.0000000000000007E-2</v>
      </c>
      <c r="J993" s="8" t="s">
        <v>2059</v>
      </c>
      <c r="K993" s="8">
        <v>7.9</v>
      </c>
      <c r="L993" s="8">
        <v>17</v>
      </c>
      <c r="M993" s="8" t="s">
        <v>2059</v>
      </c>
      <c r="N993" s="8" t="str">
        <f>LEFT(Table2[[#This Row],[County]],SEARCH("County",Table2[[#This Row],[County]])-2)</f>
        <v>Arlington</v>
      </c>
      <c r="O993" s="8" t="str">
        <f>Table2[[#This Row],[State]]&amp;"_"&amp;Table2[[#This Row],[Column1]]</f>
        <v>Virginia_Arlington</v>
      </c>
    </row>
    <row r="994" spans="1:15" x14ac:dyDescent="0.3">
      <c r="A994" t="s">
        <v>1790</v>
      </c>
      <c r="B994" t="s">
        <v>1794</v>
      </c>
      <c r="C994" t="s">
        <v>1793</v>
      </c>
      <c r="D994">
        <v>28545</v>
      </c>
      <c r="E994" s="8" t="s">
        <v>2059</v>
      </c>
      <c r="F994" s="8" t="s">
        <v>2059</v>
      </c>
      <c r="G994" s="8" t="s">
        <v>2059</v>
      </c>
      <c r="H994" s="8" t="s">
        <v>2059</v>
      </c>
      <c r="I994" s="8">
        <v>6.6000000000000003E-2</v>
      </c>
      <c r="J994" s="8" t="s">
        <v>2059</v>
      </c>
      <c r="K994" s="8" t="s">
        <v>2059</v>
      </c>
      <c r="L994" s="8" t="s">
        <v>2059</v>
      </c>
      <c r="M994" s="8" t="s">
        <v>2059</v>
      </c>
      <c r="N994" s="8" t="str">
        <f>LEFT(Table2[[#This Row],[County]],SEARCH("County",Table2[[#This Row],[County]])-2)</f>
        <v>Caroline</v>
      </c>
      <c r="O994" s="8" t="str">
        <f>Table2[[#This Row],[State]]&amp;"_"&amp;Table2[[#This Row],[Column1]]</f>
        <v>Virginia_Caroline</v>
      </c>
    </row>
    <row r="995" spans="1:15" x14ac:dyDescent="0.3">
      <c r="A995" t="s">
        <v>1790</v>
      </c>
      <c r="B995" t="s">
        <v>556</v>
      </c>
      <c r="C995" t="s">
        <v>1795</v>
      </c>
      <c r="D995">
        <v>30042</v>
      </c>
      <c r="E995" s="8" t="s">
        <v>2059</v>
      </c>
      <c r="F995" s="8" t="s">
        <v>2059</v>
      </c>
      <c r="G995" s="8" t="s">
        <v>2059</v>
      </c>
      <c r="H995" s="8" t="s">
        <v>2059</v>
      </c>
      <c r="I995" s="8" t="s">
        <v>2059</v>
      </c>
      <c r="J995" s="8">
        <v>27</v>
      </c>
      <c r="K995" s="8" t="s">
        <v>2059</v>
      </c>
      <c r="L995" s="8" t="s">
        <v>2059</v>
      </c>
      <c r="M995" s="8" t="s">
        <v>2059</v>
      </c>
      <c r="N995" s="8" t="str">
        <f>LEFT(Table2[[#This Row],[County]],SEARCH("County",Table2[[#This Row],[County]])-2)</f>
        <v>Carroll</v>
      </c>
      <c r="O995" s="8" t="str">
        <f>Table2[[#This Row],[State]]&amp;"_"&amp;Table2[[#This Row],[Column1]]</f>
        <v>Virginia_Carroll</v>
      </c>
    </row>
    <row r="996" spans="1:15" x14ac:dyDescent="0.3">
      <c r="A996" t="s">
        <v>1790</v>
      </c>
      <c r="B996" t="s">
        <v>1797</v>
      </c>
      <c r="C996" t="s">
        <v>1796</v>
      </c>
      <c r="D996">
        <v>7256</v>
      </c>
      <c r="E996" s="8" t="s">
        <v>2059</v>
      </c>
      <c r="F996" s="8" t="s">
        <v>2059</v>
      </c>
      <c r="G996" s="8">
        <v>3</v>
      </c>
      <c r="H996" s="8">
        <v>32</v>
      </c>
      <c r="I996" s="8">
        <v>5.8999999999999997E-2</v>
      </c>
      <c r="J996" s="8" t="s">
        <v>2059</v>
      </c>
      <c r="K996" s="8">
        <v>7</v>
      </c>
      <c r="L996" s="8">
        <v>17</v>
      </c>
      <c r="M996" s="8">
        <v>3</v>
      </c>
      <c r="N996" s="8" t="str">
        <f>LEFT(Table2[[#This Row],[County]],SEARCH("County",Table2[[#This Row],[County]])-2)</f>
        <v>Charles City</v>
      </c>
      <c r="O996" s="8" t="str">
        <f>Table2[[#This Row],[State]]&amp;"_"&amp;Table2[[#This Row],[Column1]]</f>
        <v>Virginia_Charles City</v>
      </c>
    </row>
    <row r="997" spans="1:15" x14ac:dyDescent="0.3">
      <c r="A997" t="s">
        <v>1790</v>
      </c>
      <c r="B997" t="s">
        <v>1581</v>
      </c>
      <c r="C997" t="s">
        <v>1798</v>
      </c>
      <c r="D997">
        <v>316236</v>
      </c>
      <c r="E997" s="8" t="s">
        <v>2059</v>
      </c>
      <c r="F997" s="8" t="s">
        <v>2059</v>
      </c>
      <c r="G997" s="8" t="s">
        <v>2059</v>
      </c>
      <c r="H997" s="8" t="s">
        <v>2059</v>
      </c>
      <c r="I997" s="8">
        <v>6.2E-2</v>
      </c>
      <c r="J997" s="8" t="s">
        <v>2059</v>
      </c>
      <c r="K997" s="8">
        <v>7</v>
      </c>
      <c r="L997" s="8">
        <v>19</v>
      </c>
      <c r="M997" s="8" t="s">
        <v>2059</v>
      </c>
      <c r="N997" s="8" t="str">
        <f>LEFT(Table2[[#This Row],[County]],SEARCH("County",Table2[[#This Row],[County]])-2)</f>
        <v>Chesterfield</v>
      </c>
      <c r="O997" s="8" t="str">
        <f>Table2[[#This Row],[State]]&amp;"_"&amp;Table2[[#This Row],[Column1]]</f>
        <v>Virginia_Chesterfield</v>
      </c>
    </row>
    <row r="998" spans="1:15" x14ac:dyDescent="0.3">
      <c r="A998" t="s">
        <v>1790</v>
      </c>
      <c r="B998" t="s">
        <v>1800</v>
      </c>
      <c r="C998" t="s">
        <v>1799</v>
      </c>
      <c r="D998">
        <v>1081726</v>
      </c>
      <c r="E998" s="8">
        <v>1</v>
      </c>
      <c r="F998" s="8" t="s">
        <v>2059</v>
      </c>
      <c r="G998" s="8">
        <v>15</v>
      </c>
      <c r="H998" s="8">
        <v>46</v>
      </c>
      <c r="I998" s="8">
        <v>6.8000000000000005E-2</v>
      </c>
      <c r="J998" s="8">
        <v>43</v>
      </c>
      <c r="K998" s="8">
        <v>7.9</v>
      </c>
      <c r="L998" s="8">
        <v>18</v>
      </c>
      <c r="M998" s="8">
        <v>3</v>
      </c>
      <c r="N998" s="8" t="str">
        <f>LEFT(Table2[[#This Row],[County]],SEARCH("County",Table2[[#This Row],[County]])-2)</f>
        <v>Fairfax</v>
      </c>
      <c r="O998" s="8" t="str">
        <f>Table2[[#This Row],[State]]&amp;"_"&amp;Table2[[#This Row],[Column1]]</f>
        <v>Virginia_Fairfax</v>
      </c>
    </row>
    <row r="999" spans="1:15" x14ac:dyDescent="0.3">
      <c r="A999" t="s">
        <v>1790</v>
      </c>
      <c r="B999" t="s">
        <v>1802</v>
      </c>
      <c r="C999" t="s">
        <v>1801</v>
      </c>
      <c r="D999">
        <v>65203</v>
      </c>
      <c r="E999" s="8" t="s">
        <v>2059</v>
      </c>
      <c r="F999" s="8" t="s">
        <v>2059</v>
      </c>
      <c r="G999" s="8" t="s">
        <v>2059</v>
      </c>
      <c r="H999" s="8" t="s">
        <v>2059</v>
      </c>
      <c r="I999" s="8">
        <v>0.06</v>
      </c>
      <c r="J999" s="8" t="s">
        <v>2059</v>
      </c>
      <c r="K999" s="8" t="s">
        <v>2059</v>
      </c>
      <c r="L999" s="8" t="s">
        <v>2059</v>
      </c>
      <c r="M999" s="8" t="s">
        <v>2059</v>
      </c>
      <c r="N999" s="8" t="str">
        <f>LEFT(Table2[[#This Row],[County]],SEARCH("County",Table2[[#This Row],[County]])-2)</f>
        <v>Fauquier</v>
      </c>
      <c r="O999" s="8" t="str">
        <f>Table2[[#This Row],[State]]&amp;"_"&amp;Table2[[#This Row],[Column1]]</f>
        <v>Virginia_Fauquier</v>
      </c>
    </row>
    <row r="1000" spans="1:15" x14ac:dyDescent="0.3">
      <c r="A1000" t="s">
        <v>1790</v>
      </c>
      <c r="B1000" t="s">
        <v>812</v>
      </c>
      <c r="C1000" t="s">
        <v>1803</v>
      </c>
      <c r="D1000">
        <v>78305</v>
      </c>
      <c r="E1000" s="8" t="s">
        <v>2059</v>
      </c>
      <c r="F1000" s="8" t="s">
        <v>2059</v>
      </c>
      <c r="G1000" s="8" t="s">
        <v>2059</v>
      </c>
      <c r="H1000" s="8" t="s">
        <v>2059</v>
      </c>
      <c r="I1000" s="8">
        <v>5.8999999999999997E-2</v>
      </c>
      <c r="J1000" s="8">
        <v>46</v>
      </c>
      <c r="K1000" s="8">
        <v>8.6</v>
      </c>
      <c r="L1000" s="8">
        <v>21</v>
      </c>
      <c r="M1000" s="8" t="s">
        <v>2059</v>
      </c>
      <c r="N1000" s="8" t="str">
        <f>LEFT(Table2[[#This Row],[County]],SEARCH("County",Table2[[#This Row],[County]])-2)</f>
        <v>Frederick</v>
      </c>
      <c r="O1000" s="8" t="str">
        <f>Table2[[#This Row],[State]]&amp;"_"&amp;Table2[[#This Row],[Column1]]</f>
        <v>Virginia_Frederick</v>
      </c>
    </row>
    <row r="1001" spans="1:15" x14ac:dyDescent="0.3">
      <c r="A1001" t="s">
        <v>1790</v>
      </c>
      <c r="B1001" t="s">
        <v>1805</v>
      </c>
      <c r="C1001" t="s">
        <v>1804</v>
      </c>
      <c r="D1001">
        <v>17286</v>
      </c>
      <c r="E1001" s="8" t="s">
        <v>2059</v>
      </c>
      <c r="F1001" s="8" t="s">
        <v>2059</v>
      </c>
      <c r="G1001" s="8" t="s">
        <v>2059</v>
      </c>
      <c r="H1001" s="8" t="s">
        <v>2059</v>
      </c>
      <c r="I1001" s="8">
        <v>6.0999999999999999E-2</v>
      </c>
      <c r="J1001" s="8" t="s">
        <v>2059</v>
      </c>
      <c r="K1001" s="8" t="s">
        <v>2059</v>
      </c>
      <c r="L1001" s="8" t="s">
        <v>2059</v>
      </c>
      <c r="M1001" s="8">
        <v>99</v>
      </c>
      <c r="N1001" s="8" t="str">
        <f>LEFT(Table2[[#This Row],[County]],SEARCH("County",Table2[[#This Row],[County]])-2)</f>
        <v>Giles</v>
      </c>
      <c r="O1001" s="8" t="str">
        <f>Table2[[#This Row],[State]]&amp;"_"&amp;Table2[[#This Row],[Column1]]</f>
        <v>Virginia_Giles</v>
      </c>
    </row>
    <row r="1002" spans="1:15" x14ac:dyDescent="0.3">
      <c r="A1002" t="s">
        <v>1790</v>
      </c>
      <c r="B1002" t="s">
        <v>1807</v>
      </c>
      <c r="C1002" t="s">
        <v>1806</v>
      </c>
      <c r="D1002">
        <v>99863</v>
      </c>
      <c r="E1002" s="8" t="s">
        <v>2059</v>
      </c>
      <c r="F1002" s="8" t="s">
        <v>2059</v>
      </c>
      <c r="G1002" s="8" t="s">
        <v>2059</v>
      </c>
      <c r="H1002" s="8" t="s">
        <v>2059</v>
      </c>
      <c r="I1002" s="8">
        <v>6.0999999999999999E-2</v>
      </c>
      <c r="J1002" s="8" t="s">
        <v>2059</v>
      </c>
      <c r="K1002" s="8" t="s">
        <v>2059</v>
      </c>
      <c r="L1002" s="8" t="s">
        <v>2059</v>
      </c>
      <c r="M1002" s="8" t="s">
        <v>2059</v>
      </c>
      <c r="N1002" s="8" t="str">
        <f>LEFT(Table2[[#This Row],[County]],SEARCH("County",Table2[[#This Row],[County]])-2)</f>
        <v>Hanover</v>
      </c>
      <c r="O1002" s="8" t="str">
        <f>Table2[[#This Row],[State]]&amp;"_"&amp;Table2[[#This Row],[Column1]]</f>
        <v>Virginia_Hanover</v>
      </c>
    </row>
    <row r="1003" spans="1:15" x14ac:dyDescent="0.3">
      <c r="A1003" t="s">
        <v>1790</v>
      </c>
      <c r="B1003" t="s">
        <v>1809</v>
      </c>
      <c r="C1003" t="s">
        <v>1808</v>
      </c>
      <c r="D1003">
        <v>306935</v>
      </c>
      <c r="E1003" s="8">
        <v>1</v>
      </c>
      <c r="F1003" s="8" t="s">
        <v>2059</v>
      </c>
      <c r="G1003" s="8">
        <v>7</v>
      </c>
      <c r="H1003" s="8">
        <v>32</v>
      </c>
      <c r="I1003" s="8">
        <v>6.2E-2</v>
      </c>
      <c r="J1003" s="8">
        <v>40</v>
      </c>
      <c r="K1003" s="8">
        <v>8.3000000000000007</v>
      </c>
      <c r="L1003" s="8">
        <v>18</v>
      </c>
      <c r="M1003" s="8">
        <v>2</v>
      </c>
      <c r="N1003" s="8" t="str">
        <f>LEFT(Table2[[#This Row],[County]],SEARCH("County",Table2[[#This Row],[County]])-2)</f>
        <v>Henrico</v>
      </c>
      <c r="O1003" s="8" t="str">
        <f>Table2[[#This Row],[State]]&amp;"_"&amp;Table2[[#This Row],[Column1]]</f>
        <v>Virginia_Henrico</v>
      </c>
    </row>
    <row r="1004" spans="1:15" x14ac:dyDescent="0.3">
      <c r="A1004" t="s">
        <v>1790</v>
      </c>
      <c r="B1004" t="s">
        <v>1811</v>
      </c>
      <c r="C1004" t="s">
        <v>1810</v>
      </c>
      <c r="D1004">
        <v>312311</v>
      </c>
      <c r="E1004" s="8" t="s">
        <v>2059</v>
      </c>
      <c r="F1004" s="8" t="s">
        <v>2059</v>
      </c>
      <c r="G1004" s="8">
        <v>5</v>
      </c>
      <c r="H1004" s="8">
        <v>31</v>
      </c>
      <c r="I1004" s="8">
        <v>6.6000000000000003E-2</v>
      </c>
      <c r="J1004" s="8" t="s">
        <v>2059</v>
      </c>
      <c r="K1004" s="8">
        <v>7.4</v>
      </c>
      <c r="L1004" s="8">
        <v>16</v>
      </c>
      <c r="M1004" s="8" t="s">
        <v>2059</v>
      </c>
      <c r="N1004" s="8" t="str">
        <f>LEFT(Table2[[#This Row],[County]],SEARCH("County",Table2[[#This Row],[County]])-2)</f>
        <v>Loudoun</v>
      </c>
      <c r="O1004" s="8" t="str">
        <f>Table2[[#This Row],[State]]&amp;"_"&amp;Table2[[#This Row],[Column1]]</f>
        <v>Virginia_Loudoun</v>
      </c>
    </row>
    <row r="1005" spans="1:15" x14ac:dyDescent="0.3">
      <c r="A1005" t="s">
        <v>1790</v>
      </c>
      <c r="B1005" t="s">
        <v>20</v>
      </c>
      <c r="C1005" t="s">
        <v>1812</v>
      </c>
      <c r="D1005">
        <v>13308</v>
      </c>
      <c r="E1005" s="8" t="s">
        <v>2059</v>
      </c>
      <c r="F1005" s="8" t="s">
        <v>2059</v>
      </c>
      <c r="G1005" s="8" t="s">
        <v>2059</v>
      </c>
      <c r="H1005" s="8" t="s">
        <v>2059</v>
      </c>
      <c r="I1005" s="8">
        <v>6.0999999999999999E-2</v>
      </c>
      <c r="J1005" s="8" t="s">
        <v>2059</v>
      </c>
      <c r="K1005" s="8" t="s">
        <v>2060</v>
      </c>
      <c r="L1005" s="8" t="s">
        <v>2060</v>
      </c>
      <c r="M1005" s="8" t="s">
        <v>2059</v>
      </c>
      <c r="N1005" s="8" t="str">
        <f>LEFT(Table2[[#This Row],[County]],SEARCH("County",Table2[[#This Row],[County]])-2)</f>
        <v>Madison</v>
      </c>
      <c r="O1005" s="8" t="str">
        <f>Table2[[#This Row],[State]]&amp;"_"&amp;Table2[[#This Row],[Column1]]</f>
        <v>Virginia_Madison</v>
      </c>
    </row>
    <row r="1006" spans="1:15" x14ac:dyDescent="0.3">
      <c r="A1006" t="s">
        <v>1790</v>
      </c>
      <c r="B1006" t="s">
        <v>24</v>
      </c>
      <c r="C1006" t="s">
        <v>1813</v>
      </c>
      <c r="D1006">
        <v>94392</v>
      </c>
      <c r="E1006" s="8" t="s">
        <v>2059</v>
      </c>
      <c r="F1006" s="8">
        <v>0.01</v>
      </c>
      <c r="G1006" s="8" t="s">
        <v>2059</v>
      </c>
      <c r="H1006" s="8" t="s">
        <v>2059</v>
      </c>
      <c r="I1006" s="8" t="s">
        <v>2059</v>
      </c>
      <c r="J1006" s="8" t="s">
        <v>2059</v>
      </c>
      <c r="K1006" s="8" t="s">
        <v>2059</v>
      </c>
      <c r="L1006" s="8" t="s">
        <v>2059</v>
      </c>
      <c r="M1006" s="8" t="s">
        <v>2059</v>
      </c>
      <c r="N1006" s="8" t="str">
        <f>LEFT(Table2[[#This Row],[County]],SEARCH("County",Table2[[#This Row],[County]])-2)</f>
        <v>Montgomery</v>
      </c>
      <c r="O1006" s="8" t="str">
        <f>Table2[[#This Row],[State]]&amp;"_"&amp;Table2[[#This Row],[Column1]]</f>
        <v>Virginia_Montgomery</v>
      </c>
    </row>
    <row r="1007" spans="1:15" x14ac:dyDescent="0.3">
      <c r="A1007" t="s">
        <v>1790</v>
      </c>
      <c r="B1007" t="s">
        <v>1815</v>
      </c>
      <c r="C1007" t="s">
        <v>1814</v>
      </c>
      <c r="D1007">
        <v>24042</v>
      </c>
      <c r="E1007" s="8" t="s">
        <v>2059</v>
      </c>
      <c r="F1007" s="8" t="s">
        <v>2059</v>
      </c>
      <c r="G1007" s="8" t="s">
        <v>2059</v>
      </c>
      <c r="H1007" s="8" t="s">
        <v>2059</v>
      </c>
      <c r="I1007" s="8" t="s">
        <v>2059</v>
      </c>
      <c r="J1007" s="8" t="s">
        <v>2059</v>
      </c>
      <c r="K1007" s="8" t="s">
        <v>2060</v>
      </c>
      <c r="L1007" s="8" t="s">
        <v>2060</v>
      </c>
      <c r="M1007" s="8" t="s">
        <v>2059</v>
      </c>
      <c r="N1007" s="8" t="str">
        <f>LEFT(Table2[[#This Row],[County]],SEARCH("County",Table2[[#This Row],[County]])-2)</f>
        <v>Page</v>
      </c>
      <c r="O1007" s="8" t="str">
        <f>Table2[[#This Row],[State]]&amp;"_"&amp;Table2[[#This Row],[Column1]]</f>
        <v>Virginia_Page</v>
      </c>
    </row>
    <row r="1008" spans="1:15" x14ac:dyDescent="0.3">
      <c r="A1008" t="s">
        <v>1790</v>
      </c>
      <c r="B1008" t="s">
        <v>1817</v>
      </c>
      <c r="C1008" t="s">
        <v>1816</v>
      </c>
      <c r="D1008">
        <v>63506</v>
      </c>
      <c r="E1008" s="8" t="s">
        <v>2059</v>
      </c>
      <c r="F1008" s="8" t="s">
        <v>2059</v>
      </c>
      <c r="G1008" s="8">
        <v>2</v>
      </c>
      <c r="H1008" s="8">
        <v>15</v>
      </c>
      <c r="I1008" s="8" t="s">
        <v>2059</v>
      </c>
      <c r="J1008" s="8" t="s">
        <v>2059</v>
      </c>
      <c r="K1008" s="8" t="s">
        <v>2059</v>
      </c>
      <c r="L1008" s="8" t="s">
        <v>2059</v>
      </c>
      <c r="M1008" s="8" t="s">
        <v>2059</v>
      </c>
      <c r="N1008" s="8" t="str">
        <f>LEFT(Table2[[#This Row],[County]],SEARCH("County",Table2[[#This Row],[County]])-2)</f>
        <v>Pittsylvania</v>
      </c>
      <c r="O1008" s="8" t="str">
        <f>Table2[[#This Row],[State]]&amp;"_"&amp;Table2[[#This Row],[Column1]]</f>
        <v>Virginia_Pittsylvania</v>
      </c>
    </row>
    <row r="1009" spans="1:15" x14ac:dyDescent="0.3">
      <c r="A1009" t="s">
        <v>1790</v>
      </c>
      <c r="B1009" t="s">
        <v>1819</v>
      </c>
      <c r="C1009" t="s">
        <v>1818</v>
      </c>
      <c r="D1009">
        <v>23368</v>
      </c>
      <c r="E1009" s="8" t="s">
        <v>2059</v>
      </c>
      <c r="F1009" s="8" t="s">
        <v>2059</v>
      </c>
      <c r="G1009" s="8" t="s">
        <v>2059</v>
      </c>
      <c r="H1009" s="8" t="s">
        <v>2059</v>
      </c>
      <c r="I1009" s="8">
        <v>5.8999999999999997E-2</v>
      </c>
      <c r="J1009" s="8" t="s">
        <v>2059</v>
      </c>
      <c r="K1009" s="8" t="s">
        <v>2059</v>
      </c>
      <c r="L1009" s="8" t="s">
        <v>2059</v>
      </c>
      <c r="M1009" s="8" t="s">
        <v>2059</v>
      </c>
      <c r="N1009" s="8" t="str">
        <f>LEFT(Table2[[#This Row],[County]],SEARCH("County",Table2[[#This Row],[County]])-2)</f>
        <v>Prince Edward</v>
      </c>
      <c r="O1009" s="8" t="str">
        <f>Table2[[#This Row],[State]]&amp;"_"&amp;Table2[[#This Row],[Column1]]</f>
        <v>Virginia_Prince Edward</v>
      </c>
    </row>
    <row r="1010" spans="1:15" x14ac:dyDescent="0.3">
      <c r="A1010" t="s">
        <v>1790</v>
      </c>
      <c r="B1010" t="s">
        <v>1821</v>
      </c>
      <c r="C1010" t="s">
        <v>1820</v>
      </c>
      <c r="D1010">
        <v>402002</v>
      </c>
      <c r="E1010" s="8" t="s">
        <v>2059</v>
      </c>
      <c r="F1010" s="8" t="s">
        <v>2059</v>
      </c>
      <c r="G1010" s="8">
        <v>4</v>
      </c>
      <c r="H1010" s="8">
        <v>23</v>
      </c>
      <c r="I1010" s="8">
        <v>6.2E-2</v>
      </c>
      <c r="J1010" s="8" t="s">
        <v>2059</v>
      </c>
      <c r="K1010" s="8" t="s">
        <v>2059</v>
      </c>
      <c r="L1010" s="8" t="s">
        <v>2059</v>
      </c>
      <c r="M1010" s="8" t="s">
        <v>2059</v>
      </c>
      <c r="N1010" s="8" t="str">
        <f>LEFT(Table2[[#This Row],[County]],SEARCH("County",Table2[[#This Row],[County]])-2)</f>
        <v>Prince William</v>
      </c>
      <c r="O1010" s="8" t="str">
        <f>Table2[[#This Row],[State]]&amp;"_"&amp;Table2[[#This Row],[Column1]]</f>
        <v>Virginia_Prince William</v>
      </c>
    </row>
    <row r="1011" spans="1:15" x14ac:dyDescent="0.3">
      <c r="A1011" t="s">
        <v>1790</v>
      </c>
      <c r="B1011" t="s">
        <v>1823</v>
      </c>
      <c r="C1011" t="s">
        <v>1822</v>
      </c>
      <c r="D1011">
        <v>92376</v>
      </c>
      <c r="E1011" s="8">
        <v>1</v>
      </c>
      <c r="F1011" s="8" t="s">
        <v>2059</v>
      </c>
      <c r="G1011" s="8">
        <v>5</v>
      </c>
      <c r="H1011" s="8">
        <v>33</v>
      </c>
      <c r="I1011" s="8">
        <v>5.8999999999999997E-2</v>
      </c>
      <c r="J1011" s="8" t="s">
        <v>2059</v>
      </c>
      <c r="K1011" s="8">
        <v>8.3000000000000007</v>
      </c>
      <c r="L1011" s="8">
        <v>20</v>
      </c>
      <c r="M1011" s="8">
        <v>3</v>
      </c>
      <c r="N1011" s="8" t="str">
        <f>LEFT(Table2[[#This Row],[County]],SEARCH("County",Table2[[#This Row],[County]])-2)</f>
        <v>Roanoke</v>
      </c>
      <c r="O1011" s="8" t="str">
        <f>Table2[[#This Row],[State]]&amp;"_"&amp;Table2[[#This Row],[Column1]]</f>
        <v>Virginia_Roanoke</v>
      </c>
    </row>
    <row r="1012" spans="1:15" x14ac:dyDescent="0.3">
      <c r="A1012" t="s">
        <v>1790</v>
      </c>
      <c r="B1012" t="s">
        <v>1825</v>
      </c>
      <c r="C1012" t="s">
        <v>1824</v>
      </c>
      <c r="D1012">
        <v>22307</v>
      </c>
      <c r="E1012" s="8" t="s">
        <v>2059</v>
      </c>
      <c r="F1012" s="8" t="s">
        <v>2059</v>
      </c>
      <c r="G1012" s="8" t="s">
        <v>2059</v>
      </c>
      <c r="H1012" s="8" t="s">
        <v>2059</v>
      </c>
      <c r="I1012" s="8">
        <v>5.5E-2</v>
      </c>
      <c r="J1012" s="8" t="s">
        <v>2059</v>
      </c>
      <c r="K1012" s="8" t="s">
        <v>2059</v>
      </c>
      <c r="L1012" s="8" t="s">
        <v>2059</v>
      </c>
      <c r="M1012" s="8" t="s">
        <v>2059</v>
      </c>
      <c r="N1012" s="8" t="str">
        <f>LEFT(Table2[[#This Row],[County]],SEARCH("County",Table2[[#This Row],[County]])-2)</f>
        <v>Rockbridge</v>
      </c>
      <c r="O1012" s="8" t="str">
        <f>Table2[[#This Row],[State]]&amp;"_"&amp;Table2[[#This Row],[Column1]]</f>
        <v>Virginia_Rockbridge</v>
      </c>
    </row>
    <row r="1013" spans="1:15" x14ac:dyDescent="0.3">
      <c r="A1013" t="s">
        <v>1790</v>
      </c>
      <c r="B1013" t="s">
        <v>1116</v>
      </c>
      <c r="C1013" t="s">
        <v>1826</v>
      </c>
      <c r="D1013">
        <v>76314</v>
      </c>
      <c r="E1013" s="8" t="s">
        <v>2059</v>
      </c>
      <c r="F1013" s="8" t="s">
        <v>2059</v>
      </c>
      <c r="G1013" s="8">
        <v>9</v>
      </c>
      <c r="H1013" s="8">
        <v>36</v>
      </c>
      <c r="I1013" s="8">
        <v>6.2E-2</v>
      </c>
      <c r="J1013" s="8" t="s">
        <v>2059</v>
      </c>
      <c r="K1013" s="8">
        <v>7.4</v>
      </c>
      <c r="L1013" s="8">
        <v>18</v>
      </c>
      <c r="M1013" s="8">
        <v>2</v>
      </c>
      <c r="N1013" s="8" t="str">
        <f>LEFT(Table2[[#This Row],[County]],SEARCH("County",Table2[[#This Row],[County]])-2)</f>
        <v>Rockingham</v>
      </c>
      <c r="O1013" s="8" t="str">
        <f>Table2[[#This Row],[State]]&amp;"_"&amp;Table2[[#This Row],[Column1]]</f>
        <v>Virginia_Rockingham</v>
      </c>
    </row>
    <row r="1014" spans="1:15" x14ac:dyDescent="0.3">
      <c r="A1014" t="s">
        <v>1790</v>
      </c>
      <c r="B1014" t="s">
        <v>1828</v>
      </c>
      <c r="C1014" t="s">
        <v>1827</v>
      </c>
      <c r="D1014">
        <v>128961</v>
      </c>
      <c r="E1014" s="8" t="s">
        <v>2059</v>
      </c>
      <c r="F1014" s="8" t="s">
        <v>2059</v>
      </c>
      <c r="G1014" s="8" t="s">
        <v>2059</v>
      </c>
      <c r="H1014" s="8" t="s">
        <v>2059</v>
      </c>
      <c r="I1014" s="8">
        <v>6.2E-2</v>
      </c>
      <c r="J1014" s="8">
        <v>30</v>
      </c>
      <c r="K1014" s="8" t="s">
        <v>2059</v>
      </c>
      <c r="L1014" s="8" t="s">
        <v>2059</v>
      </c>
      <c r="M1014" s="8" t="s">
        <v>2059</v>
      </c>
      <c r="N1014" s="8" t="str">
        <f>LEFT(Table2[[#This Row],[County]],SEARCH("County",Table2[[#This Row],[County]])-2)</f>
        <v>Stafford</v>
      </c>
      <c r="O1014" s="8" t="str">
        <f>Table2[[#This Row],[State]]&amp;"_"&amp;Table2[[#This Row],[Column1]]</f>
        <v>Virginia_Stafford</v>
      </c>
    </row>
    <row r="1015" spans="1:15" x14ac:dyDescent="0.3">
      <c r="A1015" t="s">
        <v>1790</v>
      </c>
      <c r="B1015" t="s">
        <v>1830</v>
      </c>
      <c r="C1015" t="s">
        <v>1829</v>
      </c>
      <c r="D1015">
        <v>29235</v>
      </c>
      <c r="E1015" s="8" t="s">
        <v>2059</v>
      </c>
      <c r="F1015" s="8" t="s">
        <v>2059</v>
      </c>
      <c r="G1015" s="8" t="s">
        <v>2059</v>
      </c>
      <c r="H1015" s="8" t="s">
        <v>2059</v>
      </c>
      <c r="I1015" s="8">
        <v>5.8999999999999997E-2</v>
      </c>
      <c r="J1015" s="8" t="s">
        <v>2059</v>
      </c>
      <c r="K1015" s="8" t="s">
        <v>2059</v>
      </c>
      <c r="L1015" s="8" t="s">
        <v>2059</v>
      </c>
      <c r="M1015" s="8" t="s">
        <v>2059</v>
      </c>
      <c r="N1015" s="8" t="str">
        <f>LEFT(Table2[[#This Row],[County]],SEARCH("County",Table2[[#This Row],[County]])-2)</f>
        <v>Wythe</v>
      </c>
      <c r="O1015" s="8" t="str">
        <f>Table2[[#This Row],[State]]&amp;"_"&amp;Table2[[#This Row],[Column1]]</f>
        <v>Virginia_Wythe</v>
      </c>
    </row>
    <row r="1016" spans="1:15" x14ac:dyDescent="0.3">
      <c r="A1016" t="s">
        <v>1790</v>
      </c>
      <c r="B1016" t="s">
        <v>1832</v>
      </c>
      <c r="C1016" t="s">
        <v>1831</v>
      </c>
      <c r="D1016">
        <v>139966</v>
      </c>
      <c r="E1016" s="8" t="s">
        <v>2059</v>
      </c>
      <c r="F1016" s="8" t="s">
        <v>2059</v>
      </c>
      <c r="G1016" s="8" t="s">
        <v>2059</v>
      </c>
      <c r="H1016" s="8" t="s">
        <v>2059</v>
      </c>
      <c r="I1016" s="8" t="s">
        <v>2059</v>
      </c>
      <c r="J1016" s="8" t="s">
        <v>2060</v>
      </c>
      <c r="K1016" s="8" t="s">
        <v>2060</v>
      </c>
      <c r="L1016" s="8" t="s">
        <v>2060</v>
      </c>
      <c r="M1016" s="8" t="s">
        <v>2059</v>
      </c>
      <c r="N1016" s="8" t="e">
        <f>LEFT(Table2[[#This Row],[County]],SEARCH("County",Table2[[#This Row],[County]])-2)</f>
        <v>#VALUE!</v>
      </c>
      <c r="O1016" s="8" t="e">
        <f>Table2[[#This Row],[State]]&amp;"_"&amp;Table2[[#This Row],[Column1]]</f>
        <v>#VALUE!</v>
      </c>
    </row>
    <row r="1017" spans="1:15" x14ac:dyDescent="0.3">
      <c r="A1017" t="s">
        <v>1790</v>
      </c>
      <c r="B1017" t="s">
        <v>1834</v>
      </c>
      <c r="C1017" t="s">
        <v>1833</v>
      </c>
      <c r="D1017">
        <v>17835</v>
      </c>
      <c r="E1017" s="8" t="s">
        <v>2059</v>
      </c>
      <c r="F1017" s="8" t="s">
        <v>2059</v>
      </c>
      <c r="G1017" s="8" t="s">
        <v>2059</v>
      </c>
      <c r="H1017" s="8" t="s">
        <v>2059</v>
      </c>
      <c r="I1017" s="8" t="s">
        <v>2059</v>
      </c>
      <c r="J1017" s="8" t="s">
        <v>2059</v>
      </c>
      <c r="K1017" s="8">
        <v>7.3</v>
      </c>
      <c r="L1017" s="8">
        <v>16</v>
      </c>
      <c r="M1017" s="8" t="s">
        <v>2059</v>
      </c>
      <c r="N1017" s="8" t="e">
        <f>LEFT(Table2[[#This Row],[County]],SEARCH("County",Table2[[#This Row],[County]])-2)</f>
        <v>#VALUE!</v>
      </c>
      <c r="O1017" s="8" t="e">
        <f>Table2[[#This Row],[State]]&amp;"_"&amp;Table2[[#This Row],[Column1]]</f>
        <v>#VALUE!</v>
      </c>
    </row>
    <row r="1018" spans="1:15" x14ac:dyDescent="0.3">
      <c r="A1018" t="s">
        <v>1790</v>
      </c>
      <c r="B1018" t="s">
        <v>1836</v>
      </c>
      <c r="C1018" t="s">
        <v>1835</v>
      </c>
      <c r="D1018">
        <v>222209</v>
      </c>
      <c r="E1018" s="8" t="s">
        <v>2059</v>
      </c>
      <c r="F1018" s="8" t="s">
        <v>2059</v>
      </c>
      <c r="G1018" s="8" t="s">
        <v>2059</v>
      </c>
      <c r="H1018" s="8" t="s">
        <v>2059</v>
      </c>
      <c r="I1018" s="8" t="s">
        <v>2059</v>
      </c>
      <c r="J1018" s="8" t="s">
        <v>2059</v>
      </c>
      <c r="K1018" s="8" t="s">
        <v>2060</v>
      </c>
      <c r="L1018" s="8" t="s">
        <v>2060</v>
      </c>
      <c r="M1018" s="8" t="s">
        <v>2059</v>
      </c>
      <c r="N1018" s="8" t="e">
        <f>LEFT(Table2[[#This Row],[County]],SEARCH("County",Table2[[#This Row],[County]])-2)</f>
        <v>#VALUE!</v>
      </c>
      <c r="O1018" s="8" t="e">
        <f>Table2[[#This Row],[State]]&amp;"_"&amp;Table2[[#This Row],[Column1]]</f>
        <v>#VALUE!</v>
      </c>
    </row>
    <row r="1019" spans="1:15" x14ac:dyDescent="0.3">
      <c r="A1019" t="s">
        <v>1790</v>
      </c>
      <c r="B1019" t="s">
        <v>1838</v>
      </c>
      <c r="C1019" t="s">
        <v>1837</v>
      </c>
      <c r="D1019">
        <v>137436</v>
      </c>
      <c r="E1019" s="8">
        <v>1</v>
      </c>
      <c r="F1019" s="8" t="s">
        <v>2059</v>
      </c>
      <c r="G1019" s="8">
        <v>3</v>
      </c>
      <c r="H1019" s="8">
        <v>22</v>
      </c>
      <c r="I1019" s="8">
        <v>6.0999999999999999E-2</v>
      </c>
      <c r="J1019" s="8">
        <v>44</v>
      </c>
      <c r="K1019" s="8">
        <v>7</v>
      </c>
      <c r="L1019" s="8">
        <v>16</v>
      </c>
      <c r="M1019" s="8">
        <v>3</v>
      </c>
      <c r="N1019" s="8" t="e">
        <f>LEFT(Table2[[#This Row],[County]],SEARCH("County",Table2[[#This Row],[County]])-2)</f>
        <v>#VALUE!</v>
      </c>
      <c r="O1019" s="8" t="e">
        <f>Table2[[#This Row],[State]]&amp;"_"&amp;Table2[[#This Row],[Column1]]</f>
        <v>#VALUE!</v>
      </c>
    </row>
    <row r="1020" spans="1:15" x14ac:dyDescent="0.3">
      <c r="A1020" t="s">
        <v>1790</v>
      </c>
      <c r="B1020" t="s">
        <v>1840</v>
      </c>
      <c r="C1020" t="s">
        <v>1839</v>
      </c>
      <c r="D1020">
        <v>22591</v>
      </c>
      <c r="E1020" s="8" t="s">
        <v>2059</v>
      </c>
      <c r="F1020" s="8" t="s">
        <v>2059</v>
      </c>
      <c r="G1020" s="8" t="s">
        <v>2059</v>
      </c>
      <c r="H1020" s="8" t="s">
        <v>2059</v>
      </c>
      <c r="I1020" s="8" t="s">
        <v>2059</v>
      </c>
      <c r="J1020" s="8">
        <v>19</v>
      </c>
      <c r="K1020" s="8" t="s">
        <v>2059</v>
      </c>
      <c r="L1020" s="8" t="s">
        <v>2059</v>
      </c>
      <c r="M1020" s="8" t="s">
        <v>2059</v>
      </c>
      <c r="N1020" s="8" t="e">
        <f>LEFT(Table2[[#This Row],[County]],SEARCH("County",Table2[[#This Row],[County]])-2)</f>
        <v>#VALUE!</v>
      </c>
      <c r="O1020" s="8" t="e">
        <f>Table2[[#This Row],[State]]&amp;"_"&amp;Table2[[#This Row],[Column1]]</f>
        <v>#VALUE!</v>
      </c>
    </row>
    <row r="1021" spans="1:15" x14ac:dyDescent="0.3">
      <c r="A1021" t="s">
        <v>1790</v>
      </c>
      <c r="B1021" t="s">
        <v>1842</v>
      </c>
      <c r="C1021" t="s">
        <v>1841</v>
      </c>
      <c r="D1021">
        <v>75568</v>
      </c>
      <c r="E1021" s="8" t="s">
        <v>2059</v>
      </c>
      <c r="F1021" s="8" t="s">
        <v>2059</v>
      </c>
      <c r="G1021" s="8" t="s">
        <v>2059</v>
      </c>
      <c r="H1021" s="8" t="s">
        <v>2059</v>
      </c>
      <c r="I1021" s="8" t="s">
        <v>2059</v>
      </c>
      <c r="J1021" s="8" t="s">
        <v>2059</v>
      </c>
      <c r="K1021" s="8">
        <v>6.6</v>
      </c>
      <c r="L1021" s="8">
        <v>18</v>
      </c>
      <c r="M1021" s="8" t="s">
        <v>2059</v>
      </c>
      <c r="N1021" s="8" t="e">
        <f>LEFT(Table2[[#This Row],[County]],SEARCH("County",Table2[[#This Row],[County]])-2)</f>
        <v>#VALUE!</v>
      </c>
      <c r="O1021" s="8" t="e">
        <f>Table2[[#This Row],[State]]&amp;"_"&amp;Table2[[#This Row],[Column1]]</f>
        <v>#VALUE!</v>
      </c>
    </row>
    <row r="1022" spans="1:15" x14ac:dyDescent="0.3">
      <c r="A1022" t="s">
        <v>1790</v>
      </c>
      <c r="B1022" t="s">
        <v>1844</v>
      </c>
      <c r="C1022" t="s">
        <v>1843</v>
      </c>
      <c r="D1022">
        <v>180719</v>
      </c>
      <c r="E1022" s="8" t="s">
        <v>2059</v>
      </c>
      <c r="F1022" s="8" t="s">
        <v>2059</v>
      </c>
      <c r="G1022" s="8" t="s">
        <v>2059</v>
      </c>
      <c r="H1022" s="8" t="s">
        <v>2059</v>
      </c>
      <c r="I1022" s="8" t="s">
        <v>2059</v>
      </c>
      <c r="J1022" s="8" t="s">
        <v>2059</v>
      </c>
      <c r="K1022" s="8" t="s">
        <v>2060</v>
      </c>
      <c r="L1022" s="8" t="s">
        <v>2060</v>
      </c>
      <c r="M1022" s="8" t="s">
        <v>2059</v>
      </c>
      <c r="N1022" s="8" t="e">
        <f>LEFT(Table2[[#This Row],[County]],SEARCH("County",Table2[[#This Row],[County]])-2)</f>
        <v>#VALUE!</v>
      </c>
      <c r="O1022" s="8" t="e">
        <f>Table2[[#This Row],[State]]&amp;"_"&amp;Table2[[#This Row],[Column1]]</f>
        <v>#VALUE!</v>
      </c>
    </row>
    <row r="1023" spans="1:15" x14ac:dyDescent="0.3">
      <c r="A1023" t="s">
        <v>1790</v>
      </c>
      <c r="B1023" t="s">
        <v>1846</v>
      </c>
      <c r="C1023" t="s">
        <v>1845</v>
      </c>
      <c r="D1023">
        <v>242803</v>
      </c>
      <c r="E1023" s="8">
        <v>1</v>
      </c>
      <c r="F1023" s="8" t="s">
        <v>2059</v>
      </c>
      <c r="G1023" s="8">
        <v>7</v>
      </c>
      <c r="H1023" s="8">
        <v>40</v>
      </c>
      <c r="I1023" s="8" t="s">
        <v>2059</v>
      </c>
      <c r="J1023" s="8" t="s">
        <v>2060</v>
      </c>
      <c r="K1023" s="8">
        <v>7.2</v>
      </c>
      <c r="L1023" s="8">
        <v>15</v>
      </c>
      <c r="M1023" s="8">
        <v>2</v>
      </c>
      <c r="N1023" s="8" t="e">
        <f>LEFT(Table2[[#This Row],[County]],SEARCH("County",Table2[[#This Row],[County]])-2)</f>
        <v>#VALUE!</v>
      </c>
      <c r="O1023" s="8" t="e">
        <f>Table2[[#This Row],[State]]&amp;"_"&amp;Table2[[#This Row],[Column1]]</f>
        <v>#VALUE!</v>
      </c>
    </row>
    <row r="1024" spans="1:15" x14ac:dyDescent="0.3">
      <c r="A1024" t="s">
        <v>1790</v>
      </c>
      <c r="B1024" t="s">
        <v>1848</v>
      </c>
      <c r="C1024" t="s">
        <v>1847</v>
      </c>
      <c r="D1024">
        <v>204214</v>
      </c>
      <c r="E1024" s="8">
        <v>1</v>
      </c>
      <c r="F1024" s="8" t="s">
        <v>2059</v>
      </c>
      <c r="G1024" s="8">
        <v>13</v>
      </c>
      <c r="H1024" s="8">
        <v>48</v>
      </c>
      <c r="I1024" s="8" t="s">
        <v>2059</v>
      </c>
      <c r="J1024" s="8" t="s">
        <v>2059</v>
      </c>
      <c r="K1024" s="8" t="s">
        <v>2060</v>
      </c>
      <c r="L1024" s="8" t="s">
        <v>2060</v>
      </c>
      <c r="M1024" s="8" t="s">
        <v>2059</v>
      </c>
      <c r="N1024" s="8" t="e">
        <f>LEFT(Table2[[#This Row],[County]],SEARCH("County",Table2[[#This Row],[County]])-2)</f>
        <v>#VALUE!</v>
      </c>
      <c r="O1024" s="8" t="e">
        <f>Table2[[#This Row],[State]]&amp;"_"&amp;Table2[[#This Row],[Column1]]</f>
        <v>#VALUE!</v>
      </c>
    </row>
    <row r="1025" spans="1:15" x14ac:dyDescent="0.3">
      <c r="A1025" t="s">
        <v>1790</v>
      </c>
      <c r="B1025" t="s">
        <v>1850</v>
      </c>
      <c r="C1025" t="s">
        <v>1849</v>
      </c>
      <c r="D1025">
        <v>97032</v>
      </c>
      <c r="E1025" s="8" t="s">
        <v>2059</v>
      </c>
      <c r="F1025" s="8" t="s">
        <v>2059</v>
      </c>
      <c r="G1025" s="8" t="s">
        <v>2059</v>
      </c>
      <c r="H1025" s="8" t="s">
        <v>2059</v>
      </c>
      <c r="I1025" s="8" t="s">
        <v>2059</v>
      </c>
      <c r="J1025" s="8" t="s">
        <v>2059</v>
      </c>
      <c r="K1025" s="8" t="s">
        <v>2060</v>
      </c>
      <c r="L1025" s="8" t="s">
        <v>2060</v>
      </c>
      <c r="M1025" s="8" t="s">
        <v>2059</v>
      </c>
      <c r="N1025" s="8" t="e">
        <f>LEFT(Table2[[#This Row],[County]],SEARCH("County",Table2[[#This Row],[County]])-2)</f>
        <v>#VALUE!</v>
      </c>
      <c r="O1025" s="8" t="e">
        <f>Table2[[#This Row],[State]]&amp;"_"&amp;Table2[[#This Row],[Column1]]</f>
        <v>#VALUE!</v>
      </c>
    </row>
    <row r="1026" spans="1:15" x14ac:dyDescent="0.3">
      <c r="A1026" t="s">
        <v>1790</v>
      </c>
      <c r="B1026" t="s">
        <v>1852</v>
      </c>
      <c r="C1026" t="s">
        <v>1851</v>
      </c>
      <c r="D1026">
        <v>24802</v>
      </c>
      <c r="E1026" s="8" t="s">
        <v>2059</v>
      </c>
      <c r="F1026" s="8" t="s">
        <v>2059</v>
      </c>
      <c r="G1026" s="8" t="s">
        <v>2059</v>
      </c>
      <c r="H1026" s="8" t="s">
        <v>2059</v>
      </c>
      <c r="I1026" s="8" t="s">
        <v>2059</v>
      </c>
      <c r="J1026" s="8" t="s">
        <v>2059</v>
      </c>
      <c r="K1026" s="8">
        <v>7.1</v>
      </c>
      <c r="L1026" s="8">
        <v>19</v>
      </c>
      <c r="M1026" s="8" t="s">
        <v>2059</v>
      </c>
      <c r="N1026" s="8" t="e">
        <f>LEFT(Table2[[#This Row],[County]],SEARCH("County",Table2[[#This Row],[County]])-2)</f>
        <v>#VALUE!</v>
      </c>
      <c r="O1026" s="8" t="e">
        <f>Table2[[#This Row],[State]]&amp;"_"&amp;Table2[[#This Row],[Column1]]</f>
        <v>#VALUE!</v>
      </c>
    </row>
    <row r="1027" spans="1:15" x14ac:dyDescent="0.3">
      <c r="A1027" t="s">
        <v>1790</v>
      </c>
      <c r="B1027" t="s">
        <v>1854</v>
      </c>
      <c r="C1027" t="s">
        <v>1853</v>
      </c>
      <c r="D1027">
        <v>84585</v>
      </c>
      <c r="E1027" s="8" t="s">
        <v>2059</v>
      </c>
      <c r="F1027" s="8" t="s">
        <v>2059</v>
      </c>
      <c r="G1027" s="8" t="s">
        <v>2059</v>
      </c>
      <c r="H1027" s="8" t="s">
        <v>2059</v>
      </c>
      <c r="I1027" s="8">
        <v>5.8999999999999997E-2</v>
      </c>
      <c r="J1027" s="8" t="s">
        <v>2059</v>
      </c>
      <c r="K1027" s="8" t="s">
        <v>2059</v>
      </c>
      <c r="L1027" s="8" t="s">
        <v>2059</v>
      </c>
      <c r="M1027" s="8" t="s">
        <v>2059</v>
      </c>
      <c r="N1027" s="8" t="e">
        <f>LEFT(Table2[[#This Row],[County]],SEARCH("County",Table2[[#This Row],[County]])-2)</f>
        <v>#VALUE!</v>
      </c>
      <c r="O1027" s="8" t="e">
        <f>Table2[[#This Row],[State]]&amp;"_"&amp;Table2[[#This Row],[Column1]]</f>
        <v>#VALUE!</v>
      </c>
    </row>
    <row r="1028" spans="1:15" x14ac:dyDescent="0.3">
      <c r="A1028" t="s">
        <v>1790</v>
      </c>
      <c r="B1028" t="s">
        <v>1856</v>
      </c>
      <c r="C1028" t="s">
        <v>1855</v>
      </c>
      <c r="D1028">
        <v>437994</v>
      </c>
      <c r="E1028" s="8" t="s">
        <v>2059</v>
      </c>
      <c r="F1028" s="8" t="s">
        <v>2059</v>
      </c>
      <c r="G1028" s="8" t="s">
        <v>2059</v>
      </c>
      <c r="H1028" s="8" t="s">
        <v>2059</v>
      </c>
      <c r="I1028" s="8" t="s">
        <v>2059</v>
      </c>
      <c r="J1028" s="8" t="s">
        <v>2059</v>
      </c>
      <c r="K1028" s="8" t="s">
        <v>2060</v>
      </c>
      <c r="L1028" s="8" t="s">
        <v>2060</v>
      </c>
      <c r="M1028" s="8" t="s">
        <v>2059</v>
      </c>
      <c r="N1028" s="8" t="e">
        <f>LEFT(Table2[[#This Row],[County]],SEARCH("County",Table2[[#This Row],[County]])-2)</f>
        <v>#VALUE!</v>
      </c>
      <c r="O1028" s="8" t="e">
        <f>Table2[[#This Row],[State]]&amp;"_"&amp;Table2[[#This Row],[Column1]]</f>
        <v>#VALUE!</v>
      </c>
    </row>
    <row r="1029" spans="1:15" x14ac:dyDescent="0.3">
      <c r="A1029" t="s">
        <v>1858</v>
      </c>
      <c r="B1029" t="s">
        <v>237</v>
      </c>
      <c r="C1029" t="s">
        <v>1857</v>
      </c>
      <c r="D1029">
        <v>18728</v>
      </c>
      <c r="E1029" s="8" t="s">
        <v>2059</v>
      </c>
      <c r="F1029" s="8" t="s">
        <v>2059</v>
      </c>
      <c r="G1029" s="8" t="s">
        <v>2059</v>
      </c>
      <c r="H1029" s="8" t="s">
        <v>2059</v>
      </c>
      <c r="I1029" s="8" t="s">
        <v>2059</v>
      </c>
      <c r="J1029" s="8" t="s">
        <v>2059</v>
      </c>
      <c r="K1029" s="8" t="s">
        <v>2060</v>
      </c>
      <c r="L1029" s="8" t="s">
        <v>2060</v>
      </c>
      <c r="M1029" s="8" t="s">
        <v>2059</v>
      </c>
      <c r="N1029" s="8" t="str">
        <f>LEFT(Table2[[#This Row],[County]],SEARCH("County",Table2[[#This Row],[County]])-2)</f>
        <v>Adams</v>
      </c>
      <c r="O1029" s="8" t="str">
        <f>Table2[[#This Row],[State]]&amp;"_"&amp;Table2[[#This Row],[Column1]]</f>
        <v>Washington_Adams</v>
      </c>
    </row>
    <row r="1030" spans="1:15" x14ac:dyDescent="0.3">
      <c r="A1030" t="s">
        <v>1858</v>
      </c>
      <c r="B1030" t="s">
        <v>1860</v>
      </c>
      <c r="C1030" t="s">
        <v>1859</v>
      </c>
      <c r="D1030">
        <v>21623</v>
      </c>
      <c r="E1030" s="8" t="s">
        <v>2059</v>
      </c>
      <c r="F1030" s="8" t="s">
        <v>2059</v>
      </c>
      <c r="G1030" s="8" t="s">
        <v>2059</v>
      </c>
      <c r="H1030" s="8" t="s">
        <v>2059</v>
      </c>
      <c r="I1030" s="8" t="s">
        <v>2059</v>
      </c>
      <c r="J1030" s="8" t="s">
        <v>2059</v>
      </c>
      <c r="K1030" s="8" t="s">
        <v>2060</v>
      </c>
      <c r="L1030" s="8" t="s">
        <v>2060</v>
      </c>
      <c r="M1030" s="8" t="s">
        <v>2059</v>
      </c>
      <c r="N1030" s="8" t="str">
        <f>LEFT(Table2[[#This Row],[County]],SEARCH("County",Table2[[#This Row],[County]])-2)</f>
        <v>Asotin</v>
      </c>
      <c r="O1030" s="8" t="str">
        <f>Table2[[#This Row],[State]]&amp;"_"&amp;Table2[[#This Row],[Column1]]</f>
        <v>Washington_Asotin</v>
      </c>
    </row>
    <row r="1031" spans="1:15" x14ac:dyDescent="0.3">
      <c r="A1031" t="s">
        <v>1858</v>
      </c>
      <c r="B1031" t="s">
        <v>90</v>
      </c>
      <c r="C1031" t="s">
        <v>1861</v>
      </c>
      <c r="D1031">
        <v>175177</v>
      </c>
      <c r="E1031" s="8" t="s">
        <v>2059</v>
      </c>
      <c r="F1031" s="8" t="s">
        <v>2059</v>
      </c>
      <c r="G1031" s="8" t="s">
        <v>2059</v>
      </c>
      <c r="H1031" s="8" t="s">
        <v>2059</v>
      </c>
      <c r="I1031" s="8">
        <v>6.8000000000000005E-2</v>
      </c>
      <c r="J1031" s="8">
        <v>205</v>
      </c>
      <c r="K1031" s="8" t="s">
        <v>2060</v>
      </c>
      <c r="L1031" s="8" t="s">
        <v>2060</v>
      </c>
      <c r="M1031" s="8" t="s">
        <v>2059</v>
      </c>
      <c r="N1031" s="8" t="str">
        <f>LEFT(Table2[[#This Row],[County]],SEARCH("County",Table2[[#This Row],[County]])-2)</f>
        <v>Benton</v>
      </c>
      <c r="O1031" s="8" t="str">
        <f>Table2[[#This Row],[State]]&amp;"_"&amp;Table2[[#This Row],[Column1]]</f>
        <v>Washington_Benton</v>
      </c>
    </row>
    <row r="1032" spans="1:15" x14ac:dyDescent="0.3">
      <c r="A1032" t="s">
        <v>1858</v>
      </c>
      <c r="B1032" t="s">
        <v>1863</v>
      </c>
      <c r="C1032" t="s">
        <v>1862</v>
      </c>
      <c r="D1032">
        <v>72453</v>
      </c>
      <c r="E1032" s="8" t="s">
        <v>2059</v>
      </c>
      <c r="F1032" s="8" t="s">
        <v>2059</v>
      </c>
      <c r="G1032" s="8" t="s">
        <v>2059</v>
      </c>
      <c r="H1032" s="8" t="s">
        <v>2059</v>
      </c>
      <c r="I1032" s="8" t="s">
        <v>2059</v>
      </c>
      <c r="J1032" s="8" t="s">
        <v>2059</v>
      </c>
      <c r="K1032" s="8" t="s">
        <v>2060</v>
      </c>
      <c r="L1032" s="8" t="s">
        <v>2060</v>
      </c>
      <c r="M1032" s="8">
        <v>1</v>
      </c>
      <c r="N1032" s="8" t="str">
        <f>LEFT(Table2[[#This Row],[County]],SEARCH("County",Table2[[#This Row],[County]])-2)</f>
        <v>Chelan</v>
      </c>
      <c r="O1032" s="8" t="str">
        <f>Table2[[#This Row],[State]]&amp;"_"&amp;Table2[[#This Row],[Column1]]</f>
        <v>Washington_Chelan</v>
      </c>
    </row>
    <row r="1033" spans="1:15" x14ac:dyDescent="0.3">
      <c r="A1033" t="s">
        <v>1858</v>
      </c>
      <c r="B1033" t="s">
        <v>1865</v>
      </c>
      <c r="C1033" t="s">
        <v>1864</v>
      </c>
      <c r="D1033">
        <v>71404</v>
      </c>
      <c r="E1033" s="8">
        <v>0</v>
      </c>
      <c r="F1033" s="8" t="s">
        <v>2059</v>
      </c>
      <c r="G1033" s="8" t="s">
        <v>2059</v>
      </c>
      <c r="H1033" s="8" t="s">
        <v>2059</v>
      </c>
      <c r="I1033" s="8">
        <v>5.7000000000000002E-2</v>
      </c>
      <c r="J1033" s="8" t="s">
        <v>2059</v>
      </c>
      <c r="K1033" s="8" t="s">
        <v>2060</v>
      </c>
      <c r="L1033" s="8" t="s">
        <v>2060</v>
      </c>
      <c r="M1033" s="8" t="s">
        <v>2060</v>
      </c>
      <c r="N1033" s="8" t="str">
        <f>LEFT(Table2[[#This Row],[County]],SEARCH("County",Table2[[#This Row],[County]])-2)</f>
        <v>Clallam</v>
      </c>
      <c r="O1033" s="8" t="str">
        <f>Table2[[#This Row],[State]]&amp;"_"&amp;Table2[[#This Row],[Column1]]</f>
        <v>Washington_Clallam</v>
      </c>
    </row>
    <row r="1034" spans="1:15" x14ac:dyDescent="0.3">
      <c r="A1034" t="s">
        <v>1858</v>
      </c>
      <c r="B1034" t="s">
        <v>92</v>
      </c>
      <c r="C1034" t="s">
        <v>1866</v>
      </c>
      <c r="D1034">
        <v>425363</v>
      </c>
      <c r="E1034" s="8" t="s">
        <v>2059</v>
      </c>
      <c r="F1034" s="8" t="s">
        <v>2059</v>
      </c>
      <c r="G1034" s="8" t="s">
        <v>2059</v>
      </c>
      <c r="H1034" s="8" t="s">
        <v>2059</v>
      </c>
      <c r="I1034" s="8">
        <v>5.7000000000000002E-2</v>
      </c>
      <c r="J1034" s="8" t="s">
        <v>2059</v>
      </c>
      <c r="K1034" s="8">
        <v>5.7</v>
      </c>
      <c r="L1034" s="8">
        <v>16</v>
      </c>
      <c r="M1034" s="8" t="s">
        <v>2059</v>
      </c>
      <c r="N1034" s="8" t="str">
        <f>LEFT(Table2[[#This Row],[County]],SEARCH("County",Table2[[#This Row],[County]])-2)</f>
        <v>Clark</v>
      </c>
      <c r="O1034" s="8" t="str">
        <f>Table2[[#This Row],[State]]&amp;"_"&amp;Table2[[#This Row],[Column1]]</f>
        <v>Washington_Clark</v>
      </c>
    </row>
    <row r="1035" spans="1:15" x14ac:dyDescent="0.3">
      <c r="A1035" t="s">
        <v>1858</v>
      </c>
      <c r="B1035" t="s">
        <v>332</v>
      </c>
      <c r="C1035" t="s">
        <v>1867</v>
      </c>
      <c r="D1035">
        <v>4078</v>
      </c>
      <c r="E1035" s="8" t="s">
        <v>2059</v>
      </c>
      <c r="F1035" s="8" t="s">
        <v>2059</v>
      </c>
      <c r="G1035" s="8" t="s">
        <v>2059</v>
      </c>
      <c r="H1035" s="8" t="s">
        <v>2059</v>
      </c>
      <c r="I1035" s="8">
        <v>6.0999999999999999E-2</v>
      </c>
      <c r="J1035" s="8" t="s">
        <v>2059</v>
      </c>
      <c r="K1035" s="8" t="s">
        <v>2059</v>
      </c>
      <c r="L1035" s="8" t="s">
        <v>2059</v>
      </c>
      <c r="M1035" s="8" t="s">
        <v>2059</v>
      </c>
      <c r="N1035" s="8" t="str">
        <f>LEFT(Table2[[#This Row],[County]],SEARCH("County",Table2[[#This Row],[County]])-2)</f>
        <v>Columbia</v>
      </c>
      <c r="O1035" s="8" t="str">
        <f>Table2[[#This Row],[State]]&amp;"_"&amp;Table2[[#This Row],[Column1]]</f>
        <v>Washington_Columbia</v>
      </c>
    </row>
    <row r="1036" spans="1:15" x14ac:dyDescent="0.3">
      <c r="A1036" t="s">
        <v>1858</v>
      </c>
      <c r="B1036" t="s">
        <v>1869</v>
      </c>
      <c r="C1036" t="s">
        <v>1868</v>
      </c>
      <c r="D1036">
        <v>102410</v>
      </c>
      <c r="E1036" s="8" t="s">
        <v>2059</v>
      </c>
      <c r="F1036" s="8" t="s">
        <v>2059</v>
      </c>
      <c r="G1036" s="8" t="s">
        <v>2059</v>
      </c>
      <c r="H1036" s="8" t="s">
        <v>2059</v>
      </c>
      <c r="I1036" s="8" t="s">
        <v>2059</v>
      </c>
      <c r="J1036" s="8" t="s">
        <v>2059</v>
      </c>
      <c r="K1036" s="8" t="s">
        <v>2060</v>
      </c>
      <c r="L1036" s="8" t="s">
        <v>2060</v>
      </c>
      <c r="M1036" s="8" t="s">
        <v>2059</v>
      </c>
      <c r="N1036" s="8" t="str">
        <f>LEFT(Table2[[#This Row],[County]],SEARCH("County",Table2[[#This Row],[County]])-2)</f>
        <v>Cowlitz</v>
      </c>
      <c r="O1036" s="8" t="str">
        <f>Table2[[#This Row],[State]]&amp;"_"&amp;Table2[[#This Row],[Column1]]</f>
        <v>Washington_Cowlitz</v>
      </c>
    </row>
    <row r="1037" spans="1:15" x14ac:dyDescent="0.3">
      <c r="A1037" t="s">
        <v>1858</v>
      </c>
      <c r="B1037" t="s">
        <v>1155</v>
      </c>
      <c r="C1037" t="s">
        <v>1870</v>
      </c>
      <c r="D1037">
        <v>89120</v>
      </c>
      <c r="E1037" s="8" t="s">
        <v>2059</v>
      </c>
      <c r="F1037" s="8" t="s">
        <v>2059</v>
      </c>
      <c r="G1037" s="8" t="s">
        <v>2059</v>
      </c>
      <c r="H1037" s="8" t="s">
        <v>2059</v>
      </c>
      <c r="I1037" s="8" t="s">
        <v>2059</v>
      </c>
      <c r="J1037" s="8" t="s">
        <v>2059</v>
      </c>
      <c r="K1037" s="8" t="s">
        <v>2060</v>
      </c>
      <c r="L1037" s="8" t="s">
        <v>2060</v>
      </c>
      <c r="M1037" s="8" t="s">
        <v>2059</v>
      </c>
      <c r="N1037" s="8" t="str">
        <f>LEFT(Table2[[#This Row],[County]],SEARCH("County",Table2[[#This Row],[County]])-2)</f>
        <v>Grant</v>
      </c>
      <c r="O1037" s="8" t="str">
        <f>Table2[[#This Row],[State]]&amp;"_"&amp;Table2[[#This Row],[Column1]]</f>
        <v>Washington_Grant</v>
      </c>
    </row>
    <row r="1038" spans="1:15" x14ac:dyDescent="0.3">
      <c r="A1038" t="s">
        <v>1858</v>
      </c>
      <c r="B1038" t="s">
        <v>1872</v>
      </c>
      <c r="C1038" t="s">
        <v>1871</v>
      </c>
      <c r="D1038">
        <v>72797</v>
      </c>
      <c r="E1038" s="8" t="s">
        <v>2059</v>
      </c>
      <c r="F1038" s="8" t="s">
        <v>2059</v>
      </c>
      <c r="G1038" s="8" t="s">
        <v>2059</v>
      </c>
      <c r="H1038" s="8" t="s">
        <v>2059</v>
      </c>
      <c r="I1038" s="8" t="s">
        <v>2059</v>
      </c>
      <c r="J1038" s="8" t="s">
        <v>2059</v>
      </c>
      <c r="K1038" s="8" t="s">
        <v>2060</v>
      </c>
      <c r="L1038" s="8" t="s">
        <v>2060</v>
      </c>
      <c r="M1038" s="8" t="s">
        <v>2059</v>
      </c>
      <c r="N1038" s="8" t="str">
        <f>LEFT(Table2[[#This Row],[County]],SEARCH("County",Table2[[#This Row],[County]])-2)</f>
        <v>Grays Harbor</v>
      </c>
      <c r="O1038" s="8" t="str">
        <f>Table2[[#This Row],[State]]&amp;"_"&amp;Table2[[#This Row],[Column1]]</f>
        <v>Washington_Grays Harbor</v>
      </c>
    </row>
    <row r="1039" spans="1:15" x14ac:dyDescent="0.3">
      <c r="A1039" t="s">
        <v>1858</v>
      </c>
      <c r="B1039" t="s">
        <v>18</v>
      </c>
      <c r="C1039" t="s">
        <v>1873</v>
      </c>
      <c r="D1039">
        <v>29872</v>
      </c>
      <c r="E1039" s="8" t="s">
        <v>2059</v>
      </c>
      <c r="F1039" s="8" t="s">
        <v>2059</v>
      </c>
      <c r="G1039" s="8" t="s">
        <v>2059</v>
      </c>
      <c r="H1039" s="8" t="s">
        <v>2059</v>
      </c>
      <c r="I1039" s="8" t="s">
        <v>2059</v>
      </c>
      <c r="J1039" s="8" t="s">
        <v>2059</v>
      </c>
      <c r="K1039" s="8" t="s">
        <v>2060</v>
      </c>
      <c r="L1039" s="8" t="s">
        <v>2060</v>
      </c>
      <c r="M1039" s="8" t="s">
        <v>2059</v>
      </c>
      <c r="N1039" s="8" t="str">
        <f>LEFT(Table2[[#This Row],[County]],SEARCH("County",Table2[[#This Row],[County]])-2)</f>
        <v>Jefferson</v>
      </c>
      <c r="O1039" s="8" t="str">
        <f>Table2[[#This Row],[State]]&amp;"_"&amp;Table2[[#This Row],[Column1]]</f>
        <v>Washington_Jefferson</v>
      </c>
    </row>
    <row r="1040" spans="1:15" x14ac:dyDescent="0.3">
      <c r="A1040" t="s">
        <v>1858</v>
      </c>
      <c r="B1040" t="s">
        <v>1875</v>
      </c>
      <c r="C1040" t="s">
        <v>1874</v>
      </c>
      <c r="D1040">
        <v>1931249</v>
      </c>
      <c r="E1040" s="8">
        <v>1</v>
      </c>
      <c r="F1040" s="8" t="s">
        <v>2059</v>
      </c>
      <c r="G1040" s="8">
        <v>16</v>
      </c>
      <c r="H1040" s="8">
        <v>49</v>
      </c>
      <c r="I1040" s="8">
        <v>7.8E-2</v>
      </c>
      <c r="J1040" s="8">
        <v>22</v>
      </c>
      <c r="K1040" s="8">
        <v>7.1</v>
      </c>
      <c r="L1040" s="8">
        <v>18</v>
      </c>
      <c r="M1040" s="8">
        <v>3</v>
      </c>
      <c r="N1040" s="8" t="str">
        <f>LEFT(Table2[[#This Row],[County]],SEARCH("County",Table2[[#This Row],[County]])-2)</f>
        <v>King</v>
      </c>
      <c r="O1040" s="8" t="str">
        <f>Table2[[#This Row],[State]]&amp;"_"&amp;Table2[[#This Row],[Column1]]</f>
        <v>Washington_King</v>
      </c>
    </row>
    <row r="1041" spans="1:15" x14ac:dyDescent="0.3">
      <c r="A1041" t="s">
        <v>1858</v>
      </c>
      <c r="B1041" t="s">
        <v>1877</v>
      </c>
      <c r="C1041" t="s">
        <v>1876</v>
      </c>
      <c r="D1041">
        <v>251133</v>
      </c>
      <c r="E1041" s="8" t="s">
        <v>2059</v>
      </c>
      <c r="F1041" s="8" t="s">
        <v>2059</v>
      </c>
      <c r="G1041" s="8" t="s">
        <v>2059</v>
      </c>
      <c r="H1041" s="8" t="s">
        <v>2059</v>
      </c>
      <c r="I1041" s="8" t="s">
        <v>2059</v>
      </c>
      <c r="J1041" s="8" t="s">
        <v>2059</v>
      </c>
      <c r="K1041" s="8">
        <v>5.2</v>
      </c>
      <c r="L1041" s="8">
        <v>12</v>
      </c>
      <c r="M1041" s="8" t="s">
        <v>2059</v>
      </c>
      <c r="N1041" s="8" t="str">
        <f>LEFT(Table2[[#This Row],[County]],SEARCH("County",Table2[[#This Row],[County]])-2)</f>
        <v>Kitsap</v>
      </c>
      <c r="O1041" s="8" t="str">
        <f>Table2[[#This Row],[State]]&amp;"_"&amp;Table2[[#This Row],[Column1]]</f>
        <v>Washington_Kitsap</v>
      </c>
    </row>
    <row r="1042" spans="1:15" x14ac:dyDescent="0.3">
      <c r="A1042" t="s">
        <v>1858</v>
      </c>
      <c r="B1042" t="s">
        <v>1879</v>
      </c>
      <c r="C1042" t="s">
        <v>1878</v>
      </c>
      <c r="D1042">
        <v>40915</v>
      </c>
      <c r="E1042" s="8" t="s">
        <v>2059</v>
      </c>
      <c r="F1042" s="8" t="s">
        <v>2059</v>
      </c>
      <c r="G1042" s="8" t="s">
        <v>2059</v>
      </c>
      <c r="H1042" s="8" t="s">
        <v>2059</v>
      </c>
      <c r="I1042" s="8" t="s">
        <v>2059</v>
      </c>
      <c r="J1042" s="8" t="s">
        <v>2059</v>
      </c>
      <c r="K1042" s="8">
        <v>6.3</v>
      </c>
      <c r="L1042" s="8">
        <v>23</v>
      </c>
      <c r="M1042" s="8" t="s">
        <v>2059</v>
      </c>
      <c r="N1042" s="8" t="str">
        <f>LEFT(Table2[[#This Row],[County]],SEARCH("County",Table2[[#This Row],[County]])-2)</f>
        <v>Kittitas</v>
      </c>
      <c r="O1042" s="8" t="str">
        <f>Table2[[#This Row],[State]]&amp;"_"&amp;Table2[[#This Row],[Column1]]</f>
        <v>Washington_Kittitas</v>
      </c>
    </row>
    <row r="1043" spans="1:15" x14ac:dyDescent="0.3">
      <c r="A1043" t="s">
        <v>1858</v>
      </c>
      <c r="B1043" t="s">
        <v>1881</v>
      </c>
      <c r="C1043" t="s">
        <v>1880</v>
      </c>
      <c r="D1043">
        <v>75455</v>
      </c>
      <c r="E1043" s="8" t="s">
        <v>2059</v>
      </c>
      <c r="F1043" s="8" t="s">
        <v>2059</v>
      </c>
      <c r="G1043" s="8" t="s">
        <v>2059</v>
      </c>
      <c r="H1043" s="8" t="s">
        <v>2059</v>
      </c>
      <c r="I1043" s="8" t="s">
        <v>2059</v>
      </c>
      <c r="J1043" s="8" t="s">
        <v>2059</v>
      </c>
      <c r="K1043" s="8" t="s">
        <v>2060</v>
      </c>
      <c r="L1043" s="8" t="s">
        <v>2060</v>
      </c>
      <c r="M1043" s="8" t="s">
        <v>2059</v>
      </c>
      <c r="N1043" s="8" t="str">
        <f>LEFT(Table2[[#This Row],[County]],SEARCH("County",Table2[[#This Row],[County]])-2)</f>
        <v>Lewis</v>
      </c>
      <c r="O1043" s="8" t="str">
        <f>Table2[[#This Row],[State]]&amp;"_"&amp;Table2[[#This Row],[Column1]]</f>
        <v>Washington_Lewis</v>
      </c>
    </row>
    <row r="1044" spans="1:15" x14ac:dyDescent="0.3">
      <c r="A1044" t="s">
        <v>1858</v>
      </c>
      <c r="B1044" t="s">
        <v>890</v>
      </c>
      <c r="C1044" t="s">
        <v>1882</v>
      </c>
      <c r="D1044">
        <v>60699</v>
      </c>
      <c r="E1044" s="8" t="s">
        <v>2059</v>
      </c>
      <c r="F1044" s="8" t="s">
        <v>2059</v>
      </c>
      <c r="G1044" s="8" t="s">
        <v>2059</v>
      </c>
      <c r="H1044" s="8" t="s">
        <v>2059</v>
      </c>
      <c r="I1044" s="8" t="s">
        <v>2059</v>
      </c>
      <c r="J1044" s="8" t="s">
        <v>2059</v>
      </c>
      <c r="K1044" s="8" t="s">
        <v>2060</v>
      </c>
      <c r="L1044" s="8" t="s">
        <v>2060</v>
      </c>
      <c r="M1044" s="8" t="s">
        <v>2059</v>
      </c>
      <c r="N1044" s="8" t="str">
        <f>LEFT(Table2[[#This Row],[County]],SEARCH("County",Table2[[#This Row],[County]])-2)</f>
        <v>Mason</v>
      </c>
      <c r="O1044" s="8" t="str">
        <f>Table2[[#This Row],[State]]&amp;"_"&amp;Table2[[#This Row],[Column1]]</f>
        <v>Washington_Mason</v>
      </c>
    </row>
    <row r="1045" spans="1:15" x14ac:dyDescent="0.3">
      <c r="A1045" t="s">
        <v>1858</v>
      </c>
      <c r="B1045" t="s">
        <v>1884</v>
      </c>
      <c r="C1045" t="s">
        <v>1883</v>
      </c>
      <c r="D1045">
        <v>41120</v>
      </c>
      <c r="E1045" s="8" t="s">
        <v>2059</v>
      </c>
      <c r="F1045" s="8" t="s">
        <v>2059</v>
      </c>
      <c r="G1045" s="8" t="s">
        <v>2059</v>
      </c>
      <c r="H1045" s="8" t="s">
        <v>2059</v>
      </c>
      <c r="I1045" s="8" t="s">
        <v>2059</v>
      </c>
      <c r="J1045" s="8" t="s">
        <v>2059</v>
      </c>
      <c r="K1045" s="8">
        <v>14.9</v>
      </c>
      <c r="L1045" s="8">
        <v>62</v>
      </c>
      <c r="M1045" s="8" t="s">
        <v>2059</v>
      </c>
      <c r="N1045" s="8" t="str">
        <f>LEFT(Table2[[#This Row],[County]],SEARCH("County",Table2[[#This Row],[County]])-2)</f>
        <v>Okanogan</v>
      </c>
      <c r="O1045" s="8" t="str">
        <f>Table2[[#This Row],[State]]&amp;"_"&amp;Table2[[#This Row],[Column1]]</f>
        <v>Washington_Okanogan</v>
      </c>
    </row>
    <row r="1046" spans="1:15" x14ac:dyDescent="0.3">
      <c r="A1046" t="s">
        <v>1858</v>
      </c>
      <c r="B1046" t="s">
        <v>1886</v>
      </c>
      <c r="C1046" t="s">
        <v>1885</v>
      </c>
      <c r="D1046">
        <v>795225</v>
      </c>
      <c r="E1046" s="8" t="s">
        <v>2059</v>
      </c>
      <c r="F1046" s="8" t="s">
        <v>2059</v>
      </c>
      <c r="G1046" s="8">
        <v>13</v>
      </c>
      <c r="H1046" s="8">
        <v>38</v>
      </c>
      <c r="I1046" s="8">
        <v>5.8000000000000003E-2</v>
      </c>
      <c r="J1046" s="8" t="s">
        <v>2059</v>
      </c>
      <c r="K1046" s="8">
        <v>6.6</v>
      </c>
      <c r="L1046" s="8">
        <v>21</v>
      </c>
      <c r="M1046" s="8" t="s">
        <v>2059</v>
      </c>
      <c r="N1046" s="8" t="str">
        <f>LEFT(Table2[[#This Row],[County]],SEARCH("County",Table2[[#This Row],[County]])-2)</f>
        <v>Pierce</v>
      </c>
      <c r="O1046" s="8" t="str">
        <f>Table2[[#This Row],[State]]&amp;"_"&amp;Table2[[#This Row],[Column1]]</f>
        <v>Washington_Pierce</v>
      </c>
    </row>
    <row r="1047" spans="1:15" x14ac:dyDescent="0.3">
      <c r="A1047" t="s">
        <v>1858</v>
      </c>
      <c r="B1047" t="s">
        <v>1888</v>
      </c>
      <c r="C1047" t="s">
        <v>1887</v>
      </c>
      <c r="D1047">
        <v>116901</v>
      </c>
      <c r="E1047" s="8" t="s">
        <v>2059</v>
      </c>
      <c r="F1047" s="8" t="s">
        <v>2059</v>
      </c>
      <c r="G1047" s="8" t="s">
        <v>2059</v>
      </c>
      <c r="H1047" s="8" t="s">
        <v>2059</v>
      </c>
      <c r="I1047" s="8">
        <v>4.2000000000000003E-2</v>
      </c>
      <c r="J1047" s="8" t="s">
        <v>2059</v>
      </c>
      <c r="K1047" s="8" t="s">
        <v>2060</v>
      </c>
      <c r="L1047" s="8" t="s">
        <v>2060</v>
      </c>
      <c r="M1047" s="8" t="s">
        <v>2060</v>
      </c>
      <c r="N1047" s="8" t="str">
        <f>LEFT(Table2[[#This Row],[County]],SEARCH("County",Table2[[#This Row],[County]])-2)</f>
        <v>Skagit</v>
      </c>
      <c r="O1047" s="8" t="str">
        <f>Table2[[#This Row],[State]]&amp;"_"&amp;Table2[[#This Row],[Column1]]</f>
        <v>Washington_Skagit</v>
      </c>
    </row>
    <row r="1048" spans="1:15" x14ac:dyDescent="0.3">
      <c r="A1048" t="s">
        <v>1858</v>
      </c>
      <c r="B1048" t="s">
        <v>1890</v>
      </c>
      <c r="C1048" t="s">
        <v>1889</v>
      </c>
      <c r="D1048">
        <v>11066</v>
      </c>
      <c r="E1048" s="8" t="s">
        <v>2059</v>
      </c>
      <c r="F1048" s="8" t="s">
        <v>2059</v>
      </c>
      <c r="G1048" s="8" t="s">
        <v>2059</v>
      </c>
      <c r="H1048" s="8" t="s">
        <v>2059</v>
      </c>
      <c r="I1048" s="8" t="s">
        <v>2059</v>
      </c>
      <c r="J1048" s="8" t="s">
        <v>2059</v>
      </c>
      <c r="K1048" s="8" t="s">
        <v>2060</v>
      </c>
      <c r="L1048" s="8" t="s">
        <v>2060</v>
      </c>
      <c r="M1048" s="8" t="s">
        <v>2059</v>
      </c>
      <c r="N1048" s="8" t="str">
        <f>LEFT(Table2[[#This Row],[County]],SEARCH("County",Table2[[#This Row],[County]])-2)</f>
        <v>Skamania</v>
      </c>
      <c r="O1048" s="8" t="str">
        <f>Table2[[#This Row],[State]]&amp;"_"&amp;Table2[[#This Row],[Column1]]</f>
        <v>Washington_Skamania</v>
      </c>
    </row>
    <row r="1049" spans="1:15" x14ac:dyDescent="0.3">
      <c r="A1049" t="s">
        <v>1858</v>
      </c>
      <c r="B1049" t="s">
        <v>1892</v>
      </c>
      <c r="C1049" t="s">
        <v>1891</v>
      </c>
      <c r="D1049">
        <v>713335</v>
      </c>
      <c r="E1049" s="8" t="s">
        <v>2059</v>
      </c>
      <c r="F1049" s="8" t="s">
        <v>2059</v>
      </c>
      <c r="G1049" s="8" t="s">
        <v>2059</v>
      </c>
      <c r="H1049" s="8" t="s">
        <v>2059</v>
      </c>
      <c r="I1049" s="8" t="s">
        <v>2059</v>
      </c>
      <c r="J1049" s="8" t="s">
        <v>2059</v>
      </c>
      <c r="K1049" s="8">
        <v>7</v>
      </c>
      <c r="L1049" s="8">
        <v>22</v>
      </c>
      <c r="M1049" s="8" t="s">
        <v>2059</v>
      </c>
      <c r="N1049" s="8" t="str">
        <f>LEFT(Table2[[#This Row],[County]],SEARCH("County",Table2[[#This Row],[County]])-2)</f>
        <v>Snohomish</v>
      </c>
      <c r="O1049" s="8" t="str">
        <f>Table2[[#This Row],[State]]&amp;"_"&amp;Table2[[#This Row],[Column1]]</f>
        <v>Washington_Snohomish</v>
      </c>
    </row>
    <row r="1050" spans="1:15" x14ac:dyDescent="0.3">
      <c r="A1050" t="s">
        <v>1858</v>
      </c>
      <c r="B1050" t="s">
        <v>1894</v>
      </c>
      <c r="C1050" t="s">
        <v>1893</v>
      </c>
      <c r="D1050">
        <v>471221</v>
      </c>
      <c r="E1050" s="8" t="s">
        <v>2059</v>
      </c>
      <c r="F1050" s="8" t="s">
        <v>2059</v>
      </c>
      <c r="G1050" s="8" t="s">
        <v>2059</v>
      </c>
      <c r="H1050" s="8" t="s">
        <v>2059</v>
      </c>
      <c r="I1050" s="8">
        <v>6.9000000000000006E-2</v>
      </c>
      <c r="J1050" s="8">
        <v>112</v>
      </c>
      <c r="K1050" s="8">
        <v>9</v>
      </c>
      <c r="L1050" s="8">
        <v>33</v>
      </c>
      <c r="M1050" s="8" t="s">
        <v>2059</v>
      </c>
      <c r="N1050" s="8" t="str">
        <f>LEFT(Table2[[#This Row],[County]],SEARCH("County",Table2[[#This Row],[County]])-2)</f>
        <v>Spokane</v>
      </c>
      <c r="O1050" s="8" t="str">
        <f>Table2[[#This Row],[State]]&amp;"_"&amp;Table2[[#This Row],[Column1]]</f>
        <v>Washington_Spokane</v>
      </c>
    </row>
    <row r="1051" spans="1:15" x14ac:dyDescent="0.3">
      <c r="A1051" t="s">
        <v>1858</v>
      </c>
      <c r="B1051" t="s">
        <v>1896</v>
      </c>
      <c r="C1051" t="s">
        <v>1895</v>
      </c>
      <c r="D1051">
        <v>43531</v>
      </c>
      <c r="E1051" s="8" t="s">
        <v>2059</v>
      </c>
      <c r="F1051" s="8" t="s">
        <v>2059</v>
      </c>
      <c r="G1051" s="8" t="s">
        <v>2059</v>
      </c>
      <c r="H1051" s="8" t="s">
        <v>2059</v>
      </c>
      <c r="I1051" s="8" t="s">
        <v>2059</v>
      </c>
      <c r="J1051" s="8">
        <v>138</v>
      </c>
      <c r="K1051" s="8">
        <v>11.4</v>
      </c>
      <c r="L1051" s="8">
        <v>61</v>
      </c>
      <c r="M1051" s="8" t="s">
        <v>2059</v>
      </c>
      <c r="N1051" s="8" t="str">
        <f>LEFT(Table2[[#This Row],[County]],SEARCH("County",Table2[[#This Row],[County]])-2)</f>
        <v>Stevens</v>
      </c>
      <c r="O1051" s="8" t="str">
        <f>Table2[[#This Row],[State]]&amp;"_"&amp;Table2[[#This Row],[Column1]]</f>
        <v>Washington_Stevens</v>
      </c>
    </row>
    <row r="1052" spans="1:15" x14ac:dyDescent="0.3">
      <c r="A1052" t="s">
        <v>1858</v>
      </c>
      <c r="B1052" t="s">
        <v>1898</v>
      </c>
      <c r="C1052" t="s">
        <v>1897</v>
      </c>
      <c r="D1052">
        <v>252264</v>
      </c>
      <c r="E1052" s="8" t="s">
        <v>2059</v>
      </c>
      <c r="F1052" s="8" t="s">
        <v>2059</v>
      </c>
      <c r="G1052" s="8" t="s">
        <v>2059</v>
      </c>
      <c r="H1052" s="8" t="s">
        <v>2059</v>
      </c>
      <c r="I1052" s="8" t="s">
        <v>2059</v>
      </c>
      <c r="J1052" s="8" t="s">
        <v>2059</v>
      </c>
      <c r="K1052" s="8" t="s">
        <v>2060</v>
      </c>
      <c r="L1052" s="8" t="s">
        <v>2060</v>
      </c>
      <c r="M1052" s="8" t="s">
        <v>2059</v>
      </c>
      <c r="N1052" s="8" t="str">
        <f>LEFT(Table2[[#This Row],[County]],SEARCH("County",Table2[[#This Row],[County]])-2)</f>
        <v>Thurston</v>
      </c>
      <c r="O1052" s="8" t="str">
        <f>Table2[[#This Row],[State]]&amp;"_"&amp;Table2[[#This Row],[Column1]]</f>
        <v>Washington_Thurston</v>
      </c>
    </row>
    <row r="1053" spans="1:15" x14ac:dyDescent="0.3">
      <c r="A1053" t="s">
        <v>1858</v>
      </c>
      <c r="B1053" t="s">
        <v>1900</v>
      </c>
      <c r="C1053" t="s">
        <v>1899</v>
      </c>
      <c r="D1053">
        <v>58781</v>
      </c>
      <c r="E1053" s="8" t="s">
        <v>2059</v>
      </c>
      <c r="F1053" s="8" t="s">
        <v>2059</v>
      </c>
      <c r="G1053" s="8" t="s">
        <v>2059</v>
      </c>
      <c r="H1053" s="8" t="s">
        <v>2059</v>
      </c>
      <c r="I1053" s="8" t="s">
        <v>2059</v>
      </c>
      <c r="J1053" s="8">
        <v>129</v>
      </c>
      <c r="K1053" s="8" t="s">
        <v>2060</v>
      </c>
      <c r="L1053" s="8" t="s">
        <v>2060</v>
      </c>
      <c r="M1053" s="8" t="s">
        <v>2059</v>
      </c>
      <c r="N1053" s="8" t="str">
        <f>LEFT(Table2[[#This Row],[County]],SEARCH("County",Table2[[#This Row],[County]])-2)</f>
        <v>Walla Walla</v>
      </c>
      <c r="O1053" s="8" t="str">
        <f>Table2[[#This Row],[State]]&amp;"_"&amp;Table2[[#This Row],[Column1]]</f>
        <v>Washington_Walla Walla</v>
      </c>
    </row>
    <row r="1054" spans="1:15" x14ac:dyDescent="0.3">
      <c r="A1054" t="s">
        <v>1858</v>
      </c>
      <c r="B1054" t="s">
        <v>1902</v>
      </c>
      <c r="C1054" t="s">
        <v>1901</v>
      </c>
      <c r="D1054">
        <v>201140</v>
      </c>
      <c r="E1054" s="8" t="s">
        <v>2059</v>
      </c>
      <c r="F1054" s="8" t="s">
        <v>2059</v>
      </c>
      <c r="G1054" s="8" t="s">
        <v>2059</v>
      </c>
      <c r="H1054" s="8" t="s">
        <v>2059</v>
      </c>
      <c r="I1054" s="8">
        <v>5.1999999999999998E-2</v>
      </c>
      <c r="J1054" s="8" t="s">
        <v>2059</v>
      </c>
      <c r="K1054" s="8" t="s">
        <v>2060</v>
      </c>
      <c r="L1054" s="8" t="s">
        <v>2060</v>
      </c>
      <c r="M1054" s="8">
        <v>3</v>
      </c>
      <c r="N1054" s="8" t="str">
        <f>LEFT(Table2[[#This Row],[County]],SEARCH("County",Table2[[#This Row],[County]])-2)</f>
        <v>Whatcom</v>
      </c>
      <c r="O1054" s="8" t="str">
        <f>Table2[[#This Row],[State]]&amp;"_"&amp;Table2[[#This Row],[Column1]]</f>
        <v>Washington_Whatcom</v>
      </c>
    </row>
    <row r="1055" spans="1:15" x14ac:dyDescent="0.3">
      <c r="A1055" t="s">
        <v>1858</v>
      </c>
      <c r="B1055" t="s">
        <v>1904</v>
      </c>
      <c r="C1055" t="s">
        <v>1903</v>
      </c>
      <c r="D1055">
        <v>44776</v>
      </c>
      <c r="E1055" s="8" t="s">
        <v>2059</v>
      </c>
      <c r="F1055" s="8" t="s">
        <v>2059</v>
      </c>
      <c r="G1055" s="8" t="s">
        <v>2059</v>
      </c>
      <c r="H1055" s="8" t="s">
        <v>2059</v>
      </c>
      <c r="I1055" s="8" t="s">
        <v>2059</v>
      </c>
      <c r="J1055" s="8" t="s">
        <v>2059</v>
      </c>
      <c r="K1055" s="8" t="s">
        <v>2060</v>
      </c>
      <c r="L1055" s="8" t="s">
        <v>2060</v>
      </c>
      <c r="M1055" s="8" t="s">
        <v>2059</v>
      </c>
      <c r="N1055" s="8" t="str">
        <f>LEFT(Table2[[#This Row],[County]],SEARCH("County",Table2[[#This Row],[County]])-2)</f>
        <v>Whitman</v>
      </c>
      <c r="O1055" s="8" t="str">
        <f>Table2[[#This Row],[State]]&amp;"_"&amp;Table2[[#This Row],[Column1]]</f>
        <v>Washington_Whitman</v>
      </c>
    </row>
    <row r="1056" spans="1:15" x14ac:dyDescent="0.3">
      <c r="A1056" t="s">
        <v>1858</v>
      </c>
      <c r="B1056" t="s">
        <v>1906</v>
      </c>
      <c r="C1056" t="s">
        <v>1905</v>
      </c>
      <c r="D1056">
        <v>243231</v>
      </c>
      <c r="E1056" s="8" t="s">
        <v>2059</v>
      </c>
      <c r="F1056" s="8" t="s">
        <v>2059</v>
      </c>
      <c r="G1056" s="8" t="s">
        <v>2059</v>
      </c>
      <c r="H1056" s="8" t="s">
        <v>2059</v>
      </c>
      <c r="I1056" s="8" t="s">
        <v>2059</v>
      </c>
      <c r="J1056" s="8">
        <v>123</v>
      </c>
      <c r="K1056" s="8">
        <v>11.5</v>
      </c>
      <c r="L1056" s="8">
        <v>69</v>
      </c>
      <c r="M1056" s="8" t="s">
        <v>2059</v>
      </c>
      <c r="N1056" s="8" t="str">
        <f>LEFT(Table2[[#This Row],[County]],SEARCH("County",Table2[[#This Row],[County]])-2)</f>
        <v>Yakima</v>
      </c>
      <c r="O1056" s="8" t="str">
        <f>Table2[[#This Row],[State]]&amp;"_"&amp;Table2[[#This Row],[Column1]]</f>
        <v>Washington_Yakima</v>
      </c>
    </row>
    <row r="1057" spans="1:15" x14ac:dyDescent="0.3">
      <c r="A1057" t="s">
        <v>1908</v>
      </c>
      <c r="B1057" t="s">
        <v>1577</v>
      </c>
      <c r="C1057" t="s">
        <v>1907</v>
      </c>
      <c r="D1057">
        <v>104169</v>
      </c>
      <c r="E1057" s="8" t="s">
        <v>2059</v>
      </c>
      <c r="F1057" s="8" t="s">
        <v>2059</v>
      </c>
      <c r="G1057" s="8" t="s">
        <v>2059</v>
      </c>
      <c r="H1057" s="8" t="s">
        <v>2059</v>
      </c>
      <c r="I1057" s="8">
        <v>6.0999999999999999E-2</v>
      </c>
      <c r="J1057" s="8" t="s">
        <v>2059</v>
      </c>
      <c r="K1057" s="8">
        <v>8.8000000000000007</v>
      </c>
      <c r="L1057" s="8">
        <v>20</v>
      </c>
      <c r="M1057" s="8" t="s">
        <v>2059</v>
      </c>
      <c r="N1057" s="8" t="str">
        <f>LEFT(Table2[[#This Row],[County]],SEARCH("County",Table2[[#This Row],[County]])-2)</f>
        <v>Berkeley</v>
      </c>
      <c r="O1057" s="8" t="str">
        <f>Table2[[#This Row],[State]]&amp;"_"&amp;Table2[[#This Row],[Column1]]</f>
        <v>West Virginia_Berkeley</v>
      </c>
    </row>
    <row r="1058" spans="1:15" x14ac:dyDescent="0.3">
      <c r="A1058" t="s">
        <v>1908</v>
      </c>
      <c r="B1058" t="s">
        <v>1910</v>
      </c>
      <c r="C1058" t="s">
        <v>1909</v>
      </c>
      <c r="D1058">
        <v>24069</v>
      </c>
      <c r="E1058" s="8" t="s">
        <v>2059</v>
      </c>
      <c r="F1058" s="8" t="s">
        <v>2059</v>
      </c>
      <c r="G1058" s="8" t="s">
        <v>2059</v>
      </c>
      <c r="H1058" s="8" t="s">
        <v>2059</v>
      </c>
      <c r="I1058" s="8" t="s">
        <v>2059</v>
      </c>
      <c r="J1058" s="8">
        <v>50</v>
      </c>
      <c r="K1058" s="8">
        <v>9.6999999999999993</v>
      </c>
      <c r="L1058" s="8">
        <v>21</v>
      </c>
      <c r="M1058" s="8">
        <v>61</v>
      </c>
      <c r="N1058" s="8" t="str">
        <f>LEFT(Table2[[#This Row],[County]],SEARCH("County",Table2[[#This Row],[County]])-2)</f>
        <v>Brooke</v>
      </c>
      <c r="O1058" s="8" t="str">
        <f>Table2[[#This Row],[State]]&amp;"_"&amp;Table2[[#This Row],[Column1]]</f>
        <v>West Virginia_Brooke</v>
      </c>
    </row>
    <row r="1059" spans="1:15" x14ac:dyDescent="0.3">
      <c r="A1059" t="s">
        <v>1908</v>
      </c>
      <c r="B1059" t="s">
        <v>1912</v>
      </c>
      <c r="C1059" t="s">
        <v>1911</v>
      </c>
      <c r="D1059">
        <v>96319</v>
      </c>
      <c r="E1059" s="8" t="s">
        <v>2059</v>
      </c>
      <c r="F1059" s="8" t="s">
        <v>2059</v>
      </c>
      <c r="G1059" s="8" t="s">
        <v>2059</v>
      </c>
      <c r="H1059" s="8" t="s">
        <v>2059</v>
      </c>
      <c r="I1059" s="8">
        <v>6.0999999999999999E-2</v>
      </c>
      <c r="J1059" s="8" t="s">
        <v>2059</v>
      </c>
      <c r="K1059" s="8">
        <v>7.8</v>
      </c>
      <c r="L1059" s="8">
        <v>18</v>
      </c>
      <c r="M1059" s="8" t="s">
        <v>2059</v>
      </c>
      <c r="N1059" s="8" t="str">
        <f>LEFT(Table2[[#This Row],[County]],SEARCH("County",Table2[[#This Row],[County]])-2)</f>
        <v>Cabell</v>
      </c>
      <c r="O1059" s="8" t="str">
        <f>Table2[[#This Row],[State]]&amp;"_"&amp;Table2[[#This Row],[Column1]]</f>
        <v>West Virginia_Cabell</v>
      </c>
    </row>
    <row r="1060" spans="1:15" x14ac:dyDescent="0.3">
      <c r="A1060" t="s">
        <v>1908</v>
      </c>
      <c r="B1060" t="s">
        <v>1914</v>
      </c>
      <c r="C1060" t="s">
        <v>1913</v>
      </c>
      <c r="D1060">
        <v>8693</v>
      </c>
      <c r="E1060" s="8" t="s">
        <v>2059</v>
      </c>
      <c r="F1060" s="8" t="s">
        <v>2059</v>
      </c>
      <c r="G1060" s="8" t="s">
        <v>2059</v>
      </c>
      <c r="H1060" s="8" t="s">
        <v>2059</v>
      </c>
      <c r="I1060" s="8">
        <v>5.8000000000000003E-2</v>
      </c>
      <c r="J1060" s="8" t="s">
        <v>2059</v>
      </c>
      <c r="K1060" s="8" t="s">
        <v>2059</v>
      </c>
      <c r="L1060" s="8" t="s">
        <v>2059</v>
      </c>
      <c r="M1060" s="8" t="s">
        <v>2059</v>
      </c>
      <c r="N1060" s="8" t="str">
        <f>LEFT(Table2[[#This Row],[County]],SEARCH("County",Table2[[#This Row],[County]])-2)</f>
        <v>Gilmer</v>
      </c>
      <c r="O1060" s="8" t="str">
        <f>Table2[[#This Row],[State]]&amp;"_"&amp;Table2[[#This Row],[Column1]]</f>
        <v>West Virginia_Gilmer</v>
      </c>
    </row>
    <row r="1061" spans="1:15" x14ac:dyDescent="0.3">
      <c r="A1061" t="s">
        <v>1908</v>
      </c>
      <c r="B1061" t="s">
        <v>1916</v>
      </c>
      <c r="C1061" t="s">
        <v>1915</v>
      </c>
      <c r="D1061">
        <v>35480</v>
      </c>
      <c r="E1061" s="8" t="s">
        <v>2059</v>
      </c>
      <c r="F1061" s="8" t="s">
        <v>2059</v>
      </c>
      <c r="G1061" s="8" t="s">
        <v>2059</v>
      </c>
      <c r="H1061" s="8" t="s">
        <v>2059</v>
      </c>
      <c r="I1061" s="8">
        <v>5.5E-2</v>
      </c>
      <c r="J1061" s="8" t="s">
        <v>2059</v>
      </c>
      <c r="K1061" s="8" t="s">
        <v>2059</v>
      </c>
      <c r="L1061" s="8" t="s">
        <v>2059</v>
      </c>
      <c r="M1061" s="8" t="s">
        <v>2059</v>
      </c>
      <c r="N1061" s="8" t="str">
        <f>LEFT(Table2[[#This Row],[County]],SEARCH("County",Table2[[#This Row],[County]])-2)</f>
        <v>Greenbrier</v>
      </c>
      <c r="O1061" s="8" t="str">
        <f>Table2[[#This Row],[State]]&amp;"_"&amp;Table2[[#This Row],[Column1]]</f>
        <v>West Virginia_Greenbrier</v>
      </c>
    </row>
    <row r="1062" spans="1:15" x14ac:dyDescent="0.3">
      <c r="A1062" t="s">
        <v>1908</v>
      </c>
      <c r="B1062" t="s">
        <v>695</v>
      </c>
      <c r="C1062" t="s">
        <v>1917</v>
      </c>
      <c r="D1062">
        <v>30676</v>
      </c>
      <c r="E1062" s="8" t="s">
        <v>2059</v>
      </c>
      <c r="F1062" s="8" t="s">
        <v>2059</v>
      </c>
      <c r="G1062" s="8" t="s">
        <v>2059</v>
      </c>
      <c r="H1062" s="8" t="s">
        <v>2059</v>
      </c>
      <c r="I1062" s="8">
        <v>6.5000000000000002E-2</v>
      </c>
      <c r="J1062" s="8">
        <v>39</v>
      </c>
      <c r="K1062" s="8">
        <v>8.9</v>
      </c>
      <c r="L1062" s="8">
        <v>20</v>
      </c>
      <c r="M1062" s="8">
        <v>24</v>
      </c>
      <c r="N1062" s="8" t="str">
        <f>LEFT(Table2[[#This Row],[County]],SEARCH("County",Table2[[#This Row],[County]])-2)</f>
        <v>Hancock</v>
      </c>
      <c r="O1062" s="8" t="str">
        <f>Table2[[#This Row],[State]]&amp;"_"&amp;Table2[[#This Row],[Column1]]</f>
        <v>West Virginia_Hancock</v>
      </c>
    </row>
    <row r="1063" spans="1:15" x14ac:dyDescent="0.3">
      <c r="A1063" t="s">
        <v>1908</v>
      </c>
      <c r="B1063" t="s">
        <v>623</v>
      </c>
      <c r="C1063" t="s">
        <v>1918</v>
      </c>
      <c r="D1063">
        <v>69099</v>
      </c>
      <c r="E1063" s="8" t="s">
        <v>2059</v>
      </c>
      <c r="F1063" s="8" t="s">
        <v>2059</v>
      </c>
      <c r="G1063" s="8" t="s">
        <v>2059</v>
      </c>
      <c r="H1063" s="8" t="s">
        <v>2059</v>
      </c>
      <c r="I1063" s="8" t="s">
        <v>2059</v>
      </c>
      <c r="J1063" s="8" t="s">
        <v>2059</v>
      </c>
      <c r="K1063" s="8">
        <v>7.4</v>
      </c>
      <c r="L1063" s="8">
        <v>17</v>
      </c>
      <c r="M1063" s="8" t="s">
        <v>2059</v>
      </c>
      <c r="N1063" s="8" t="str">
        <f>LEFT(Table2[[#This Row],[County]],SEARCH("County",Table2[[#This Row],[County]])-2)</f>
        <v>Harrison</v>
      </c>
      <c r="O1063" s="8" t="str">
        <f>Table2[[#This Row],[State]]&amp;"_"&amp;Table2[[#This Row],[Column1]]</f>
        <v>West Virginia_Harrison</v>
      </c>
    </row>
    <row r="1064" spans="1:15" x14ac:dyDescent="0.3">
      <c r="A1064" t="s">
        <v>1908</v>
      </c>
      <c r="B1064" t="s">
        <v>1920</v>
      </c>
      <c r="C1064" t="s">
        <v>1919</v>
      </c>
      <c r="D1064">
        <v>193063</v>
      </c>
      <c r="E1064" s="8">
        <v>1</v>
      </c>
      <c r="F1064" s="8" t="s">
        <v>2059</v>
      </c>
      <c r="G1064" s="8" t="s">
        <v>2059</v>
      </c>
      <c r="H1064" s="8" t="s">
        <v>2059</v>
      </c>
      <c r="I1064" s="8">
        <v>6.5000000000000002E-2</v>
      </c>
      <c r="J1064" s="8" t="s">
        <v>2059</v>
      </c>
      <c r="K1064" s="8">
        <v>8.1999999999999993</v>
      </c>
      <c r="L1064" s="8">
        <v>19</v>
      </c>
      <c r="M1064" s="8">
        <v>6</v>
      </c>
      <c r="N1064" s="8" t="str">
        <f>LEFT(Table2[[#This Row],[County]],SEARCH("County",Table2[[#This Row],[County]])-2)</f>
        <v>Kanawha</v>
      </c>
      <c r="O1064" s="8" t="str">
        <f>Table2[[#This Row],[State]]&amp;"_"&amp;Table2[[#This Row],[Column1]]</f>
        <v>West Virginia_Kanawha</v>
      </c>
    </row>
    <row r="1065" spans="1:15" x14ac:dyDescent="0.3">
      <c r="A1065" t="s">
        <v>1908</v>
      </c>
      <c r="B1065" t="s">
        <v>105</v>
      </c>
      <c r="C1065" t="s">
        <v>1921</v>
      </c>
      <c r="D1065">
        <v>56418</v>
      </c>
      <c r="E1065" s="8" t="s">
        <v>2059</v>
      </c>
      <c r="F1065" s="8" t="s">
        <v>2059</v>
      </c>
      <c r="G1065" s="8" t="s">
        <v>2059</v>
      </c>
      <c r="H1065" s="8" t="s">
        <v>2059</v>
      </c>
      <c r="I1065" s="8" t="s">
        <v>2059</v>
      </c>
      <c r="J1065" s="8" t="s">
        <v>2059</v>
      </c>
      <c r="K1065" s="8" t="s">
        <v>2060</v>
      </c>
      <c r="L1065" s="8" t="s">
        <v>2060</v>
      </c>
      <c r="M1065" s="8" t="s">
        <v>2059</v>
      </c>
      <c r="N1065" s="8" t="str">
        <f>LEFT(Table2[[#This Row],[County]],SEARCH("County",Table2[[#This Row],[County]])-2)</f>
        <v>Marion</v>
      </c>
      <c r="O1065" s="8" t="str">
        <f>Table2[[#This Row],[State]]&amp;"_"&amp;Table2[[#This Row],[Column1]]</f>
        <v>West Virginia_Marion</v>
      </c>
    </row>
    <row r="1066" spans="1:15" x14ac:dyDescent="0.3">
      <c r="A1066" t="s">
        <v>1908</v>
      </c>
      <c r="B1066" t="s">
        <v>1923</v>
      </c>
      <c r="C1066" t="s">
        <v>1922</v>
      </c>
      <c r="D1066">
        <v>33107</v>
      </c>
      <c r="E1066" s="8" t="s">
        <v>2059</v>
      </c>
      <c r="F1066" s="8" t="s">
        <v>2059</v>
      </c>
      <c r="G1066" s="8" t="s">
        <v>2059</v>
      </c>
      <c r="H1066" s="8" t="s">
        <v>2059</v>
      </c>
      <c r="I1066" s="8" t="s">
        <v>2059</v>
      </c>
      <c r="J1066" s="8" t="s">
        <v>2059</v>
      </c>
      <c r="K1066" s="8">
        <v>11</v>
      </c>
      <c r="L1066" s="8">
        <v>27</v>
      </c>
      <c r="M1066" s="8">
        <v>10</v>
      </c>
      <c r="N1066" s="8" t="str">
        <f>LEFT(Table2[[#This Row],[County]],SEARCH("County",Table2[[#This Row],[County]])-2)</f>
        <v>Marshall</v>
      </c>
      <c r="O1066" s="8" t="str">
        <f>Table2[[#This Row],[State]]&amp;"_"&amp;Table2[[#This Row],[Column1]]</f>
        <v>West Virginia_Marshall</v>
      </c>
    </row>
    <row r="1067" spans="1:15" x14ac:dyDescent="0.3">
      <c r="A1067" t="s">
        <v>1908</v>
      </c>
      <c r="B1067" t="s">
        <v>890</v>
      </c>
      <c r="C1067" t="s">
        <v>1924</v>
      </c>
      <c r="D1067">
        <v>27324</v>
      </c>
      <c r="E1067" s="8" t="s">
        <v>2059</v>
      </c>
      <c r="F1067" s="8" t="s">
        <v>2059</v>
      </c>
      <c r="G1067" s="8" t="s">
        <v>2059</v>
      </c>
      <c r="H1067" s="8" t="s">
        <v>2059</v>
      </c>
      <c r="I1067" s="8" t="s">
        <v>2059</v>
      </c>
      <c r="J1067" s="8" t="s">
        <v>2059</v>
      </c>
      <c r="K1067" s="8" t="s">
        <v>2059</v>
      </c>
      <c r="L1067" s="8" t="s">
        <v>2059</v>
      </c>
      <c r="M1067" s="8">
        <v>43</v>
      </c>
      <c r="N1067" s="8" t="str">
        <f>LEFT(Table2[[#This Row],[County]],SEARCH("County",Table2[[#This Row],[County]])-2)</f>
        <v>Mason</v>
      </c>
      <c r="O1067" s="8" t="str">
        <f>Table2[[#This Row],[State]]&amp;"_"&amp;Table2[[#This Row],[Column1]]</f>
        <v>West Virginia_Mason</v>
      </c>
    </row>
    <row r="1068" spans="1:15" x14ac:dyDescent="0.3">
      <c r="A1068" t="s">
        <v>1908</v>
      </c>
      <c r="B1068" t="s">
        <v>1021</v>
      </c>
      <c r="C1068" t="s">
        <v>1925</v>
      </c>
      <c r="D1068">
        <v>62264</v>
      </c>
      <c r="E1068" s="8" t="s">
        <v>2059</v>
      </c>
      <c r="F1068" s="8" t="s">
        <v>2059</v>
      </c>
      <c r="G1068" s="8" t="s">
        <v>2059</v>
      </c>
      <c r="H1068" s="8" t="s">
        <v>2059</v>
      </c>
      <c r="I1068" s="8" t="s">
        <v>2059</v>
      </c>
      <c r="J1068" s="8" t="s">
        <v>2059</v>
      </c>
      <c r="K1068" s="8" t="s">
        <v>2060</v>
      </c>
      <c r="L1068" s="8" t="s">
        <v>2060</v>
      </c>
      <c r="M1068" s="8" t="s">
        <v>2059</v>
      </c>
      <c r="N1068" s="8" t="str">
        <f>LEFT(Table2[[#This Row],[County]],SEARCH("County",Table2[[#This Row],[County]])-2)</f>
        <v>Mercer</v>
      </c>
      <c r="O1068" s="8" t="str">
        <f>Table2[[#This Row],[State]]&amp;"_"&amp;Table2[[#This Row],[Column1]]</f>
        <v>West Virginia_Mercer</v>
      </c>
    </row>
    <row r="1069" spans="1:15" x14ac:dyDescent="0.3">
      <c r="A1069" t="s">
        <v>1908</v>
      </c>
      <c r="B1069" t="s">
        <v>1927</v>
      </c>
      <c r="C1069" t="s">
        <v>1926</v>
      </c>
      <c r="D1069">
        <v>96189</v>
      </c>
      <c r="E1069" s="8" t="s">
        <v>2059</v>
      </c>
      <c r="F1069" s="8" t="s">
        <v>2059</v>
      </c>
      <c r="G1069" s="8" t="s">
        <v>2059</v>
      </c>
      <c r="H1069" s="8" t="s">
        <v>2059</v>
      </c>
      <c r="I1069" s="8">
        <v>6.0999999999999999E-2</v>
      </c>
      <c r="J1069" s="8" t="s">
        <v>2059</v>
      </c>
      <c r="K1069" s="8">
        <v>7.7</v>
      </c>
      <c r="L1069" s="8">
        <v>21</v>
      </c>
      <c r="M1069" s="8">
        <v>10</v>
      </c>
      <c r="N1069" s="8" t="str">
        <f>LEFT(Table2[[#This Row],[County]],SEARCH("County",Table2[[#This Row],[County]])-2)</f>
        <v>Monongalia</v>
      </c>
      <c r="O1069" s="8" t="str">
        <f>Table2[[#This Row],[State]]&amp;"_"&amp;Table2[[#This Row],[Column1]]</f>
        <v>West Virginia_Monongalia</v>
      </c>
    </row>
    <row r="1070" spans="1:15" x14ac:dyDescent="0.3">
      <c r="A1070" t="s">
        <v>1908</v>
      </c>
      <c r="B1070" t="s">
        <v>714</v>
      </c>
      <c r="C1070" t="s">
        <v>1928</v>
      </c>
      <c r="D1070">
        <v>44443</v>
      </c>
      <c r="E1070" s="8" t="s">
        <v>2059</v>
      </c>
      <c r="F1070" s="8" t="s">
        <v>2059</v>
      </c>
      <c r="G1070" s="8" t="s">
        <v>2059</v>
      </c>
      <c r="H1070" s="8" t="s">
        <v>2059</v>
      </c>
      <c r="I1070" s="8">
        <v>6.0999999999999999E-2</v>
      </c>
      <c r="J1070" s="8" t="s">
        <v>2059</v>
      </c>
      <c r="K1070" s="8">
        <v>8.6</v>
      </c>
      <c r="L1070" s="8">
        <v>20</v>
      </c>
      <c r="M1070" s="8" t="s">
        <v>2059</v>
      </c>
      <c r="N1070" s="8" t="str">
        <f>LEFT(Table2[[#This Row],[County]],SEARCH("County",Table2[[#This Row],[County]])-2)</f>
        <v>Ohio</v>
      </c>
      <c r="O1070" s="8" t="str">
        <f>Table2[[#This Row],[State]]&amp;"_"&amp;Table2[[#This Row],[Column1]]</f>
        <v>West Virginia_Ohio</v>
      </c>
    </row>
    <row r="1071" spans="1:15" x14ac:dyDescent="0.3">
      <c r="A1071" t="s">
        <v>1908</v>
      </c>
      <c r="B1071" t="s">
        <v>1930</v>
      </c>
      <c r="C1071" t="s">
        <v>1929</v>
      </c>
      <c r="D1071">
        <v>78859</v>
      </c>
      <c r="E1071" s="8" t="s">
        <v>2059</v>
      </c>
      <c r="F1071" s="8" t="s">
        <v>2059</v>
      </c>
      <c r="G1071" s="8" t="s">
        <v>2059</v>
      </c>
      <c r="H1071" s="8" t="s">
        <v>2059</v>
      </c>
      <c r="I1071" s="8" t="s">
        <v>2059</v>
      </c>
      <c r="J1071" s="8" t="s">
        <v>2059</v>
      </c>
      <c r="K1071" s="8" t="s">
        <v>2060</v>
      </c>
      <c r="L1071" s="8" t="s">
        <v>2060</v>
      </c>
      <c r="M1071" s="8" t="s">
        <v>2059</v>
      </c>
      <c r="N1071" s="8" t="str">
        <f>LEFT(Table2[[#This Row],[County]],SEARCH("County",Table2[[#This Row],[County]])-2)</f>
        <v>Raleigh</v>
      </c>
      <c r="O1071" s="8" t="str">
        <f>Table2[[#This Row],[State]]&amp;"_"&amp;Table2[[#This Row],[Column1]]</f>
        <v>West Virginia_Raleigh</v>
      </c>
    </row>
    <row r="1072" spans="1:15" x14ac:dyDescent="0.3">
      <c r="A1072" t="s">
        <v>1908</v>
      </c>
      <c r="B1072" t="s">
        <v>1932</v>
      </c>
      <c r="C1072" t="s">
        <v>1931</v>
      </c>
      <c r="D1072">
        <v>13927</v>
      </c>
      <c r="E1072" s="8" t="s">
        <v>2059</v>
      </c>
      <c r="F1072" s="8" t="s">
        <v>2059</v>
      </c>
      <c r="G1072" s="8" t="s">
        <v>2059</v>
      </c>
      <c r="H1072" s="8" t="s">
        <v>2059</v>
      </c>
      <c r="I1072" s="8" t="s">
        <v>2059</v>
      </c>
      <c r="J1072" s="8" t="s">
        <v>2059</v>
      </c>
      <c r="K1072" s="8" t="s">
        <v>2060</v>
      </c>
      <c r="L1072" s="8" t="s">
        <v>2060</v>
      </c>
      <c r="M1072" s="8" t="s">
        <v>2059</v>
      </c>
      <c r="N1072" s="8" t="str">
        <f>LEFT(Table2[[#This Row],[County]],SEARCH("County",Table2[[#This Row],[County]])-2)</f>
        <v>Summers</v>
      </c>
      <c r="O1072" s="8" t="str">
        <f>Table2[[#This Row],[State]]&amp;"_"&amp;Table2[[#This Row],[Column1]]</f>
        <v>West Virginia_Summers</v>
      </c>
    </row>
    <row r="1073" spans="1:15" x14ac:dyDescent="0.3">
      <c r="A1073" t="s">
        <v>1908</v>
      </c>
      <c r="B1073" t="s">
        <v>1934</v>
      </c>
      <c r="C1073" t="s">
        <v>1933</v>
      </c>
      <c r="D1073">
        <v>7141</v>
      </c>
      <c r="E1073" s="8" t="s">
        <v>2059</v>
      </c>
      <c r="F1073" s="8" t="s">
        <v>2059</v>
      </c>
      <c r="G1073" s="8" t="s">
        <v>2059</v>
      </c>
      <c r="H1073" s="8" t="s">
        <v>2059</v>
      </c>
      <c r="I1073" s="8">
        <v>5.8999999999999997E-2</v>
      </c>
      <c r="J1073" s="8" t="s">
        <v>2059</v>
      </c>
      <c r="K1073" s="8" t="s">
        <v>2059</v>
      </c>
      <c r="L1073" s="8" t="s">
        <v>2059</v>
      </c>
      <c r="M1073" s="8" t="s">
        <v>2059</v>
      </c>
      <c r="N1073" s="8" t="str">
        <f>LEFT(Table2[[#This Row],[County]],SEARCH("County",Table2[[#This Row],[County]])-2)</f>
        <v>Tucker</v>
      </c>
      <c r="O1073" s="8" t="str">
        <f>Table2[[#This Row],[State]]&amp;"_"&amp;Table2[[#This Row],[Column1]]</f>
        <v>West Virginia_Tucker</v>
      </c>
    </row>
    <row r="1074" spans="1:15" x14ac:dyDescent="0.3">
      <c r="A1074" t="s">
        <v>1908</v>
      </c>
      <c r="B1074" t="s">
        <v>1407</v>
      </c>
      <c r="C1074" t="s">
        <v>1935</v>
      </c>
      <c r="D1074">
        <v>86956</v>
      </c>
      <c r="E1074" s="8" t="s">
        <v>2059</v>
      </c>
      <c r="F1074" s="8" t="s">
        <v>2059</v>
      </c>
      <c r="G1074" s="8" t="s">
        <v>2059</v>
      </c>
      <c r="H1074" s="8" t="s">
        <v>2059</v>
      </c>
      <c r="I1074" s="8">
        <v>5.7000000000000002E-2</v>
      </c>
      <c r="J1074" s="8" t="s">
        <v>2059</v>
      </c>
      <c r="K1074" s="8">
        <v>7.9</v>
      </c>
      <c r="L1074" s="8">
        <v>19</v>
      </c>
      <c r="M1074" s="8">
        <v>16</v>
      </c>
      <c r="N1074" s="8" t="str">
        <f>LEFT(Table2[[#This Row],[County]],SEARCH("County",Table2[[#This Row],[County]])-2)</f>
        <v>Wood</v>
      </c>
      <c r="O1074" s="8" t="str">
        <f>Table2[[#This Row],[State]]&amp;"_"&amp;Table2[[#This Row],[Column1]]</f>
        <v>West Virginia_Wood</v>
      </c>
    </row>
    <row r="1075" spans="1:15" x14ac:dyDescent="0.3">
      <c r="A1075" t="s">
        <v>1938</v>
      </c>
      <c r="B1075" t="s">
        <v>1937</v>
      </c>
      <c r="C1075" t="s">
        <v>1936</v>
      </c>
      <c r="D1075">
        <v>16157</v>
      </c>
      <c r="E1075" s="8" t="s">
        <v>2059</v>
      </c>
      <c r="F1075" s="8" t="s">
        <v>2059</v>
      </c>
      <c r="G1075" s="8" t="s">
        <v>2059</v>
      </c>
      <c r="H1075" s="8" t="s">
        <v>2059</v>
      </c>
      <c r="I1075" s="8">
        <v>6.3E-2</v>
      </c>
      <c r="J1075" s="8" t="s">
        <v>2059</v>
      </c>
      <c r="K1075" s="8">
        <v>6.7</v>
      </c>
      <c r="L1075" s="8">
        <v>21</v>
      </c>
      <c r="M1075" s="8" t="s">
        <v>2059</v>
      </c>
      <c r="N1075" s="8" t="str">
        <f>LEFT(Table2[[#This Row],[County]],SEARCH("County",Table2[[#This Row],[County]])-2)</f>
        <v>Ashland</v>
      </c>
      <c r="O1075" s="8" t="str">
        <f>Table2[[#This Row],[State]]&amp;"_"&amp;Table2[[#This Row],[Column1]]</f>
        <v>Wisconsin_Ashland</v>
      </c>
    </row>
    <row r="1076" spans="1:15" x14ac:dyDescent="0.3">
      <c r="A1076" t="s">
        <v>1938</v>
      </c>
      <c r="B1076" t="s">
        <v>554</v>
      </c>
      <c r="C1076" t="s">
        <v>1939</v>
      </c>
      <c r="D1076">
        <v>248007</v>
      </c>
      <c r="E1076" s="8" t="s">
        <v>2059</v>
      </c>
      <c r="F1076" s="8" t="s">
        <v>2059</v>
      </c>
      <c r="G1076" s="8" t="s">
        <v>2059</v>
      </c>
      <c r="H1076" s="8" t="s">
        <v>2059</v>
      </c>
      <c r="I1076" s="8">
        <v>6.4000000000000001E-2</v>
      </c>
      <c r="J1076" s="8" t="s">
        <v>2059</v>
      </c>
      <c r="K1076" s="8">
        <v>8.6999999999999993</v>
      </c>
      <c r="L1076" s="8">
        <v>26</v>
      </c>
      <c r="M1076" s="8">
        <v>5</v>
      </c>
      <c r="N1076" s="8" t="str">
        <f>LEFT(Table2[[#This Row],[County]],SEARCH("County",Table2[[#This Row],[County]])-2)</f>
        <v>Brown</v>
      </c>
      <c r="O1076" s="8" t="str">
        <f>Table2[[#This Row],[State]]&amp;"_"&amp;Table2[[#This Row],[Column1]]</f>
        <v>Wisconsin_Brown</v>
      </c>
    </row>
    <row r="1077" spans="1:15" x14ac:dyDescent="0.3">
      <c r="A1077" t="s">
        <v>1938</v>
      </c>
      <c r="B1077" t="s">
        <v>332</v>
      </c>
      <c r="C1077" t="s">
        <v>1940</v>
      </c>
      <c r="D1077">
        <v>56833</v>
      </c>
      <c r="E1077" s="8" t="s">
        <v>2059</v>
      </c>
      <c r="F1077" s="8" t="s">
        <v>2059</v>
      </c>
      <c r="G1077" s="8" t="s">
        <v>2059</v>
      </c>
      <c r="H1077" s="8" t="s">
        <v>2059</v>
      </c>
      <c r="I1077" s="8">
        <v>6.5000000000000002E-2</v>
      </c>
      <c r="J1077" s="8" t="s">
        <v>2059</v>
      </c>
      <c r="K1077" s="8" t="s">
        <v>2059</v>
      </c>
      <c r="L1077" s="8" t="s">
        <v>2059</v>
      </c>
      <c r="M1077" s="8" t="s">
        <v>2059</v>
      </c>
      <c r="N1077" s="8" t="str">
        <f>LEFT(Table2[[#This Row],[County]],SEARCH("County",Table2[[#This Row],[County]])-2)</f>
        <v>Columbia</v>
      </c>
      <c r="O1077" s="8" t="str">
        <f>Table2[[#This Row],[State]]&amp;"_"&amp;Table2[[#This Row],[Column1]]</f>
        <v>Wisconsin_Columbia</v>
      </c>
    </row>
    <row r="1078" spans="1:15" x14ac:dyDescent="0.3">
      <c r="A1078" t="s">
        <v>1938</v>
      </c>
      <c r="B1078" t="s">
        <v>1942</v>
      </c>
      <c r="C1078" t="s">
        <v>1941</v>
      </c>
      <c r="D1078">
        <v>488073</v>
      </c>
      <c r="E1078" s="8" t="s">
        <v>2059</v>
      </c>
      <c r="F1078" s="8" t="s">
        <v>2059</v>
      </c>
      <c r="G1078" s="8" t="s">
        <v>2059</v>
      </c>
      <c r="H1078" s="8" t="s">
        <v>2059</v>
      </c>
      <c r="I1078" s="8">
        <v>6.6000000000000003E-2</v>
      </c>
      <c r="J1078" s="8">
        <v>49</v>
      </c>
      <c r="K1078" s="8">
        <v>9.5</v>
      </c>
      <c r="L1078" s="8">
        <v>27</v>
      </c>
      <c r="M1078" s="8">
        <v>2</v>
      </c>
      <c r="N1078" s="8" t="str">
        <f>LEFT(Table2[[#This Row],[County]],SEARCH("County",Table2[[#This Row],[County]])-2)</f>
        <v>Dane</v>
      </c>
      <c r="O1078" s="8" t="str">
        <f>Table2[[#This Row],[State]]&amp;"_"&amp;Table2[[#This Row],[Column1]]</f>
        <v>Wisconsin_Dane</v>
      </c>
    </row>
    <row r="1079" spans="1:15" x14ac:dyDescent="0.3">
      <c r="A1079" t="s">
        <v>1938</v>
      </c>
      <c r="B1079" t="s">
        <v>1944</v>
      </c>
      <c r="C1079" t="s">
        <v>1943</v>
      </c>
      <c r="D1079">
        <v>88759</v>
      </c>
      <c r="E1079" s="8">
        <v>0</v>
      </c>
      <c r="F1079" s="8" t="s">
        <v>2059</v>
      </c>
      <c r="G1079" s="8" t="s">
        <v>2059</v>
      </c>
      <c r="H1079" s="8" t="s">
        <v>2059</v>
      </c>
      <c r="I1079" s="8">
        <v>6.8000000000000005E-2</v>
      </c>
      <c r="J1079" s="8">
        <v>45</v>
      </c>
      <c r="K1079" s="8">
        <v>8.6999999999999993</v>
      </c>
      <c r="L1079" s="8">
        <v>25</v>
      </c>
      <c r="M1079" s="8">
        <v>2</v>
      </c>
      <c r="N1079" s="8" t="str">
        <f>LEFT(Table2[[#This Row],[County]],SEARCH("County",Table2[[#This Row],[County]])-2)</f>
        <v>Dodge</v>
      </c>
      <c r="O1079" s="8" t="str">
        <f>Table2[[#This Row],[State]]&amp;"_"&amp;Table2[[#This Row],[Column1]]</f>
        <v>Wisconsin_Dodge</v>
      </c>
    </row>
    <row r="1080" spans="1:15" x14ac:dyDescent="0.3">
      <c r="A1080" t="s">
        <v>1938</v>
      </c>
      <c r="B1080" t="s">
        <v>1946</v>
      </c>
      <c r="C1080" t="s">
        <v>1945</v>
      </c>
      <c r="D1080">
        <v>27785</v>
      </c>
      <c r="E1080" s="8" t="s">
        <v>2059</v>
      </c>
      <c r="F1080" s="8" t="s">
        <v>2059</v>
      </c>
      <c r="G1080" s="8" t="s">
        <v>2059</v>
      </c>
      <c r="H1080" s="8" t="s">
        <v>2059</v>
      </c>
      <c r="I1080" s="8">
        <v>7.0000000000000007E-2</v>
      </c>
      <c r="J1080" s="8" t="s">
        <v>2059</v>
      </c>
      <c r="K1080" s="8" t="s">
        <v>2060</v>
      </c>
      <c r="L1080" s="8" t="s">
        <v>2060</v>
      </c>
      <c r="M1080" s="8" t="s">
        <v>2059</v>
      </c>
      <c r="N1080" s="8" t="str">
        <f>LEFT(Table2[[#This Row],[County]],SEARCH("County",Table2[[#This Row],[County]])-2)</f>
        <v>Door</v>
      </c>
      <c r="O1080" s="8" t="str">
        <f>Table2[[#This Row],[State]]&amp;"_"&amp;Table2[[#This Row],[Column1]]</f>
        <v>Wisconsin_Door</v>
      </c>
    </row>
    <row r="1081" spans="1:15" x14ac:dyDescent="0.3">
      <c r="A1081" t="s">
        <v>1938</v>
      </c>
      <c r="B1081" t="s">
        <v>252</v>
      </c>
      <c r="C1081" t="s">
        <v>1947</v>
      </c>
      <c r="D1081">
        <v>44159</v>
      </c>
      <c r="E1081" s="8" t="s">
        <v>2059</v>
      </c>
      <c r="F1081" s="8" t="s">
        <v>2059</v>
      </c>
      <c r="G1081" s="8" t="s">
        <v>2059</v>
      </c>
      <c r="H1081" s="8" t="s">
        <v>2059</v>
      </c>
      <c r="I1081" s="8" t="s">
        <v>2059</v>
      </c>
      <c r="J1081" s="8" t="s">
        <v>2059</v>
      </c>
      <c r="K1081" s="8" t="s">
        <v>2060</v>
      </c>
      <c r="L1081" s="8" t="s">
        <v>2060</v>
      </c>
      <c r="M1081" s="8" t="s">
        <v>2059</v>
      </c>
      <c r="N1081" s="8" t="str">
        <f>LEFT(Table2[[#This Row],[County]],SEARCH("County",Table2[[#This Row],[County]])-2)</f>
        <v>Douglas</v>
      </c>
      <c r="O1081" s="8" t="str">
        <f>Table2[[#This Row],[State]]&amp;"_"&amp;Table2[[#This Row],[Column1]]</f>
        <v>Wisconsin_Douglas</v>
      </c>
    </row>
    <row r="1082" spans="1:15" x14ac:dyDescent="0.3">
      <c r="A1082" t="s">
        <v>1938</v>
      </c>
      <c r="B1082" t="s">
        <v>1949</v>
      </c>
      <c r="C1082" t="s">
        <v>1948</v>
      </c>
      <c r="D1082">
        <v>98736</v>
      </c>
      <c r="E1082" s="8" t="s">
        <v>2059</v>
      </c>
      <c r="F1082" s="8" t="s">
        <v>2059</v>
      </c>
      <c r="G1082" s="8" t="s">
        <v>2059</v>
      </c>
      <c r="H1082" s="8" t="s">
        <v>2059</v>
      </c>
      <c r="I1082" s="8">
        <v>6.7000000000000004E-2</v>
      </c>
      <c r="J1082" s="8">
        <v>72</v>
      </c>
      <c r="K1082" s="8">
        <v>9.4</v>
      </c>
      <c r="L1082" s="8">
        <v>31</v>
      </c>
      <c r="M1082" s="8" t="s">
        <v>2059</v>
      </c>
      <c r="N1082" s="8" t="str">
        <f>LEFT(Table2[[#This Row],[County]],SEARCH("County",Table2[[#This Row],[County]])-2)</f>
        <v>Eau Claire</v>
      </c>
      <c r="O1082" s="8" t="str">
        <f>Table2[[#This Row],[State]]&amp;"_"&amp;Table2[[#This Row],[Column1]]</f>
        <v>Wisconsin_Eau Claire</v>
      </c>
    </row>
    <row r="1083" spans="1:15" x14ac:dyDescent="0.3">
      <c r="A1083" t="s">
        <v>1938</v>
      </c>
      <c r="B1083" t="s">
        <v>1951</v>
      </c>
      <c r="C1083" t="s">
        <v>1950</v>
      </c>
      <c r="D1083">
        <v>101633</v>
      </c>
      <c r="E1083" s="8" t="s">
        <v>2059</v>
      </c>
      <c r="F1083" s="8" t="s">
        <v>2059</v>
      </c>
      <c r="G1083" s="8" t="s">
        <v>2059</v>
      </c>
      <c r="H1083" s="8" t="s">
        <v>2059</v>
      </c>
      <c r="I1083" s="8">
        <v>6.5000000000000002E-2</v>
      </c>
      <c r="J1083" s="8" t="s">
        <v>2059</v>
      </c>
      <c r="K1083" s="8" t="s">
        <v>2059</v>
      </c>
      <c r="L1083" s="8" t="s">
        <v>2059</v>
      </c>
      <c r="M1083" s="8" t="s">
        <v>2059</v>
      </c>
      <c r="N1083" s="8" t="str">
        <f>LEFT(Table2[[#This Row],[County]],SEARCH("County",Table2[[#This Row],[County]])-2)</f>
        <v>Fond du Lac</v>
      </c>
      <c r="O1083" s="8" t="str">
        <f>Table2[[#This Row],[State]]&amp;"_"&amp;Table2[[#This Row],[Column1]]</f>
        <v>Wisconsin_Fond du Lac</v>
      </c>
    </row>
    <row r="1084" spans="1:15" x14ac:dyDescent="0.3">
      <c r="A1084" t="s">
        <v>1938</v>
      </c>
      <c r="B1084" t="s">
        <v>1953</v>
      </c>
      <c r="C1084" t="s">
        <v>1952</v>
      </c>
      <c r="D1084">
        <v>9304</v>
      </c>
      <c r="E1084" s="8" t="s">
        <v>2059</v>
      </c>
      <c r="F1084" s="8" t="s">
        <v>2059</v>
      </c>
      <c r="G1084" s="8" t="s">
        <v>2059</v>
      </c>
      <c r="H1084" s="8" t="s">
        <v>2059</v>
      </c>
      <c r="I1084" s="8">
        <v>5.8000000000000003E-2</v>
      </c>
      <c r="J1084" s="8" t="s">
        <v>2059</v>
      </c>
      <c r="K1084" s="8">
        <v>6.7</v>
      </c>
      <c r="L1084" s="8">
        <v>24</v>
      </c>
      <c r="M1084" s="8">
        <v>1</v>
      </c>
      <c r="N1084" s="8" t="str">
        <f>LEFT(Table2[[#This Row],[County]],SEARCH("County",Table2[[#This Row],[County]])-2)</f>
        <v>Forest</v>
      </c>
      <c r="O1084" s="8" t="str">
        <f>Table2[[#This Row],[State]]&amp;"_"&amp;Table2[[#This Row],[Column1]]</f>
        <v>Wisconsin_Forest</v>
      </c>
    </row>
    <row r="1085" spans="1:15" x14ac:dyDescent="0.3">
      <c r="A1085" t="s">
        <v>1938</v>
      </c>
      <c r="B1085" t="s">
        <v>1155</v>
      </c>
      <c r="C1085" t="s">
        <v>1954</v>
      </c>
      <c r="D1085">
        <v>51208</v>
      </c>
      <c r="E1085" s="8" t="s">
        <v>2059</v>
      </c>
      <c r="F1085" s="8" t="s">
        <v>2059</v>
      </c>
      <c r="G1085" s="8" t="s">
        <v>2059</v>
      </c>
      <c r="H1085" s="8" t="s">
        <v>2059</v>
      </c>
      <c r="I1085" s="8" t="s">
        <v>2059</v>
      </c>
      <c r="J1085" s="8" t="s">
        <v>2059</v>
      </c>
      <c r="K1085" s="8">
        <v>9.6</v>
      </c>
      <c r="L1085" s="8">
        <v>26</v>
      </c>
      <c r="M1085" s="8" t="s">
        <v>2059</v>
      </c>
      <c r="N1085" s="8" t="str">
        <f>LEFT(Table2[[#This Row],[County]],SEARCH("County",Table2[[#This Row],[County]])-2)</f>
        <v>Grant</v>
      </c>
      <c r="O1085" s="8" t="str">
        <f>Table2[[#This Row],[State]]&amp;"_"&amp;Table2[[#This Row],[Column1]]</f>
        <v>Wisconsin_Grant</v>
      </c>
    </row>
    <row r="1086" spans="1:15" x14ac:dyDescent="0.3">
      <c r="A1086" t="s">
        <v>1938</v>
      </c>
      <c r="B1086" t="s">
        <v>102</v>
      </c>
      <c r="C1086" t="s">
        <v>1955</v>
      </c>
      <c r="D1086">
        <v>20449</v>
      </c>
      <c r="E1086" s="8" t="s">
        <v>2059</v>
      </c>
      <c r="F1086" s="8" t="s">
        <v>2059</v>
      </c>
      <c r="G1086" s="8" t="s">
        <v>2059</v>
      </c>
      <c r="H1086" s="8" t="s">
        <v>2059</v>
      </c>
      <c r="I1086" s="8" t="s">
        <v>2059</v>
      </c>
      <c r="J1086" s="8" t="s">
        <v>2059</v>
      </c>
      <c r="K1086" s="8" t="s">
        <v>2060</v>
      </c>
      <c r="L1086" s="8" t="s">
        <v>2060</v>
      </c>
      <c r="M1086" s="8" t="s">
        <v>2059</v>
      </c>
      <c r="N1086" s="8" t="str">
        <f>LEFT(Table2[[#This Row],[County]],SEARCH("County",Table2[[#This Row],[County]])-2)</f>
        <v>Jackson</v>
      </c>
      <c r="O1086" s="8" t="str">
        <f>Table2[[#This Row],[State]]&amp;"_"&amp;Table2[[#This Row],[Column1]]</f>
        <v>Wisconsin_Jackson</v>
      </c>
    </row>
    <row r="1087" spans="1:15" x14ac:dyDescent="0.3">
      <c r="A1087" t="s">
        <v>1938</v>
      </c>
      <c r="B1087" t="s">
        <v>18</v>
      </c>
      <c r="C1087" t="s">
        <v>1956</v>
      </c>
      <c r="D1087">
        <v>83686</v>
      </c>
      <c r="E1087" s="8" t="s">
        <v>2059</v>
      </c>
      <c r="F1087" s="8" t="s">
        <v>2059</v>
      </c>
      <c r="G1087" s="8" t="s">
        <v>2059</v>
      </c>
      <c r="H1087" s="8" t="s">
        <v>2059</v>
      </c>
      <c r="I1087" s="8">
        <v>6.5000000000000002E-2</v>
      </c>
      <c r="J1087" s="8" t="s">
        <v>2059</v>
      </c>
      <c r="K1087" s="8" t="s">
        <v>2060</v>
      </c>
      <c r="L1087" s="8" t="s">
        <v>2060</v>
      </c>
      <c r="M1087" s="8" t="s">
        <v>2059</v>
      </c>
      <c r="N1087" s="8" t="str">
        <f>LEFT(Table2[[#This Row],[County]],SEARCH("County",Table2[[#This Row],[County]])-2)</f>
        <v>Jefferson</v>
      </c>
      <c r="O1087" s="8" t="str">
        <f>Table2[[#This Row],[State]]&amp;"_"&amp;Table2[[#This Row],[Column1]]</f>
        <v>Wisconsin_Jefferson</v>
      </c>
    </row>
    <row r="1088" spans="1:15" x14ac:dyDescent="0.3">
      <c r="A1088" t="s">
        <v>1938</v>
      </c>
      <c r="B1088" t="s">
        <v>1958</v>
      </c>
      <c r="C1088" t="s">
        <v>1957</v>
      </c>
      <c r="D1088">
        <v>166426</v>
      </c>
      <c r="E1088" s="8">
        <v>0</v>
      </c>
      <c r="F1088" s="8" t="s">
        <v>2059</v>
      </c>
      <c r="G1088" s="8" t="s">
        <v>2060</v>
      </c>
      <c r="H1088" s="8" t="s">
        <v>2060</v>
      </c>
      <c r="I1088" s="8">
        <v>7.9000000000000001E-2</v>
      </c>
      <c r="J1088" s="8" t="s">
        <v>2059</v>
      </c>
      <c r="K1088" s="8" t="s">
        <v>2060</v>
      </c>
      <c r="L1088" s="8" t="s">
        <v>2060</v>
      </c>
      <c r="M1088" s="8" t="s">
        <v>2059</v>
      </c>
      <c r="N1088" s="8" t="str">
        <f>LEFT(Table2[[#This Row],[County]],SEARCH("County",Table2[[#This Row],[County]])-2)</f>
        <v>Kenosha</v>
      </c>
      <c r="O1088" s="8" t="str">
        <f>Table2[[#This Row],[State]]&amp;"_"&amp;Table2[[#This Row],[Column1]]</f>
        <v>Wisconsin_Kenosha</v>
      </c>
    </row>
    <row r="1089" spans="1:15" x14ac:dyDescent="0.3">
      <c r="A1089" t="s">
        <v>1938</v>
      </c>
      <c r="B1089" t="s">
        <v>1960</v>
      </c>
      <c r="C1089" t="s">
        <v>1959</v>
      </c>
      <c r="D1089">
        <v>20574</v>
      </c>
      <c r="E1089" s="8" t="s">
        <v>2059</v>
      </c>
      <c r="F1089" s="8" t="s">
        <v>2059</v>
      </c>
      <c r="G1089" s="8" t="s">
        <v>2059</v>
      </c>
      <c r="H1089" s="8" t="s">
        <v>2059</v>
      </c>
      <c r="I1089" s="8">
        <v>6.8000000000000005E-2</v>
      </c>
      <c r="J1089" s="8" t="s">
        <v>2059</v>
      </c>
      <c r="K1089" s="8" t="s">
        <v>2059</v>
      </c>
      <c r="L1089" s="8" t="s">
        <v>2059</v>
      </c>
      <c r="M1089" s="8" t="s">
        <v>2059</v>
      </c>
      <c r="N1089" s="8" t="str">
        <f>LEFT(Table2[[#This Row],[County]],SEARCH("County",Table2[[#This Row],[County]])-2)</f>
        <v>Kewaunee</v>
      </c>
      <c r="O1089" s="8" t="str">
        <f>Table2[[#This Row],[State]]&amp;"_"&amp;Table2[[#This Row],[Column1]]</f>
        <v>Wisconsin_Kewaunee</v>
      </c>
    </row>
    <row r="1090" spans="1:15" x14ac:dyDescent="0.3">
      <c r="A1090" t="s">
        <v>1938</v>
      </c>
      <c r="B1090" t="s">
        <v>1962</v>
      </c>
      <c r="C1090" t="s">
        <v>1961</v>
      </c>
      <c r="D1090">
        <v>114638</v>
      </c>
      <c r="E1090" s="8" t="s">
        <v>2059</v>
      </c>
      <c r="F1090" s="8" t="s">
        <v>2059</v>
      </c>
      <c r="G1090" s="8" t="s">
        <v>2059</v>
      </c>
      <c r="H1090" s="8" t="s">
        <v>2059</v>
      </c>
      <c r="I1090" s="8">
        <v>6.2E-2</v>
      </c>
      <c r="J1090" s="8" t="s">
        <v>2059</v>
      </c>
      <c r="K1090" s="8">
        <v>8.5</v>
      </c>
      <c r="L1090" s="8">
        <v>27</v>
      </c>
      <c r="M1090" s="8" t="s">
        <v>2059</v>
      </c>
      <c r="N1090" s="8" t="str">
        <f>LEFT(Table2[[#This Row],[County]],SEARCH("County",Table2[[#This Row],[County]])-2)</f>
        <v>La Crosse</v>
      </c>
      <c r="O1090" s="8" t="str">
        <f>Table2[[#This Row],[State]]&amp;"_"&amp;Table2[[#This Row],[Column1]]</f>
        <v>Wisconsin_La Crosse</v>
      </c>
    </row>
    <row r="1091" spans="1:15" x14ac:dyDescent="0.3">
      <c r="A1091" t="s">
        <v>1938</v>
      </c>
      <c r="B1091" t="s">
        <v>1964</v>
      </c>
      <c r="C1091" t="s">
        <v>1963</v>
      </c>
      <c r="D1091">
        <v>81442</v>
      </c>
      <c r="E1091" s="8" t="s">
        <v>2059</v>
      </c>
      <c r="F1091" s="8" t="s">
        <v>2059</v>
      </c>
      <c r="G1091" s="8" t="s">
        <v>2059</v>
      </c>
      <c r="H1091" s="8" t="s">
        <v>2059</v>
      </c>
      <c r="I1091" s="8">
        <v>7.0000000000000007E-2</v>
      </c>
      <c r="J1091" s="8" t="s">
        <v>2059</v>
      </c>
      <c r="K1091" s="8" t="s">
        <v>2060</v>
      </c>
      <c r="L1091" s="8" t="s">
        <v>2060</v>
      </c>
      <c r="M1091" s="8" t="s">
        <v>2059</v>
      </c>
      <c r="N1091" s="8" t="str">
        <f>LEFT(Table2[[#This Row],[County]],SEARCH("County",Table2[[#This Row],[County]])-2)</f>
        <v>Manitowoc</v>
      </c>
      <c r="O1091" s="8" t="str">
        <f>Table2[[#This Row],[State]]&amp;"_"&amp;Table2[[#This Row],[Column1]]</f>
        <v>Wisconsin_Manitowoc</v>
      </c>
    </row>
    <row r="1092" spans="1:15" x14ac:dyDescent="0.3">
      <c r="A1092" t="s">
        <v>1938</v>
      </c>
      <c r="B1092" t="s">
        <v>1966</v>
      </c>
      <c r="C1092" t="s">
        <v>1965</v>
      </c>
      <c r="D1092">
        <v>134063</v>
      </c>
      <c r="E1092" s="8" t="s">
        <v>2059</v>
      </c>
      <c r="F1092" s="8" t="s">
        <v>2059</v>
      </c>
      <c r="G1092" s="8" t="s">
        <v>2059</v>
      </c>
      <c r="H1092" s="8" t="s">
        <v>2059</v>
      </c>
      <c r="I1092" s="8">
        <v>0.06</v>
      </c>
      <c r="J1092" s="8" t="s">
        <v>2059</v>
      </c>
      <c r="K1092" s="8" t="s">
        <v>2059</v>
      </c>
      <c r="L1092" s="8" t="s">
        <v>2059</v>
      </c>
      <c r="M1092" s="8" t="s">
        <v>2059</v>
      </c>
      <c r="N1092" s="8" t="str">
        <f>LEFT(Table2[[#This Row],[County]],SEARCH("County",Table2[[#This Row],[County]])-2)</f>
        <v>Marathon</v>
      </c>
      <c r="O1092" s="8" t="str">
        <f>Table2[[#This Row],[State]]&amp;"_"&amp;Table2[[#This Row],[Column1]]</f>
        <v>Wisconsin_Marathon</v>
      </c>
    </row>
    <row r="1093" spans="1:15" x14ac:dyDescent="0.3">
      <c r="A1093" t="s">
        <v>1938</v>
      </c>
      <c r="B1093" t="s">
        <v>1968</v>
      </c>
      <c r="C1093" t="s">
        <v>1967</v>
      </c>
      <c r="D1093">
        <v>947735</v>
      </c>
      <c r="E1093" s="8">
        <v>1</v>
      </c>
      <c r="F1093" s="8" t="s">
        <v>2059</v>
      </c>
      <c r="G1093" s="8">
        <v>13</v>
      </c>
      <c r="H1093" s="8">
        <v>42</v>
      </c>
      <c r="I1093" s="8">
        <v>7.1999999999999995E-2</v>
      </c>
      <c r="J1093" s="8">
        <v>70</v>
      </c>
      <c r="K1093" s="8">
        <v>10.199999999999999</v>
      </c>
      <c r="L1093" s="8">
        <v>27</v>
      </c>
      <c r="M1093" s="8" t="s">
        <v>2060</v>
      </c>
      <c r="N1093" s="8" t="str">
        <f>LEFT(Table2[[#This Row],[County]],SEARCH("County",Table2[[#This Row],[County]])-2)</f>
        <v>Milwaukee</v>
      </c>
      <c r="O1093" s="8" t="str">
        <f>Table2[[#This Row],[State]]&amp;"_"&amp;Table2[[#This Row],[Column1]]</f>
        <v>Wisconsin_Milwaukee</v>
      </c>
    </row>
    <row r="1094" spans="1:15" x14ac:dyDescent="0.3">
      <c r="A1094" t="s">
        <v>1938</v>
      </c>
      <c r="B1094" t="s">
        <v>527</v>
      </c>
      <c r="C1094" t="s">
        <v>1969</v>
      </c>
      <c r="D1094">
        <v>44673</v>
      </c>
      <c r="E1094" s="8" t="s">
        <v>2059</v>
      </c>
      <c r="F1094" s="8" t="s">
        <v>2059</v>
      </c>
      <c r="G1094" s="8" t="s">
        <v>2059</v>
      </c>
      <c r="H1094" s="8" t="s">
        <v>2059</v>
      </c>
      <c r="I1094" s="8" t="s">
        <v>2059</v>
      </c>
      <c r="J1094" s="8" t="s">
        <v>2059</v>
      </c>
      <c r="K1094" s="8" t="s">
        <v>2060</v>
      </c>
      <c r="L1094" s="8" t="s">
        <v>2060</v>
      </c>
      <c r="M1094" s="8" t="s">
        <v>2059</v>
      </c>
      <c r="N1094" s="8" t="str">
        <f>LEFT(Table2[[#This Row],[County]],SEARCH("County",Table2[[#This Row],[County]])-2)</f>
        <v>Monroe</v>
      </c>
      <c r="O1094" s="8" t="str">
        <f>Table2[[#This Row],[State]]&amp;"_"&amp;Table2[[#This Row],[Column1]]</f>
        <v>Wisconsin_Monroe</v>
      </c>
    </row>
    <row r="1095" spans="1:15" x14ac:dyDescent="0.3">
      <c r="A1095" t="s">
        <v>1938</v>
      </c>
      <c r="B1095" t="s">
        <v>1196</v>
      </c>
      <c r="C1095" t="s">
        <v>1970</v>
      </c>
      <c r="D1095">
        <v>35998</v>
      </c>
      <c r="E1095" s="8" t="s">
        <v>2059</v>
      </c>
      <c r="F1095" s="8" t="s">
        <v>2059</v>
      </c>
      <c r="G1095" s="8" t="s">
        <v>2059</v>
      </c>
      <c r="H1095" s="8" t="s">
        <v>2059</v>
      </c>
      <c r="I1095" s="8" t="s">
        <v>2059</v>
      </c>
      <c r="J1095" s="8" t="s">
        <v>2059</v>
      </c>
      <c r="K1095" s="8" t="s">
        <v>2059</v>
      </c>
      <c r="L1095" s="8" t="s">
        <v>2059</v>
      </c>
      <c r="M1095" s="8">
        <v>41</v>
      </c>
      <c r="N1095" s="8" t="str">
        <f>LEFT(Table2[[#This Row],[County]],SEARCH("County",Table2[[#This Row],[County]])-2)</f>
        <v>Oneida</v>
      </c>
      <c r="O1095" s="8" t="str">
        <f>Table2[[#This Row],[State]]&amp;"_"&amp;Table2[[#This Row],[Column1]]</f>
        <v>Wisconsin_Oneida</v>
      </c>
    </row>
    <row r="1096" spans="1:15" x14ac:dyDescent="0.3">
      <c r="A1096" t="s">
        <v>1938</v>
      </c>
      <c r="B1096" t="s">
        <v>1972</v>
      </c>
      <c r="C1096" t="s">
        <v>1971</v>
      </c>
      <c r="D1096">
        <v>176695</v>
      </c>
      <c r="E1096" s="8" t="s">
        <v>2059</v>
      </c>
      <c r="F1096" s="8" t="s">
        <v>2059</v>
      </c>
      <c r="G1096" s="8" t="s">
        <v>2059</v>
      </c>
      <c r="H1096" s="8" t="s">
        <v>2059</v>
      </c>
      <c r="I1096" s="8">
        <v>6.3E-2</v>
      </c>
      <c r="J1096" s="8" t="s">
        <v>2059</v>
      </c>
      <c r="K1096" s="8">
        <v>9</v>
      </c>
      <c r="L1096" s="8">
        <v>28</v>
      </c>
      <c r="M1096" s="8">
        <v>74</v>
      </c>
      <c r="N1096" s="8" t="str">
        <f>LEFT(Table2[[#This Row],[County]],SEARCH("County",Table2[[#This Row],[County]])-2)</f>
        <v>Outagamie</v>
      </c>
      <c r="O1096" s="8" t="str">
        <f>Table2[[#This Row],[State]]&amp;"_"&amp;Table2[[#This Row],[Column1]]</f>
        <v>Wisconsin_Outagamie</v>
      </c>
    </row>
    <row r="1097" spans="1:15" x14ac:dyDescent="0.3">
      <c r="A1097" t="s">
        <v>1938</v>
      </c>
      <c r="B1097" t="s">
        <v>1974</v>
      </c>
      <c r="C1097" t="s">
        <v>1973</v>
      </c>
      <c r="D1097">
        <v>86395</v>
      </c>
      <c r="E1097" s="8" t="s">
        <v>2059</v>
      </c>
      <c r="F1097" s="8" t="s">
        <v>2059</v>
      </c>
      <c r="G1097" s="8" t="s">
        <v>2059</v>
      </c>
      <c r="H1097" s="8" t="s">
        <v>2059</v>
      </c>
      <c r="I1097" s="8">
        <v>7.2999999999999995E-2</v>
      </c>
      <c r="J1097" s="8" t="s">
        <v>2059</v>
      </c>
      <c r="K1097" s="8">
        <v>7.6</v>
      </c>
      <c r="L1097" s="8">
        <v>23</v>
      </c>
      <c r="M1097" s="8" t="s">
        <v>2059</v>
      </c>
      <c r="N1097" s="8" t="str">
        <f>LEFT(Table2[[#This Row],[County]],SEARCH("County",Table2[[#This Row],[County]])-2)</f>
        <v>Ozaukee</v>
      </c>
      <c r="O1097" s="8" t="str">
        <f>Table2[[#This Row],[State]]&amp;"_"&amp;Table2[[#This Row],[Column1]]</f>
        <v>Wisconsin_Ozaukee</v>
      </c>
    </row>
    <row r="1098" spans="1:15" x14ac:dyDescent="0.3">
      <c r="A1098" t="s">
        <v>1938</v>
      </c>
      <c r="B1098" t="s">
        <v>1976</v>
      </c>
      <c r="C1098" t="s">
        <v>1975</v>
      </c>
      <c r="D1098">
        <v>195408</v>
      </c>
      <c r="E1098" s="8" t="s">
        <v>2059</v>
      </c>
      <c r="F1098" s="8" t="s">
        <v>2059</v>
      </c>
      <c r="G1098" s="8" t="s">
        <v>2059</v>
      </c>
      <c r="H1098" s="8" t="s">
        <v>2059</v>
      </c>
      <c r="I1098" s="8">
        <v>7.8E-2</v>
      </c>
      <c r="J1098" s="8" t="s">
        <v>2059</v>
      </c>
      <c r="K1098" s="8" t="s">
        <v>2059</v>
      </c>
      <c r="L1098" s="8" t="s">
        <v>2059</v>
      </c>
      <c r="M1098" s="8" t="s">
        <v>2059</v>
      </c>
      <c r="N1098" s="8" t="str">
        <f>LEFT(Table2[[#This Row],[County]],SEARCH("County",Table2[[#This Row],[County]])-2)</f>
        <v>Racine</v>
      </c>
      <c r="O1098" s="8" t="str">
        <f>Table2[[#This Row],[State]]&amp;"_"&amp;Table2[[#This Row],[Column1]]</f>
        <v>Wisconsin_Racine</v>
      </c>
    </row>
    <row r="1099" spans="1:15" x14ac:dyDescent="0.3">
      <c r="A1099" t="s">
        <v>1938</v>
      </c>
      <c r="B1099" t="s">
        <v>1978</v>
      </c>
      <c r="C1099" t="s">
        <v>1977</v>
      </c>
      <c r="D1099">
        <v>160331</v>
      </c>
      <c r="E1099" s="8" t="s">
        <v>2059</v>
      </c>
      <c r="F1099" s="8" t="s">
        <v>2059</v>
      </c>
      <c r="G1099" s="8" t="s">
        <v>2059</v>
      </c>
      <c r="H1099" s="8" t="s">
        <v>2059</v>
      </c>
      <c r="I1099" s="8">
        <v>6.6000000000000003E-2</v>
      </c>
      <c r="J1099" s="8" t="s">
        <v>2059</v>
      </c>
      <c r="K1099" s="8" t="s">
        <v>2060</v>
      </c>
      <c r="L1099" s="8" t="s">
        <v>2060</v>
      </c>
      <c r="M1099" s="8" t="s">
        <v>2059</v>
      </c>
      <c r="N1099" s="8" t="str">
        <f>LEFT(Table2[[#This Row],[County]],SEARCH("County",Table2[[#This Row],[County]])-2)</f>
        <v>Rock</v>
      </c>
      <c r="O1099" s="8" t="str">
        <f>Table2[[#This Row],[State]]&amp;"_"&amp;Table2[[#This Row],[Column1]]</f>
        <v>Wisconsin_Rock</v>
      </c>
    </row>
    <row r="1100" spans="1:15" x14ac:dyDescent="0.3">
      <c r="A1100" t="s">
        <v>1938</v>
      </c>
      <c r="B1100" t="s">
        <v>1980</v>
      </c>
      <c r="C1100" t="s">
        <v>1979</v>
      </c>
      <c r="D1100">
        <v>84345</v>
      </c>
      <c r="E1100" s="8" t="s">
        <v>2059</v>
      </c>
      <c r="F1100" s="8" t="s">
        <v>2059</v>
      </c>
      <c r="G1100" s="8" t="s">
        <v>2059</v>
      </c>
      <c r="H1100" s="8" t="s">
        <v>2059</v>
      </c>
      <c r="I1100" s="8" t="s">
        <v>2059</v>
      </c>
      <c r="J1100" s="8" t="s">
        <v>2059</v>
      </c>
      <c r="K1100" s="8" t="s">
        <v>2060</v>
      </c>
      <c r="L1100" s="8" t="s">
        <v>2060</v>
      </c>
      <c r="M1100" s="8" t="s">
        <v>2059</v>
      </c>
      <c r="N1100" s="8" t="str">
        <f>LEFT(Table2[[#This Row],[County]],SEARCH("County",Table2[[#This Row],[County]])-2)</f>
        <v>St. Croix</v>
      </c>
      <c r="O1100" s="8" t="str">
        <f>Table2[[#This Row],[State]]&amp;"_"&amp;Table2[[#This Row],[Column1]]</f>
        <v>Wisconsin_St. Croix</v>
      </c>
    </row>
    <row r="1101" spans="1:15" x14ac:dyDescent="0.3">
      <c r="A1101" t="s">
        <v>1938</v>
      </c>
      <c r="B1101" t="s">
        <v>1982</v>
      </c>
      <c r="C1101" t="s">
        <v>1981</v>
      </c>
      <c r="D1101">
        <v>61976</v>
      </c>
      <c r="E1101" s="8" t="s">
        <v>2059</v>
      </c>
      <c r="F1101" s="8" t="s">
        <v>2059</v>
      </c>
      <c r="G1101" s="8" t="s">
        <v>2059</v>
      </c>
      <c r="H1101" s="8" t="s">
        <v>2059</v>
      </c>
      <c r="I1101" s="8">
        <v>6.5000000000000002E-2</v>
      </c>
      <c r="J1101" s="8">
        <v>49</v>
      </c>
      <c r="K1101" s="8">
        <v>8.4</v>
      </c>
      <c r="L1101" s="8">
        <v>26</v>
      </c>
      <c r="M1101" s="8" t="s">
        <v>2059</v>
      </c>
      <c r="N1101" s="8" t="str">
        <f>LEFT(Table2[[#This Row],[County]],SEARCH("County",Table2[[#This Row],[County]])-2)</f>
        <v>Sauk</v>
      </c>
      <c r="O1101" s="8" t="str">
        <f>Table2[[#This Row],[State]]&amp;"_"&amp;Table2[[#This Row],[Column1]]</f>
        <v>Wisconsin_Sauk</v>
      </c>
    </row>
    <row r="1102" spans="1:15" x14ac:dyDescent="0.3">
      <c r="A1102" t="s">
        <v>1938</v>
      </c>
      <c r="B1102" t="s">
        <v>1984</v>
      </c>
      <c r="C1102" t="s">
        <v>1983</v>
      </c>
      <c r="D1102">
        <v>115507</v>
      </c>
      <c r="E1102" s="8" t="s">
        <v>2059</v>
      </c>
      <c r="F1102" s="8" t="s">
        <v>2059</v>
      </c>
      <c r="G1102" s="8" t="s">
        <v>2059</v>
      </c>
      <c r="H1102" s="8" t="s">
        <v>2059</v>
      </c>
      <c r="I1102" s="8">
        <v>7.2999999999999995E-2</v>
      </c>
      <c r="J1102" s="8" t="s">
        <v>2059</v>
      </c>
      <c r="K1102" s="8" t="s">
        <v>2059</v>
      </c>
      <c r="L1102" s="8" t="s">
        <v>2059</v>
      </c>
      <c r="M1102" s="8" t="s">
        <v>2059</v>
      </c>
      <c r="N1102" s="8" t="str">
        <f>LEFT(Table2[[#This Row],[County]],SEARCH("County",Table2[[#This Row],[County]])-2)</f>
        <v>Sheboygan</v>
      </c>
      <c r="O1102" s="8" t="str">
        <f>Table2[[#This Row],[State]]&amp;"_"&amp;Table2[[#This Row],[Column1]]</f>
        <v>Wisconsin_Sheboygan</v>
      </c>
    </row>
    <row r="1103" spans="1:15" x14ac:dyDescent="0.3">
      <c r="A1103" t="s">
        <v>1938</v>
      </c>
      <c r="B1103" t="s">
        <v>1986</v>
      </c>
      <c r="C1103" t="s">
        <v>1985</v>
      </c>
      <c r="D1103">
        <v>20689</v>
      </c>
      <c r="E1103" s="8" t="s">
        <v>2059</v>
      </c>
      <c r="F1103" s="8" t="s">
        <v>2059</v>
      </c>
      <c r="G1103" s="8" t="s">
        <v>2059</v>
      </c>
      <c r="H1103" s="8" t="s">
        <v>2059</v>
      </c>
      <c r="I1103" s="8">
        <v>6.3E-2</v>
      </c>
      <c r="J1103" s="8" t="s">
        <v>2059</v>
      </c>
      <c r="K1103" s="8">
        <v>7.8</v>
      </c>
      <c r="L1103" s="8">
        <v>30</v>
      </c>
      <c r="M1103" s="8" t="s">
        <v>2059</v>
      </c>
      <c r="N1103" s="8" t="str">
        <f>LEFT(Table2[[#This Row],[County]],SEARCH("County",Table2[[#This Row],[County]])-2)</f>
        <v>Taylor</v>
      </c>
      <c r="O1103" s="8" t="str">
        <f>Table2[[#This Row],[State]]&amp;"_"&amp;Table2[[#This Row],[Column1]]</f>
        <v>Wisconsin_Taylor</v>
      </c>
    </row>
    <row r="1104" spans="1:15" x14ac:dyDescent="0.3">
      <c r="A1104" t="s">
        <v>1938</v>
      </c>
      <c r="B1104" t="s">
        <v>1988</v>
      </c>
      <c r="C1104" t="s">
        <v>1987</v>
      </c>
      <c r="D1104">
        <v>21430</v>
      </c>
      <c r="E1104" s="8" t="s">
        <v>2059</v>
      </c>
      <c r="F1104" s="8" t="s">
        <v>2059</v>
      </c>
      <c r="G1104" s="8" t="s">
        <v>2059</v>
      </c>
      <c r="H1104" s="8" t="s">
        <v>2059</v>
      </c>
      <c r="I1104" s="8">
        <v>5.8999999999999997E-2</v>
      </c>
      <c r="J1104" s="8" t="s">
        <v>2059</v>
      </c>
      <c r="K1104" s="8">
        <v>6</v>
      </c>
      <c r="L1104" s="8">
        <v>21</v>
      </c>
      <c r="M1104" s="8" t="s">
        <v>2059</v>
      </c>
      <c r="N1104" s="8" t="str">
        <f>LEFT(Table2[[#This Row],[County]],SEARCH("County",Table2[[#This Row],[County]])-2)</f>
        <v>Vilas</v>
      </c>
      <c r="O1104" s="8" t="str">
        <f>Table2[[#This Row],[State]]&amp;"_"&amp;Table2[[#This Row],[Column1]]</f>
        <v>Wisconsin_Vilas</v>
      </c>
    </row>
    <row r="1105" spans="1:15" x14ac:dyDescent="0.3">
      <c r="A1105" t="s">
        <v>1938</v>
      </c>
      <c r="B1105" t="s">
        <v>1990</v>
      </c>
      <c r="C1105" t="s">
        <v>1989</v>
      </c>
      <c r="D1105">
        <v>102228</v>
      </c>
      <c r="E1105" s="8" t="s">
        <v>2059</v>
      </c>
      <c r="F1105" s="8" t="s">
        <v>2059</v>
      </c>
      <c r="G1105" s="8" t="s">
        <v>2059</v>
      </c>
      <c r="H1105" s="8" t="s">
        <v>2059</v>
      </c>
      <c r="I1105" s="8">
        <v>6.9000000000000006E-2</v>
      </c>
      <c r="J1105" s="8" t="s">
        <v>2059</v>
      </c>
      <c r="K1105" s="8" t="s">
        <v>2059</v>
      </c>
      <c r="L1105" s="8" t="s">
        <v>2059</v>
      </c>
      <c r="M1105" s="8" t="s">
        <v>2059</v>
      </c>
      <c r="N1105" s="8" t="str">
        <f>LEFT(Table2[[#This Row],[County]],SEARCH("County",Table2[[#This Row],[County]])-2)</f>
        <v>Walworth</v>
      </c>
      <c r="O1105" s="8" t="str">
        <f>Table2[[#This Row],[State]]&amp;"_"&amp;Table2[[#This Row],[Column1]]</f>
        <v>Wisconsin_Walworth</v>
      </c>
    </row>
    <row r="1106" spans="1:15" x14ac:dyDescent="0.3">
      <c r="A1106" t="s">
        <v>1938</v>
      </c>
      <c r="B1106" t="s">
        <v>1992</v>
      </c>
      <c r="C1106" t="s">
        <v>1991</v>
      </c>
      <c r="D1106">
        <v>389891</v>
      </c>
      <c r="E1106" s="8" t="s">
        <v>2059</v>
      </c>
      <c r="F1106" s="8" t="s">
        <v>2059</v>
      </c>
      <c r="G1106" s="8" t="s">
        <v>2059</v>
      </c>
      <c r="H1106" s="8" t="s">
        <v>2059</v>
      </c>
      <c r="I1106" s="8">
        <v>7.0000000000000007E-2</v>
      </c>
      <c r="J1106" s="8">
        <v>60</v>
      </c>
      <c r="K1106" s="8">
        <v>10</v>
      </c>
      <c r="L1106" s="8">
        <v>27</v>
      </c>
      <c r="M1106" s="8" t="s">
        <v>2059</v>
      </c>
      <c r="N1106" s="8" t="str">
        <f>LEFT(Table2[[#This Row],[County]],SEARCH("County",Table2[[#This Row],[County]])-2)</f>
        <v>Waukesha</v>
      </c>
      <c r="O1106" s="8" t="str">
        <f>Table2[[#This Row],[State]]&amp;"_"&amp;Table2[[#This Row],[Column1]]</f>
        <v>Wisconsin_Waukesha</v>
      </c>
    </row>
    <row r="1107" spans="1:15" x14ac:dyDescent="0.3">
      <c r="A1107" t="s">
        <v>1938</v>
      </c>
      <c r="B1107" t="s">
        <v>1994</v>
      </c>
      <c r="C1107" t="s">
        <v>1993</v>
      </c>
      <c r="D1107">
        <v>52410</v>
      </c>
      <c r="E1107" s="8" t="s">
        <v>2059</v>
      </c>
      <c r="F1107" s="8" t="s">
        <v>2059</v>
      </c>
      <c r="G1107" s="8" t="s">
        <v>2059</v>
      </c>
      <c r="H1107" s="8" t="s">
        <v>2059</v>
      </c>
      <c r="I1107" s="8" t="s">
        <v>2059</v>
      </c>
      <c r="J1107" s="8" t="s">
        <v>2059</v>
      </c>
      <c r="K1107" s="8" t="s">
        <v>2060</v>
      </c>
      <c r="L1107" s="8" t="s">
        <v>2060</v>
      </c>
      <c r="M1107" s="8" t="s">
        <v>2059</v>
      </c>
      <c r="N1107" s="8" t="str">
        <f>LEFT(Table2[[#This Row],[County]],SEARCH("County",Table2[[#This Row],[County]])-2)</f>
        <v>Waupaca</v>
      </c>
      <c r="O1107" s="8" t="str">
        <f>Table2[[#This Row],[State]]&amp;"_"&amp;Table2[[#This Row],[Column1]]</f>
        <v>Wisconsin_Waupaca</v>
      </c>
    </row>
    <row r="1108" spans="1:15" x14ac:dyDescent="0.3">
      <c r="A1108" t="s">
        <v>1938</v>
      </c>
      <c r="B1108" t="s">
        <v>545</v>
      </c>
      <c r="C1108" t="s">
        <v>1995</v>
      </c>
      <c r="D1108">
        <v>166994</v>
      </c>
      <c r="E1108" s="8" t="s">
        <v>2059</v>
      </c>
      <c r="F1108" s="8" t="s">
        <v>2059</v>
      </c>
      <c r="G1108" s="8" t="s">
        <v>2059</v>
      </c>
      <c r="H1108" s="8" t="s">
        <v>2059</v>
      </c>
      <c r="I1108" s="8" t="s">
        <v>2059</v>
      </c>
      <c r="J1108" s="8" t="s">
        <v>2059</v>
      </c>
      <c r="K1108" s="8" t="s">
        <v>2060</v>
      </c>
      <c r="L1108" s="8" t="s">
        <v>2060</v>
      </c>
      <c r="M1108" s="8" t="s">
        <v>2059</v>
      </c>
      <c r="N1108" s="8" t="str">
        <f>LEFT(Table2[[#This Row],[County]],SEARCH("County",Table2[[#This Row],[County]])-2)</f>
        <v>Winnebago</v>
      </c>
      <c r="O1108" s="8" t="str">
        <f>Table2[[#This Row],[State]]&amp;"_"&amp;Table2[[#This Row],[Column1]]</f>
        <v>Wisconsin_Winnebago</v>
      </c>
    </row>
    <row r="1109" spans="1:15" x14ac:dyDescent="0.3">
      <c r="A1109" t="s">
        <v>1938</v>
      </c>
      <c r="B1109" t="s">
        <v>1407</v>
      </c>
      <c r="C1109" t="s">
        <v>1996</v>
      </c>
      <c r="D1109">
        <v>74749</v>
      </c>
      <c r="E1109" s="8" t="s">
        <v>2059</v>
      </c>
      <c r="F1109" s="8" t="s">
        <v>2059</v>
      </c>
      <c r="G1109" s="8" t="s">
        <v>2059</v>
      </c>
      <c r="H1109" s="8" t="s">
        <v>2059</v>
      </c>
      <c r="I1109" s="8" t="s">
        <v>2059</v>
      </c>
      <c r="J1109" s="8" t="s">
        <v>2059</v>
      </c>
      <c r="K1109" s="8" t="s">
        <v>2060</v>
      </c>
      <c r="L1109" s="8" t="s">
        <v>2060</v>
      </c>
      <c r="M1109" s="8" t="s">
        <v>2059</v>
      </c>
      <c r="N1109" s="8" t="str">
        <f>LEFT(Table2[[#This Row],[County]],SEARCH("County",Table2[[#This Row],[County]])-2)</f>
        <v>Wood</v>
      </c>
      <c r="O1109" s="8" t="str">
        <f>Table2[[#This Row],[State]]&amp;"_"&amp;Table2[[#This Row],[Column1]]</f>
        <v>Wisconsin_Wood</v>
      </c>
    </row>
    <row r="1110" spans="1:15" x14ac:dyDescent="0.3">
      <c r="A1110" t="s">
        <v>1998</v>
      </c>
      <c r="B1110" t="s">
        <v>1173</v>
      </c>
      <c r="C1110" t="s">
        <v>1997</v>
      </c>
      <c r="D1110">
        <v>36299</v>
      </c>
      <c r="E1110" s="8" t="s">
        <v>2059</v>
      </c>
      <c r="F1110" s="8" t="s">
        <v>2059</v>
      </c>
      <c r="G1110" s="8" t="s">
        <v>2060</v>
      </c>
      <c r="H1110" s="8" t="s">
        <v>2060</v>
      </c>
      <c r="I1110" s="8">
        <v>7.1999999999999995E-2</v>
      </c>
      <c r="J1110" s="8">
        <v>230</v>
      </c>
      <c r="K1110" s="8" t="s">
        <v>2060</v>
      </c>
      <c r="L1110" s="8" t="s">
        <v>2060</v>
      </c>
      <c r="M1110" s="8" t="s">
        <v>2060</v>
      </c>
      <c r="N1110" s="8" t="str">
        <f>LEFT(Table2[[#This Row],[County]],SEARCH("County",Table2[[#This Row],[County]])-2)</f>
        <v>Albany</v>
      </c>
      <c r="O1110" s="8" t="str">
        <f>Table2[[#This Row],[State]]&amp;"_"&amp;Table2[[#This Row],[Column1]]</f>
        <v>Wyoming_Albany</v>
      </c>
    </row>
    <row r="1111" spans="1:15" x14ac:dyDescent="0.3">
      <c r="A1111" t="s">
        <v>1998</v>
      </c>
      <c r="B1111" t="s">
        <v>2000</v>
      </c>
      <c r="C1111" t="s">
        <v>1999</v>
      </c>
      <c r="D1111">
        <v>11668</v>
      </c>
      <c r="E1111" s="8" t="s">
        <v>2059</v>
      </c>
      <c r="F1111" s="8" t="s">
        <v>2059</v>
      </c>
      <c r="G1111" s="8" t="s">
        <v>2059</v>
      </c>
      <c r="H1111" s="8" t="s">
        <v>2059</v>
      </c>
      <c r="I1111" s="8">
        <v>6.7000000000000004E-2</v>
      </c>
      <c r="J1111" s="8" t="s">
        <v>2059</v>
      </c>
      <c r="K1111" s="8" t="s">
        <v>2060</v>
      </c>
      <c r="L1111" s="8" t="s">
        <v>2060</v>
      </c>
      <c r="M1111" s="8" t="s">
        <v>2059</v>
      </c>
      <c r="N1111" s="8" t="str">
        <f>LEFT(Table2[[#This Row],[County]],SEARCH("County",Table2[[#This Row],[County]])-2)</f>
        <v>Big Horn</v>
      </c>
      <c r="O1111" s="8" t="str">
        <f>Table2[[#This Row],[State]]&amp;"_"&amp;Table2[[#This Row],[Column1]]</f>
        <v>Wyoming_Big Horn</v>
      </c>
    </row>
    <row r="1112" spans="1:15" x14ac:dyDescent="0.3">
      <c r="A1112" t="s">
        <v>1998</v>
      </c>
      <c r="B1112" t="s">
        <v>681</v>
      </c>
      <c r="C1112" t="s">
        <v>2001</v>
      </c>
      <c r="D1112">
        <v>46133</v>
      </c>
      <c r="E1112" s="8" t="s">
        <v>2059</v>
      </c>
      <c r="F1112" s="8" t="s">
        <v>2059</v>
      </c>
      <c r="G1112" s="8">
        <v>1</v>
      </c>
      <c r="H1112" s="8">
        <v>8</v>
      </c>
      <c r="I1112" s="8">
        <v>7.4999999999999997E-2</v>
      </c>
      <c r="J1112" s="8">
        <v>154</v>
      </c>
      <c r="K1112" s="8" t="s">
        <v>2060</v>
      </c>
      <c r="L1112" s="8">
        <v>37</v>
      </c>
      <c r="M1112" s="8" t="s">
        <v>2059</v>
      </c>
      <c r="N1112" s="8" t="str">
        <f>LEFT(Table2[[#This Row],[County]],SEARCH("County",Table2[[#This Row],[County]])-2)</f>
        <v>Campbell</v>
      </c>
      <c r="O1112" s="8" t="str">
        <f>Table2[[#This Row],[State]]&amp;"_"&amp;Table2[[#This Row],[Column1]]</f>
        <v>Wyoming_Campbell</v>
      </c>
    </row>
    <row r="1113" spans="1:15" x14ac:dyDescent="0.3">
      <c r="A1113" t="s">
        <v>1998</v>
      </c>
      <c r="B1113" t="s">
        <v>1514</v>
      </c>
      <c r="C1113" t="s">
        <v>2002</v>
      </c>
      <c r="D1113">
        <v>15885</v>
      </c>
      <c r="E1113" s="8" t="s">
        <v>2059</v>
      </c>
      <c r="F1113" s="8" t="s">
        <v>2059</v>
      </c>
      <c r="G1113" s="8">
        <v>4</v>
      </c>
      <c r="H1113" s="8">
        <v>30</v>
      </c>
      <c r="I1113" s="8" t="s">
        <v>2059</v>
      </c>
      <c r="J1113" s="8" t="s">
        <v>2059</v>
      </c>
      <c r="K1113" s="8" t="s">
        <v>2060</v>
      </c>
      <c r="L1113" s="8" t="s">
        <v>2060</v>
      </c>
      <c r="M1113" s="8">
        <v>29</v>
      </c>
      <c r="N1113" s="8" t="str">
        <f>LEFT(Table2[[#This Row],[County]],SEARCH("County",Table2[[#This Row],[County]])-2)</f>
        <v>Carbon</v>
      </c>
      <c r="O1113" s="8" t="str">
        <f>Table2[[#This Row],[State]]&amp;"_"&amp;Table2[[#This Row],[Column1]]</f>
        <v>Wyoming_Carbon</v>
      </c>
    </row>
    <row r="1114" spans="1:15" x14ac:dyDescent="0.3">
      <c r="A1114" t="s">
        <v>1998</v>
      </c>
      <c r="B1114" t="s">
        <v>2004</v>
      </c>
      <c r="C1114" t="s">
        <v>2003</v>
      </c>
      <c r="D1114">
        <v>13833</v>
      </c>
      <c r="E1114" s="8">
        <v>0</v>
      </c>
      <c r="F1114" s="8" t="s">
        <v>2059</v>
      </c>
      <c r="G1114" s="8">
        <v>1</v>
      </c>
      <c r="H1114" s="8">
        <v>13</v>
      </c>
      <c r="I1114" s="8">
        <v>7.0000000000000007E-2</v>
      </c>
      <c r="J1114" s="8">
        <v>125</v>
      </c>
      <c r="K1114" s="8" t="s">
        <v>2060</v>
      </c>
      <c r="L1114" s="8" t="s">
        <v>2060</v>
      </c>
      <c r="M1114" s="8" t="s">
        <v>2059</v>
      </c>
      <c r="N1114" s="8" t="str">
        <f>LEFT(Table2[[#This Row],[County]],SEARCH("County",Table2[[#This Row],[County]])-2)</f>
        <v>Converse</v>
      </c>
      <c r="O1114" s="8" t="str">
        <f>Table2[[#This Row],[State]]&amp;"_"&amp;Table2[[#This Row],[Column1]]</f>
        <v>Wyoming_Converse</v>
      </c>
    </row>
    <row r="1115" spans="1:15" x14ac:dyDescent="0.3">
      <c r="A1115" t="s">
        <v>1998</v>
      </c>
      <c r="B1115" t="s">
        <v>258</v>
      </c>
      <c r="C1115" t="s">
        <v>2005</v>
      </c>
      <c r="D1115">
        <v>40123</v>
      </c>
      <c r="E1115" s="8" t="s">
        <v>2059</v>
      </c>
      <c r="F1115" s="8" t="s">
        <v>2059</v>
      </c>
      <c r="G1115" s="8">
        <v>3</v>
      </c>
      <c r="H1115" s="8">
        <v>21</v>
      </c>
      <c r="I1115" s="8">
        <v>7.2999999999999995E-2</v>
      </c>
      <c r="J1115" s="8">
        <v>74</v>
      </c>
      <c r="K1115" s="8">
        <v>8.5</v>
      </c>
      <c r="L1115" s="8">
        <v>29</v>
      </c>
      <c r="M1115" s="8">
        <v>48</v>
      </c>
      <c r="N1115" s="8" t="str">
        <f>LEFT(Table2[[#This Row],[County]],SEARCH("County",Table2[[#This Row],[County]])-2)</f>
        <v>Fremont</v>
      </c>
      <c r="O1115" s="8" t="str">
        <f>Table2[[#This Row],[State]]&amp;"_"&amp;Table2[[#This Row],[Column1]]</f>
        <v>Wyoming_Fremont</v>
      </c>
    </row>
    <row r="1116" spans="1:15" x14ac:dyDescent="0.3">
      <c r="A1116" t="s">
        <v>1998</v>
      </c>
      <c r="B1116" t="s">
        <v>2007</v>
      </c>
      <c r="C1116" t="s">
        <v>2006</v>
      </c>
      <c r="D1116">
        <v>13249</v>
      </c>
      <c r="E1116" s="8" t="s">
        <v>2059</v>
      </c>
      <c r="F1116" s="8" t="s">
        <v>2059</v>
      </c>
      <c r="G1116" s="8" t="s">
        <v>2059</v>
      </c>
      <c r="H1116" s="8" t="s">
        <v>2059</v>
      </c>
      <c r="I1116" s="8" t="s">
        <v>2059</v>
      </c>
      <c r="J1116" s="8" t="s">
        <v>2059</v>
      </c>
      <c r="K1116" s="8" t="s">
        <v>2060</v>
      </c>
      <c r="L1116" s="8" t="s">
        <v>2060</v>
      </c>
      <c r="M1116" s="8" t="s">
        <v>2059</v>
      </c>
      <c r="N1116" s="8" t="str">
        <f>LEFT(Table2[[#This Row],[County]],SEARCH("County",Table2[[#This Row],[County]])-2)</f>
        <v>Goshen</v>
      </c>
      <c r="O1116" s="8" t="str">
        <f>Table2[[#This Row],[State]]&amp;"_"&amp;Table2[[#This Row],[Column1]]</f>
        <v>Wyoming_Goshen</v>
      </c>
    </row>
    <row r="1117" spans="1:15" x14ac:dyDescent="0.3">
      <c r="A1117" t="s">
        <v>1998</v>
      </c>
      <c r="B1117" t="s">
        <v>625</v>
      </c>
      <c r="C1117" t="s">
        <v>2008</v>
      </c>
      <c r="D1117">
        <v>8569</v>
      </c>
      <c r="E1117" s="8" t="s">
        <v>2059</v>
      </c>
      <c r="F1117" s="8" t="s">
        <v>2059</v>
      </c>
      <c r="G1117" s="8">
        <v>1</v>
      </c>
      <c r="H1117" s="8">
        <v>7</v>
      </c>
      <c r="I1117" s="8">
        <v>7.3999999999999996E-2</v>
      </c>
      <c r="J1117" s="8">
        <v>64</v>
      </c>
      <c r="K1117" s="8" t="s">
        <v>2059</v>
      </c>
      <c r="L1117" s="8" t="s">
        <v>2059</v>
      </c>
      <c r="M1117" s="8" t="s">
        <v>2059</v>
      </c>
      <c r="N1117" s="8" t="str">
        <f>LEFT(Table2[[#This Row],[County]],SEARCH("County",Table2[[#This Row],[County]])-2)</f>
        <v>Johnson</v>
      </c>
      <c r="O1117" s="8" t="str">
        <f>Table2[[#This Row],[State]]&amp;"_"&amp;Table2[[#This Row],[Column1]]</f>
        <v>Wyoming_Johnson</v>
      </c>
    </row>
    <row r="1118" spans="1:15" x14ac:dyDescent="0.3">
      <c r="A1118" t="s">
        <v>1998</v>
      </c>
      <c r="B1118" t="s">
        <v>2010</v>
      </c>
      <c r="C1118" t="s">
        <v>2009</v>
      </c>
      <c r="D1118">
        <v>91738</v>
      </c>
      <c r="E1118" s="8">
        <v>0</v>
      </c>
      <c r="F1118" s="8" t="s">
        <v>2059</v>
      </c>
      <c r="G1118" s="8">
        <v>3</v>
      </c>
      <c r="H1118" s="8">
        <v>29</v>
      </c>
      <c r="I1118" s="8">
        <v>7.4999999999999997E-2</v>
      </c>
      <c r="J1118" s="8">
        <v>63</v>
      </c>
      <c r="K1118" s="8">
        <v>5.2</v>
      </c>
      <c r="L1118" s="8">
        <v>29</v>
      </c>
      <c r="M1118" s="8">
        <v>4</v>
      </c>
      <c r="N1118" s="8" t="str">
        <f>LEFT(Table2[[#This Row],[County]],SEARCH("County",Table2[[#This Row],[County]])-2)</f>
        <v>Laramie</v>
      </c>
      <c r="O1118" s="8" t="str">
        <f>Table2[[#This Row],[State]]&amp;"_"&amp;Table2[[#This Row],[Column1]]</f>
        <v>Wyoming_Laramie</v>
      </c>
    </row>
    <row r="1119" spans="1:15" x14ac:dyDescent="0.3">
      <c r="A1119" t="s">
        <v>1998</v>
      </c>
      <c r="B1119" t="s">
        <v>1017</v>
      </c>
      <c r="C1119" t="s">
        <v>2011</v>
      </c>
      <c r="D1119">
        <v>18106</v>
      </c>
      <c r="E1119" s="8" t="s">
        <v>2059</v>
      </c>
      <c r="F1119" s="8" t="s">
        <v>2059</v>
      </c>
      <c r="G1119" s="8" t="s">
        <v>2060</v>
      </c>
      <c r="H1119" s="8" t="s">
        <v>2060</v>
      </c>
      <c r="I1119" s="8">
        <v>6.4000000000000001E-2</v>
      </c>
      <c r="J1119" s="8">
        <v>97</v>
      </c>
      <c r="K1119" s="8" t="s">
        <v>2060</v>
      </c>
      <c r="L1119" s="8" t="s">
        <v>2060</v>
      </c>
      <c r="M1119" s="8" t="s">
        <v>2060</v>
      </c>
      <c r="N1119" s="8" t="str">
        <f>LEFT(Table2[[#This Row],[County]],SEARCH("County",Table2[[#This Row],[County]])-2)</f>
        <v>Lincoln</v>
      </c>
      <c r="O1119" s="8" t="str">
        <f>Table2[[#This Row],[State]]&amp;"_"&amp;Table2[[#This Row],[Column1]]</f>
        <v>Wyoming_Lincoln</v>
      </c>
    </row>
    <row r="1120" spans="1:15" x14ac:dyDescent="0.3">
      <c r="A1120" t="s">
        <v>1998</v>
      </c>
      <c r="B1120" t="s">
        <v>2013</v>
      </c>
      <c r="C1120" t="s">
        <v>2012</v>
      </c>
      <c r="D1120">
        <v>75450</v>
      </c>
      <c r="E1120" s="8" t="s">
        <v>2059</v>
      </c>
      <c r="F1120" s="8" t="s">
        <v>2059</v>
      </c>
      <c r="G1120" s="8">
        <v>5</v>
      </c>
      <c r="H1120" s="8">
        <v>33</v>
      </c>
      <c r="I1120" s="8">
        <v>7.0999999999999994E-2</v>
      </c>
      <c r="J1120" s="8" t="s">
        <v>2060</v>
      </c>
      <c r="K1120" s="8">
        <v>4.5999999999999996</v>
      </c>
      <c r="L1120" s="8">
        <v>22</v>
      </c>
      <c r="M1120" s="8">
        <v>9</v>
      </c>
      <c r="N1120" s="8" t="str">
        <f>LEFT(Table2[[#This Row],[County]],SEARCH("County",Table2[[#This Row],[County]])-2)</f>
        <v>Natrona</v>
      </c>
      <c r="O1120" s="8" t="str">
        <f>Table2[[#This Row],[State]]&amp;"_"&amp;Table2[[#This Row],[Column1]]</f>
        <v>Wyoming_Natrona</v>
      </c>
    </row>
    <row r="1121" spans="1:15" x14ac:dyDescent="0.3">
      <c r="A1121" t="s">
        <v>1998</v>
      </c>
      <c r="B1121" t="s">
        <v>275</v>
      </c>
      <c r="C1121" t="s">
        <v>2014</v>
      </c>
      <c r="D1121">
        <v>28205</v>
      </c>
      <c r="E1121" s="8" t="s">
        <v>2059</v>
      </c>
      <c r="F1121" s="8" t="s">
        <v>2059</v>
      </c>
      <c r="G1121" s="8" t="s">
        <v>2059</v>
      </c>
      <c r="H1121" s="8" t="s">
        <v>2059</v>
      </c>
      <c r="I1121" s="8" t="s">
        <v>2059</v>
      </c>
      <c r="J1121" s="8">
        <v>48</v>
      </c>
      <c r="K1121" s="8">
        <v>5.7</v>
      </c>
      <c r="L1121" s="8">
        <v>24</v>
      </c>
      <c r="M1121" s="8" t="s">
        <v>2059</v>
      </c>
      <c r="N1121" s="8" t="str">
        <f>LEFT(Table2[[#This Row],[County]],SEARCH("County",Table2[[#This Row],[County]])-2)</f>
        <v>Park</v>
      </c>
      <c r="O1121" s="8" t="str">
        <f>Table2[[#This Row],[State]]&amp;"_"&amp;Table2[[#This Row],[Column1]]</f>
        <v>Wyoming_Park</v>
      </c>
    </row>
    <row r="1122" spans="1:15" x14ac:dyDescent="0.3">
      <c r="A1122" t="s">
        <v>1998</v>
      </c>
      <c r="B1122" t="s">
        <v>2016</v>
      </c>
      <c r="C1122" t="s">
        <v>2015</v>
      </c>
      <c r="D1122">
        <v>8667</v>
      </c>
      <c r="E1122" s="8" t="s">
        <v>2059</v>
      </c>
      <c r="F1122" s="8" t="s">
        <v>2059</v>
      </c>
      <c r="G1122" s="8" t="s">
        <v>2059</v>
      </c>
      <c r="H1122" s="8" t="s">
        <v>2059</v>
      </c>
      <c r="I1122" s="8" t="s">
        <v>2059</v>
      </c>
      <c r="J1122" s="8">
        <v>559</v>
      </c>
      <c r="K1122" s="8" t="s">
        <v>2059</v>
      </c>
      <c r="L1122" s="8" t="s">
        <v>2059</v>
      </c>
      <c r="M1122" s="8" t="s">
        <v>2059</v>
      </c>
      <c r="N1122" s="8" t="str">
        <f>LEFT(Table2[[#This Row],[County]],SEARCH("County",Table2[[#This Row],[County]])-2)</f>
        <v>Platte</v>
      </c>
      <c r="O1122" s="8" t="str">
        <f>Table2[[#This Row],[State]]&amp;"_"&amp;Table2[[#This Row],[Column1]]</f>
        <v>Wyoming_Platte</v>
      </c>
    </row>
    <row r="1123" spans="1:15" x14ac:dyDescent="0.3">
      <c r="A1123" t="s">
        <v>1998</v>
      </c>
      <c r="B1123" t="s">
        <v>2018</v>
      </c>
      <c r="C1123" t="s">
        <v>2017</v>
      </c>
      <c r="D1123">
        <v>29116</v>
      </c>
      <c r="E1123" s="8" t="s">
        <v>2059</v>
      </c>
      <c r="F1123" s="8" t="s">
        <v>2059</v>
      </c>
      <c r="G1123" s="8" t="s">
        <v>2059</v>
      </c>
      <c r="H1123" s="8" t="s">
        <v>2059</v>
      </c>
      <c r="I1123" s="8">
        <v>3.1E-2</v>
      </c>
      <c r="J1123" s="8">
        <v>65</v>
      </c>
      <c r="K1123" s="8" t="s">
        <v>2060</v>
      </c>
      <c r="L1123" s="8" t="s">
        <v>2060</v>
      </c>
      <c r="M1123" s="8" t="s">
        <v>2059</v>
      </c>
      <c r="N1123" s="8" t="str">
        <f>LEFT(Table2[[#This Row],[County]],SEARCH("County",Table2[[#This Row],[County]])-2)</f>
        <v>Sheridan</v>
      </c>
      <c r="O1123" s="8" t="str">
        <f>Table2[[#This Row],[State]]&amp;"_"&amp;Table2[[#This Row],[Column1]]</f>
        <v>Wyoming_Sheridan</v>
      </c>
    </row>
    <row r="1124" spans="1:15" x14ac:dyDescent="0.3">
      <c r="A1124" t="s">
        <v>1998</v>
      </c>
      <c r="B1124" t="s">
        <v>2020</v>
      </c>
      <c r="C1124" t="s">
        <v>2019</v>
      </c>
      <c r="D1124">
        <v>10247</v>
      </c>
      <c r="E1124" s="8" t="s">
        <v>2059</v>
      </c>
      <c r="F1124" s="8" t="s">
        <v>2059</v>
      </c>
      <c r="G1124" s="8">
        <v>2</v>
      </c>
      <c r="H1124" s="8">
        <v>17</v>
      </c>
      <c r="I1124" s="8">
        <v>7.0999999999999994E-2</v>
      </c>
      <c r="J1124" s="8">
        <v>59</v>
      </c>
      <c r="K1124" s="8">
        <v>4.7</v>
      </c>
      <c r="L1124" s="8">
        <v>29</v>
      </c>
      <c r="M1124" s="8" t="s">
        <v>2059</v>
      </c>
      <c r="N1124" s="8" t="str">
        <f>LEFT(Table2[[#This Row],[County]],SEARCH("County",Table2[[#This Row],[County]])-2)</f>
        <v>Sublette</v>
      </c>
      <c r="O1124" s="8" t="str">
        <f>Table2[[#This Row],[State]]&amp;"_"&amp;Table2[[#This Row],[Column1]]</f>
        <v>Wyoming_Sublette</v>
      </c>
    </row>
    <row r="1125" spans="1:15" x14ac:dyDescent="0.3">
      <c r="A1125" t="s">
        <v>1998</v>
      </c>
      <c r="B1125" t="s">
        <v>2022</v>
      </c>
      <c r="C1125" t="s">
        <v>2021</v>
      </c>
      <c r="D1125">
        <v>43806</v>
      </c>
      <c r="E1125" s="8" t="s">
        <v>2059</v>
      </c>
      <c r="F1125" s="8" t="s">
        <v>2059</v>
      </c>
      <c r="G1125" s="8">
        <v>3</v>
      </c>
      <c r="H1125" s="8">
        <v>31</v>
      </c>
      <c r="I1125" s="8">
        <v>7.0000000000000007E-2</v>
      </c>
      <c r="J1125" s="8">
        <v>162</v>
      </c>
      <c r="K1125" s="8" t="s">
        <v>2060</v>
      </c>
      <c r="L1125" s="8" t="s">
        <v>2060</v>
      </c>
      <c r="M1125" s="8">
        <v>10</v>
      </c>
      <c r="N1125" s="8" t="str">
        <f>LEFT(Table2[[#This Row],[County]],SEARCH("County",Table2[[#This Row],[County]])-2)</f>
        <v>Sweetwater</v>
      </c>
      <c r="O1125" s="8" t="str">
        <f>Table2[[#This Row],[State]]&amp;"_"&amp;Table2[[#This Row],[Column1]]</f>
        <v>Wyoming_Sweetwater</v>
      </c>
    </row>
    <row r="1126" spans="1:15" x14ac:dyDescent="0.3">
      <c r="A1126" t="s">
        <v>1998</v>
      </c>
      <c r="B1126" t="s">
        <v>2024</v>
      </c>
      <c r="C1126" t="s">
        <v>2023</v>
      </c>
      <c r="D1126">
        <v>21294</v>
      </c>
      <c r="E1126" s="8">
        <v>1</v>
      </c>
      <c r="F1126" s="8" t="s">
        <v>2059</v>
      </c>
      <c r="G1126" s="8" t="s">
        <v>2060</v>
      </c>
      <c r="H1126" s="8" t="s">
        <v>2060</v>
      </c>
      <c r="I1126" s="8">
        <v>6.7000000000000004E-2</v>
      </c>
      <c r="J1126" s="8">
        <v>90</v>
      </c>
      <c r="K1126" s="8">
        <v>5.0999999999999996</v>
      </c>
      <c r="L1126" s="8">
        <v>36</v>
      </c>
      <c r="M1126" s="8" t="s">
        <v>2059</v>
      </c>
      <c r="N1126" s="8" t="str">
        <f>LEFT(Table2[[#This Row],[County]],SEARCH("County",Table2[[#This Row],[County]])-2)</f>
        <v>Teton</v>
      </c>
      <c r="O1126" s="8" t="str">
        <f>Table2[[#This Row],[State]]&amp;"_"&amp;Table2[[#This Row],[Column1]]</f>
        <v>Wyoming_Teton</v>
      </c>
    </row>
    <row r="1127" spans="1:15" x14ac:dyDescent="0.3">
      <c r="A1127" t="s">
        <v>1998</v>
      </c>
      <c r="B1127" t="s">
        <v>2026</v>
      </c>
      <c r="C1127" t="s">
        <v>2025</v>
      </c>
      <c r="D1127">
        <v>21118</v>
      </c>
      <c r="E1127" s="8" t="s">
        <v>2059</v>
      </c>
      <c r="F1127" s="8" t="s">
        <v>2059</v>
      </c>
      <c r="G1127" s="8" t="s">
        <v>2059</v>
      </c>
      <c r="H1127" s="8" t="s">
        <v>2059</v>
      </c>
      <c r="I1127" s="8" t="s">
        <v>2059</v>
      </c>
      <c r="J1127" s="8">
        <v>66</v>
      </c>
      <c r="K1127" s="8" t="s">
        <v>2059</v>
      </c>
      <c r="L1127" s="8" t="s">
        <v>2059</v>
      </c>
      <c r="M1127" s="8" t="s">
        <v>2059</v>
      </c>
      <c r="N1127" s="8" t="str">
        <f>LEFT(Table2[[#This Row],[County]],SEARCH("County",Table2[[#This Row],[County]])-2)</f>
        <v>Uinta</v>
      </c>
      <c r="O1127" s="8" t="str">
        <f>Table2[[#This Row],[State]]&amp;"_"&amp;Table2[[#This Row],[Column1]]</f>
        <v>Wyoming_Uinta</v>
      </c>
    </row>
    <row r="1128" spans="1:15" x14ac:dyDescent="0.3">
      <c r="A1128" t="s">
        <v>1998</v>
      </c>
      <c r="B1128" t="s">
        <v>2028</v>
      </c>
      <c r="C1128" t="s">
        <v>2027</v>
      </c>
      <c r="D1128">
        <v>7208</v>
      </c>
      <c r="E1128" s="8" t="s">
        <v>2059</v>
      </c>
      <c r="F1128" s="8" t="s">
        <v>2059</v>
      </c>
      <c r="G1128" s="8" t="s">
        <v>2059</v>
      </c>
      <c r="H1128" s="8" t="s">
        <v>2059</v>
      </c>
      <c r="I1128" s="8">
        <v>6.8000000000000005E-2</v>
      </c>
      <c r="J1128" s="8" t="s">
        <v>2059</v>
      </c>
      <c r="K1128" s="8" t="s">
        <v>2060</v>
      </c>
      <c r="L1128" s="8" t="s">
        <v>2060</v>
      </c>
      <c r="M1128" s="8">
        <v>3</v>
      </c>
      <c r="N1128" s="8" t="str">
        <f>LEFT(Table2[[#This Row],[County]],SEARCH("County",Table2[[#This Row],[County]])-2)</f>
        <v>Weston</v>
      </c>
      <c r="O1128" s="8" t="str">
        <f>Table2[[#This Row],[State]]&amp;"_"&amp;Table2[[#This Row],[Column1]]</f>
        <v>Wyoming_Weston</v>
      </c>
    </row>
    <row r="1129" spans="1:15" x14ac:dyDescent="0.3">
      <c r="A1129" t="s">
        <v>2031</v>
      </c>
      <c r="B1129" t="s">
        <v>2030</v>
      </c>
      <c r="C1129" t="s">
        <v>2029</v>
      </c>
      <c r="D1129">
        <v>19483</v>
      </c>
      <c r="E1129" s="8" t="s">
        <v>2059</v>
      </c>
      <c r="F1129" s="8" t="s">
        <v>2059</v>
      </c>
      <c r="G1129" s="8" t="s">
        <v>2059</v>
      </c>
      <c r="H1129" s="8" t="s">
        <v>2059</v>
      </c>
      <c r="I1129" s="8" t="s">
        <v>2059</v>
      </c>
      <c r="J1129" s="8" t="s">
        <v>2059</v>
      </c>
      <c r="K1129" s="8" t="s">
        <v>2060</v>
      </c>
      <c r="L1129" s="8" t="s">
        <v>2060</v>
      </c>
      <c r="M1129" s="8" t="s">
        <v>2059</v>
      </c>
      <c r="N1129" s="8" t="e">
        <f>LEFT(Table2[[#This Row],[County]],SEARCH("County",Table2[[#This Row],[County]])-2)</f>
        <v>#VALUE!</v>
      </c>
      <c r="O1129" s="8" t="e">
        <f>Table2[[#This Row],[State]]&amp;"_"&amp;Table2[[#This Row],[Column1]]</f>
        <v>#VALUE!</v>
      </c>
    </row>
    <row r="1130" spans="1:15" x14ac:dyDescent="0.3">
      <c r="A1130" t="s">
        <v>2031</v>
      </c>
      <c r="B1130" t="s">
        <v>2033</v>
      </c>
      <c r="C1130" t="s">
        <v>2032</v>
      </c>
      <c r="D1130">
        <v>96440</v>
      </c>
      <c r="E1130" s="8" t="s">
        <v>2059</v>
      </c>
      <c r="F1130" s="8" t="s">
        <v>2060</v>
      </c>
      <c r="G1130" s="8" t="s">
        <v>2059</v>
      </c>
      <c r="H1130" s="8" t="s">
        <v>2059</v>
      </c>
      <c r="I1130" s="8" t="s">
        <v>2059</v>
      </c>
      <c r="J1130" s="8" t="s">
        <v>2059</v>
      </c>
      <c r="K1130" s="8" t="s">
        <v>2059</v>
      </c>
      <c r="L1130" s="8" t="s">
        <v>2059</v>
      </c>
      <c r="M1130" s="8" t="s">
        <v>2059</v>
      </c>
      <c r="N1130" s="8" t="e">
        <f>LEFT(Table2[[#This Row],[County]],SEARCH("County",Table2[[#This Row],[County]])-2)</f>
        <v>#VALUE!</v>
      </c>
      <c r="O1130" s="8" t="e">
        <f>Table2[[#This Row],[State]]&amp;"_"&amp;Table2[[#This Row],[Column1]]</f>
        <v>#VALUE!</v>
      </c>
    </row>
    <row r="1131" spans="1:15" x14ac:dyDescent="0.3">
      <c r="A1131" t="s">
        <v>2031</v>
      </c>
      <c r="B1131" t="s">
        <v>2035</v>
      </c>
      <c r="C1131" t="s">
        <v>2034</v>
      </c>
      <c r="D1131">
        <v>208116</v>
      </c>
      <c r="E1131" s="8">
        <v>1</v>
      </c>
      <c r="F1131" s="8" t="s">
        <v>2059</v>
      </c>
      <c r="G1131" s="8" t="s">
        <v>2059</v>
      </c>
      <c r="H1131" s="8" t="s">
        <v>2059</v>
      </c>
      <c r="I1131" s="8">
        <v>3.5000000000000003E-2</v>
      </c>
      <c r="J1131" s="8" t="s">
        <v>2059</v>
      </c>
      <c r="K1131" s="8">
        <v>7.4</v>
      </c>
      <c r="L1131" s="8">
        <v>21</v>
      </c>
      <c r="M1131" s="8">
        <v>10</v>
      </c>
      <c r="N1131" s="8" t="e">
        <f>LEFT(Table2[[#This Row],[County]],SEARCH("County",Table2[[#This Row],[County]])-2)</f>
        <v>#VALUE!</v>
      </c>
      <c r="O1131" s="8" t="e">
        <f>Table2[[#This Row],[State]]&amp;"_"&amp;Table2[[#This Row],[Column1]]</f>
        <v>#VALUE!</v>
      </c>
    </row>
    <row r="1132" spans="1:15" x14ac:dyDescent="0.3">
      <c r="A1132" t="s">
        <v>2031</v>
      </c>
      <c r="B1132" t="s">
        <v>2037</v>
      </c>
      <c r="C1132" t="s">
        <v>2036</v>
      </c>
      <c r="D1132">
        <v>142893</v>
      </c>
      <c r="E1132" s="8">
        <v>2</v>
      </c>
      <c r="F1132" s="8" t="s">
        <v>2059</v>
      </c>
      <c r="G1132" s="8" t="s">
        <v>2060</v>
      </c>
      <c r="H1132" s="8" t="s">
        <v>2060</v>
      </c>
      <c r="I1132" s="8" t="s">
        <v>2059</v>
      </c>
      <c r="J1132" s="8" t="s">
        <v>2059</v>
      </c>
      <c r="K1132" s="8" t="s">
        <v>2060</v>
      </c>
      <c r="L1132" s="8" t="s">
        <v>2060</v>
      </c>
      <c r="M1132" s="8" t="s">
        <v>2059</v>
      </c>
      <c r="N1132" s="8" t="e">
        <f>LEFT(Table2[[#This Row],[County]],SEARCH("County",Table2[[#This Row],[County]])-2)</f>
        <v>#VALUE!</v>
      </c>
      <c r="O1132" s="8" t="e">
        <f>Table2[[#This Row],[State]]&amp;"_"&amp;Table2[[#This Row],[Column1]]</f>
        <v>#VALUE!</v>
      </c>
    </row>
    <row r="1133" spans="1:15" x14ac:dyDescent="0.3">
      <c r="A1133" t="s">
        <v>2031</v>
      </c>
      <c r="B1133" t="s">
        <v>2039</v>
      </c>
      <c r="C1133" t="s">
        <v>2038</v>
      </c>
      <c r="D1133">
        <v>28140</v>
      </c>
      <c r="E1133" s="8" t="s">
        <v>2059</v>
      </c>
      <c r="F1133" s="8" t="s">
        <v>2059</v>
      </c>
      <c r="G1133" s="8" t="s">
        <v>2059</v>
      </c>
      <c r="H1133" s="8" t="s">
        <v>2059</v>
      </c>
      <c r="I1133" s="8">
        <v>1.2999999999999999E-2</v>
      </c>
      <c r="J1133" s="8">
        <v>82</v>
      </c>
      <c r="K1133" s="8" t="s">
        <v>2059</v>
      </c>
      <c r="L1133" s="8" t="s">
        <v>2059</v>
      </c>
      <c r="M1133" s="8" t="s">
        <v>2060</v>
      </c>
      <c r="N1133" s="8" t="e">
        <f>LEFT(Table2[[#This Row],[County]],SEARCH("County",Table2[[#This Row],[County]])-2)</f>
        <v>#VALUE!</v>
      </c>
      <c r="O1133" s="8" t="e">
        <f>Table2[[#This Row],[State]]&amp;"_"&amp;Table2[[#This Row],[Column1]]</f>
        <v>#VALUE!</v>
      </c>
    </row>
    <row r="1134" spans="1:15" x14ac:dyDescent="0.3">
      <c r="A1134" t="s">
        <v>2031</v>
      </c>
      <c r="B1134" t="s">
        <v>2041</v>
      </c>
      <c r="C1134" t="s">
        <v>2040</v>
      </c>
      <c r="D1134">
        <v>36993</v>
      </c>
      <c r="E1134" s="8" t="s">
        <v>2059</v>
      </c>
      <c r="F1134" s="8" t="s">
        <v>2059</v>
      </c>
      <c r="G1134" s="8" t="s">
        <v>2059</v>
      </c>
      <c r="H1134" s="8" t="s">
        <v>2059</v>
      </c>
      <c r="I1134" s="8" t="s">
        <v>2059</v>
      </c>
      <c r="J1134" s="8">
        <v>63</v>
      </c>
      <c r="K1134" s="8">
        <v>7.2</v>
      </c>
      <c r="L1134" s="8">
        <v>22</v>
      </c>
      <c r="M1134" s="8" t="s">
        <v>2059</v>
      </c>
      <c r="N1134" s="8" t="e">
        <f>LEFT(Table2[[#This Row],[County]],SEARCH("County",Table2[[#This Row],[County]])-2)</f>
        <v>#VALUE!</v>
      </c>
      <c r="O1134" s="8" t="e">
        <f>Table2[[#This Row],[State]]&amp;"_"&amp;Table2[[#This Row],[Column1]]</f>
        <v>#VALUE!</v>
      </c>
    </row>
    <row r="1135" spans="1:15" x14ac:dyDescent="0.3">
      <c r="A1135" t="s">
        <v>2031</v>
      </c>
      <c r="B1135" t="s">
        <v>2043</v>
      </c>
      <c r="C1135" t="s">
        <v>2042</v>
      </c>
      <c r="D1135">
        <v>45362</v>
      </c>
      <c r="E1135" s="8" t="s">
        <v>2059</v>
      </c>
      <c r="F1135" s="8" t="s">
        <v>2059</v>
      </c>
      <c r="G1135" s="8" t="s">
        <v>2059</v>
      </c>
      <c r="H1135" s="8" t="s">
        <v>2059</v>
      </c>
      <c r="I1135" s="8" t="s">
        <v>2059</v>
      </c>
      <c r="J1135" s="8" t="s">
        <v>2060</v>
      </c>
      <c r="K1135" s="8" t="s">
        <v>2060</v>
      </c>
      <c r="L1135" s="8" t="s">
        <v>2060</v>
      </c>
      <c r="M1135" s="8" t="s">
        <v>2060</v>
      </c>
      <c r="N1135" s="8" t="e">
        <f>LEFT(Table2[[#This Row],[County]],SEARCH("County",Table2[[#This Row],[County]])-2)</f>
        <v>#VALUE!</v>
      </c>
      <c r="O1135" s="8" t="e">
        <f>Table2[[#This Row],[State]]&amp;"_"&amp;Table2[[#This Row],[Column1]]</f>
        <v>#VALUE!</v>
      </c>
    </row>
    <row r="1136" spans="1:15" x14ac:dyDescent="0.3">
      <c r="A1136" t="s">
        <v>2031</v>
      </c>
      <c r="B1136" t="s">
        <v>2045</v>
      </c>
      <c r="C1136" t="s">
        <v>2044</v>
      </c>
      <c r="D1136">
        <v>21581</v>
      </c>
      <c r="E1136" s="8" t="s">
        <v>2059</v>
      </c>
      <c r="F1136" s="8" t="s">
        <v>2059</v>
      </c>
      <c r="G1136" s="8" t="s">
        <v>2059</v>
      </c>
      <c r="H1136" s="8" t="s">
        <v>2059</v>
      </c>
      <c r="I1136" s="8" t="s">
        <v>2059</v>
      </c>
      <c r="J1136" s="8" t="s">
        <v>2059</v>
      </c>
      <c r="K1136" s="8" t="s">
        <v>2060</v>
      </c>
      <c r="L1136" s="8" t="s">
        <v>2060</v>
      </c>
      <c r="M1136" s="8" t="s">
        <v>2059</v>
      </c>
      <c r="N1136" s="8" t="e">
        <f>LEFT(Table2[[#This Row],[County]],SEARCH("County",Table2[[#This Row],[County]])-2)</f>
        <v>#VALUE!</v>
      </c>
      <c r="O1136" s="8" t="e">
        <f>Table2[[#This Row],[State]]&amp;"_"&amp;Table2[[#This Row],[Column1]]</f>
        <v>#VALUE!</v>
      </c>
    </row>
    <row r="1137" spans="1:15" x14ac:dyDescent="0.3">
      <c r="A1137" t="s">
        <v>2031</v>
      </c>
      <c r="B1137" t="s">
        <v>2047</v>
      </c>
      <c r="C1137" t="s">
        <v>2046</v>
      </c>
      <c r="D1137">
        <v>97924</v>
      </c>
      <c r="E1137" s="8" t="s">
        <v>2059</v>
      </c>
      <c r="F1137" s="8" t="s">
        <v>2059</v>
      </c>
      <c r="G1137" s="8" t="s">
        <v>2059</v>
      </c>
      <c r="H1137" s="8" t="s">
        <v>2059</v>
      </c>
      <c r="I1137" s="8" t="s">
        <v>2059</v>
      </c>
      <c r="J1137" s="8">
        <v>76</v>
      </c>
      <c r="K1137" s="8">
        <v>8</v>
      </c>
      <c r="L1137" s="8">
        <v>22</v>
      </c>
      <c r="M1137" s="8" t="s">
        <v>2059</v>
      </c>
      <c r="N1137" s="8" t="e">
        <f>LEFT(Table2[[#This Row],[County]],SEARCH("County",Table2[[#This Row],[County]])-2)</f>
        <v>#VALUE!</v>
      </c>
      <c r="O1137" s="8" t="e">
        <f>Table2[[#This Row],[State]]&amp;"_"&amp;Table2[[#This Row],[Column1]]</f>
        <v>#VALUE!</v>
      </c>
    </row>
    <row r="1138" spans="1:15" x14ac:dyDescent="0.3">
      <c r="A1138" t="s">
        <v>2031</v>
      </c>
      <c r="B1138" t="s">
        <v>2049</v>
      </c>
      <c r="C1138" t="s">
        <v>2048</v>
      </c>
      <c r="D1138">
        <v>58466</v>
      </c>
      <c r="E1138" s="8" t="s">
        <v>2059</v>
      </c>
      <c r="F1138" s="8" t="s">
        <v>2059</v>
      </c>
      <c r="G1138" s="8" t="s">
        <v>2059</v>
      </c>
      <c r="H1138" s="8" t="s">
        <v>2059</v>
      </c>
      <c r="I1138" s="8" t="s">
        <v>2059</v>
      </c>
      <c r="J1138" s="8" t="s">
        <v>2059</v>
      </c>
      <c r="K1138" s="8" t="s">
        <v>2060</v>
      </c>
      <c r="L1138" s="8" t="s">
        <v>2060</v>
      </c>
      <c r="M1138" s="8" t="s">
        <v>2059</v>
      </c>
      <c r="N1138" s="8" t="e">
        <f>LEFT(Table2[[#This Row],[County]],SEARCH("County",Table2[[#This Row],[County]])-2)</f>
        <v>#VALUE!</v>
      </c>
      <c r="O1138" s="8" t="e">
        <f>Table2[[#This Row],[State]]&amp;"_"&amp;Table2[[#This Row],[Column1]]</f>
        <v>#VALUE!</v>
      </c>
    </row>
    <row r="1139" spans="1:15" x14ac:dyDescent="0.3">
      <c r="A1139" t="s">
        <v>2031</v>
      </c>
      <c r="B1139" t="s">
        <v>2051</v>
      </c>
      <c r="C1139" t="s">
        <v>2050</v>
      </c>
      <c r="D1139">
        <v>30753</v>
      </c>
      <c r="E1139" s="8" t="s">
        <v>2059</v>
      </c>
      <c r="F1139" s="8" t="s">
        <v>2059</v>
      </c>
      <c r="G1139" s="8" t="s">
        <v>2059</v>
      </c>
      <c r="H1139" s="8" t="s">
        <v>2059</v>
      </c>
      <c r="I1139" s="8" t="s">
        <v>2059</v>
      </c>
      <c r="J1139" s="8" t="s">
        <v>2059</v>
      </c>
      <c r="K1139" s="8" t="s">
        <v>2060</v>
      </c>
      <c r="L1139" s="8" t="s">
        <v>2060</v>
      </c>
      <c r="M1139" s="8" t="s">
        <v>2059</v>
      </c>
      <c r="N1139" s="8" t="e">
        <f>LEFT(Table2[[#This Row],[County]],SEARCH("County",Table2[[#This Row],[County]])-2)</f>
        <v>#VALUE!</v>
      </c>
      <c r="O1139" s="8" t="e">
        <f>Table2[[#This Row],[State]]&amp;"_"&amp;Table2[[#This Row],[Column1]]</f>
        <v>#VALUE!</v>
      </c>
    </row>
    <row r="1140" spans="1:15" x14ac:dyDescent="0.3">
      <c r="A1140" t="s">
        <v>2031</v>
      </c>
      <c r="B1140" t="s">
        <v>2053</v>
      </c>
      <c r="C1140" t="s">
        <v>2052</v>
      </c>
      <c r="D1140">
        <v>89080</v>
      </c>
      <c r="E1140" s="8" t="s">
        <v>2059</v>
      </c>
      <c r="F1140" s="8" t="s">
        <v>2059</v>
      </c>
      <c r="G1140" s="8" t="s">
        <v>2059</v>
      </c>
      <c r="H1140" s="8" t="s">
        <v>2059</v>
      </c>
      <c r="I1140" s="8">
        <v>4.2000000000000003E-2</v>
      </c>
      <c r="J1140" s="8" t="s">
        <v>2059</v>
      </c>
      <c r="K1140" s="8" t="s">
        <v>2060</v>
      </c>
      <c r="L1140" s="8" t="s">
        <v>2060</v>
      </c>
      <c r="M1140" s="8" t="s">
        <v>2059</v>
      </c>
      <c r="N1140" s="8" t="e">
        <f>LEFT(Table2[[#This Row],[County]],SEARCH("County",Table2[[#This Row],[County]])-2)</f>
        <v>#VALUE!</v>
      </c>
      <c r="O1140" s="8" t="e">
        <f>Table2[[#This Row],[State]]&amp;"_"&amp;Table2[[#This Row],[Column1]]</f>
        <v>#VALUE!</v>
      </c>
    </row>
    <row r="1141" spans="1:15" x14ac:dyDescent="0.3">
      <c r="A1141" t="s">
        <v>2031</v>
      </c>
      <c r="B1141" t="s">
        <v>2055</v>
      </c>
      <c r="C1141" t="s">
        <v>2054</v>
      </c>
      <c r="D1141">
        <v>166327</v>
      </c>
      <c r="E1141" s="8">
        <v>30</v>
      </c>
      <c r="F1141" s="8" t="s">
        <v>2059</v>
      </c>
      <c r="G1141" s="8" t="s">
        <v>2059</v>
      </c>
      <c r="H1141" s="8" t="s">
        <v>2059</v>
      </c>
      <c r="I1141" s="8" t="s">
        <v>2059</v>
      </c>
      <c r="J1141" s="8">
        <v>100</v>
      </c>
      <c r="K1141" s="8" t="s">
        <v>2060</v>
      </c>
      <c r="L1141" s="8" t="s">
        <v>2060</v>
      </c>
      <c r="M1141" s="8" t="s">
        <v>2059</v>
      </c>
      <c r="N1141" s="8" t="e">
        <f>LEFT(Table2[[#This Row],[County]],SEARCH("County",Table2[[#This Row],[County]])-2)</f>
        <v>#VALUE!</v>
      </c>
      <c r="O1141" s="8" t="e">
        <f>Table2[[#This Row],[State]]&amp;"_"&amp;Table2[[#This Row],[Column1]]</f>
        <v>#VALUE!</v>
      </c>
    </row>
    <row r="1142" spans="1:15" x14ac:dyDescent="0.3">
      <c r="A1142" t="s">
        <v>2031</v>
      </c>
      <c r="B1142" t="s">
        <v>2057</v>
      </c>
      <c r="C1142" t="s">
        <v>2056</v>
      </c>
      <c r="D1142">
        <v>395326</v>
      </c>
      <c r="E1142" s="8" t="s">
        <v>2060</v>
      </c>
      <c r="F1142" s="8" t="s">
        <v>2059</v>
      </c>
      <c r="G1142" s="8" t="s">
        <v>2059</v>
      </c>
      <c r="H1142" s="8" t="s">
        <v>2059</v>
      </c>
      <c r="I1142" s="8" t="s">
        <v>2059</v>
      </c>
      <c r="J1142" s="8" t="s">
        <v>2059</v>
      </c>
      <c r="K1142" s="8" t="s">
        <v>2060</v>
      </c>
      <c r="L1142" s="8" t="s">
        <v>2060</v>
      </c>
      <c r="M1142" s="8" t="s">
        <v>2059</v>
      </c>
      <c r="N1142" s="8" t="e">
        <f>LEFT(Table2[[#This Row],[County]],SEARCH("County",Table2[[#This Row],[County]])-2)</f>
        <v>#VALUE!</v>
      </c>
      <c r="O1142" s="8" t="e">
        <f>Table2[[#This Row],[State]]&amp;"_"&amp;Table2[[#This Row],[Column1]]</f>
        <v>#VALUE!</v>
      </c>
    </row>
    <row r="1144" spans="1:15" x14ac:dyDescent="0.3">
      <c r="A1144" s="9" t="s">
        <v>2076</v>
      </c>
      <c r="B1144" s="9"/>
      <c r="C1144" s="9"/>
      <c r="D1144" s="9"/>
      <c r="E1144" s="9"/>
      <c r="F1144" s="9"/>
      <c r="G1144" s="9"/>
      <c r="H1144" s="9"/>
      <c r="I1144" s="9"/>
      <c r="J1144" s="9"/>
      <c r="K1144" s="9"/>
      <c r="L1144" s="9"/>
      <c r="M1144"/>
    </row>
    <row r="1145" spans="1:15" x14ac:dyDescent="0.3">
      <c r="A1145" s="9" t="s">
        <v>2077</v>
      </c>
      <c r="B1145" s="9"/>
      <c r="C1145" s="9"/>
      <c r="D1145" s="9"/>
      <c r="E1145" s="9"/>
      <c r="F1145" s="9"/>
      <c r="G1145" s="9"/>
      <c r="H1145" s="9"/>
      <c r="I1145" s="9"/>
      <c r="J1145" s="9"/>
      <c r="K1145" s="9"/>
      <c r="L1145" s="9"/>
      <c r="M1145"/>
    </row>
    <row r="1146" spans="1:15" x14ac:dyDescent="0.3">
      <c r="A1146" s="9" t="s">
        <v>2078</v>
      </c>
      <c r="B1146" s="9"/>
      <c r="C1146" s="9"/>
      <c r="D1146" s="9"/>
      <c r="E1146" s="9"/>
      <c r="F1146" s="9"/>
      <c r="G1146" s="9"/>
      <c r="H1146" s="9"/>
      <c r="I1146" s="9"/>
      <c r="J1146" s="9"/>
      <c r="K1146" s="9"/>
      <c r="L1146" s="9"/>
      <c r="M1146"/>
    </row>
    <row r="1147" spans="1:15" x14ac:dyDescent="0.3">
      <c r="A1147" s="9" t="s">
        <v>2079</v>
      </c>
      <c r="B1147" s="9"/>
      <c r="C1147" s="9"/>
      <c r="D1147" s="9"/>
      <c r="E1147" s="9"/>
      <c r="F1147" s="9"/>
      <c r="G1147" s="9"/>
      <c r="H1147" s="9"/>
      <c r="I1147" s="9"/>
      <c r="J1147" s="9"/>
      <c r="K1147" s="9"/>
      <c r="L1147" s="9"/>
      <c r="M1147"/>
    </row>
    <row r="1148" spans="1:15" x14ac:dyDescent="0.3">
      <c r="A1148" s="9" t="s">
        <v>2080</v>
      </c>
      <c r="B1148" s="9"/>
      <c r="C1148" s="9"/>
      <c r="D1148" s="9"/>
      <c r="E1148" s="9"/>
      <c r="F1148" s="9"/>
      <c r="G1148" s="9"/>
      <c r="H1148" s="9"/>
      <c r="I1148" s="9"/>
      <c r="J1148" s="9"/>
      <c r="K1148" s="9"/>
      <c r="L1148" s="9"/>
      <c r="M1148"/>
    </row>
    <row r="1149" spans="1:15" x14ac:dyDescent="0.3">
      <c r="A1149" s="9" t="s">
        <v>2081</v>
      </c>
      <c r="B1149" s="9"/>
      <c r="C1149" s="9"/>
      <c r="D1149" s="9"/>
      <c r="E1149" s="9"/>
      <c r="F1149" s="9"/>
      <c r="G1149" s="9"/>
      <c r="H1149" s="9"/>
      <c r="I1149" s="9"/>
      <c r="J1149" s="9"/>
      <c r="K1149" s="9"/>
      <c r="L1149" s="9"/>
      <c r="M1149"/>
    </row>
    <row r="1150" spans="1:15" x14ac:dyDescent="0.3">
      <c r="A1150" s="9" t="s">
        <v>2082</v>
      </c>
      <c r="B1150" s="9"/>
      <c r="C1150" s="9"/>
      <c r="D1150" s="9"/>
      <c r="E1150" s="9"/>
      <c r="F1150" s="9"/>
      <c r="G1150" s="9"/>
      <c r="H1150" s="9"/>
      <c r="I1150" s="9"/>
      <c r="J1150" s="9"/>
      <c r="K1150" s="9"/>
      <c r="L1150" s="9"/>
      <c r="M1150"/>
    </row>
    <row r="1151" spans="1:15" x14ac:dyDescent="0.3">
      <c r="A1151" s="9" t="s">
        <v>2083</v>
      </c>
      <c r="B1151" s="9"/>
      <c r="C1151" s="9"/>
      <c r="D1151" s="9"/>
      <c r="E1151" s="9"/>
      <c r="F1151" s="9"/>
      <c r="G1151" s="9"/>
      <c r="H1151" s="9"/>
      <c r="I1151" s="9"/>
      <c r="J1151" s="9"/>
      <c r="K1151" s="9"/>
      <c r="L1151" s="9"/>
      <c r="M1151"/>
    </row>
    <row r="1152" spans="1:15" x14ac:dyDescent="0.3">
      <c r="A1152" s="9" t="s">
        <v>2084</v>
      </c>
      <c r="B1152" s="9"/>
      <c r="C1152" s="9"/>
      <c r="D1152" s="9"/>
      <c r="E1152" s="9"/>
      <c r="F1152" s="9"/>
      <c r="G1152" s="9"/>
      <c r="H1152" s="9"/>
      <c r="I1152" s="9"/>
      <c r="J1152" s="9"/>
      <c r="K1152" s="9"/>
      <c r="L1152" s="9"/>
      <c r="M1152"/>
    </row>
    <row r="1153" spans="1:13" x14ac:dyDescent="0.3">
      <c r="A1153" s="9" t="s">
        <v>2085</v>
      </c>
      <c r="B1153" s="9"/>
      <c r="C1153" s="9"/>
      <c r="D1153" s="9"/>
      <c r="E1153" s="9"/>
      <c r="F1153" s="9"/>
      <c r="G1153" s="9"/>
      <c r="H1153" s="9"/>
      <c r="I1153" s="9"/>
      <c r="J1153" s="9"/>
      <c r="K1153" s="9"/>
      <c r="L1153" s="9"/>
      <c r="M1153"/>
    </row>
    <row r="1154" spans="1:13" x14ac:dyDescent="0.3">
      <c r="A1154" s="9" t="s">
        <v>2086</v>
      </c>
      <c r="B1154" s="9"/>
      <c r="C1154" s="9"/>
      <c r="D1154" s="9"/>
      <c r="E1154" s="9"/>
      <c r="F1154" s="9"/>
      <c r="G1154" s="9"/>
      <c r="H1154" s="9"/>
      <c r="I1154" s="9"/>
      <c r="J1154" s="9"/>
      <c r="K1154" s="9"/>
      <c r="L1154" s="9"/>
      <c r="M1154"/>
    </row>
    <row r="1155" spans="1:13" x14ac:dyDescent="0.3">
      <c r="A1155" s="9" t="s">
        <v>2087</v>
      </c>
      <c r="B1155" s="9"/>
      <c r="C1155" s="9"/>
      <c r="D1155" s="9"/>
      <c r="E1155" s="9"/>
      <c r="F1155" s="9"/>
      <c r="G1155" s="9"/>
      <c r="H1155" s="9"/>
      <c r="I1155" s="9"/>
      <c r="J1155" s="9"/>
      <c r="K1155" s="9"/>
      <c r="L1155" s="9"/>
      <c r="M1155"/>
    </row>
    <row r="1156" spans="1:13" x14ac:dyDescent="0.3">
      <c r="A1156" s="9" t="s">
        <v>2088</v>
      </c>
      <c r="B1156" s="9"/>
      <c r="C1156" s="9"/>
      <c r="D1156" s="9"/>
      <c r="E1156" s="9"/>
      <c r="F1156" s="9"/>
      <c r="G1156" s="9"/>
      <c r="H1156" s="9"/>
      <c r="I1156" s="9"/>
      <c r="J1156" s="9"/>
      <c r="K1156" s="9"/>
      <c r="L1156" s="9"/>
      <c r="M1156"/>
    </row>
    <row r="1157" spans="1:13" x14ac:dyDescent="0.3">
      <c r="A1157" s="9" t="s">
        <v>2089</v>
      </c>
      <c r="B1157" s="9"/>
      <c r="C1157" s="9"/>
      <c r="D1157" s="9"/>
      <c r="E1157" s="9"/>
      <c r="F1157" s="9"/>
      <c r="G1157" s="9"/>
      <c r="H1157" s="9"/>
      <c r="I1157" s="9"/>
      <c r="J1157" s="9"/>
      <c r="K1157" s="9"/>
      <c r="L1157" s="9"/>
      <c r="M1157"/>
    </row>
  </sheetData>
  <mergeCells count="15">
    <mergeCell ref="A1155:L1155"/>
    <mergeCell ref="A1156:L1156"/>
    <mergeCell ref="A1157:L1157"/>
    <mergeCell ref="A1149:L1149"/>
    <mergeCell ref="A1150:L1150"/>
    <mergeCell ref="A1151:L1151"/>
    <mergeCell ref="A1152:L1152"/>
    <mergeCell ref="A1153:L1153"/>
    <mergeCell ref="A1154:L1154"/>
    <mergeCell ref="A1148:L1148"/>
    <mergeCell ref="A2:M2"/>
    <mergeCell ref="A1144:L1144"/>
    <mergeCell ref="A1145:L1145"/>
    <mergeCell ref="A1146:L1146"/>
    <mergeCell ref="A1147:L1147"/>
  </mergeCells>
  <phoneticPr fontId="11" type="noConversion"/>
  <pageMargins left="0.75" right="0.75" top="1" bottom="1" header="0.5" footer="0.5"/>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County Factbook 2021</vt:lpstr>
      <vt:lpstr>ctyfactbook202104MAY22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Kimmi Tamashiro</cp:lastModifiedBy>
  <dcterms:created xsi:type="dcterms:W3CDTF">2022-05-04T21:30:27Z</dcterms:created>
  <dcterms:modified xsi:type="dcterms:W3CDTF">2023-01-29T05:22:22Z</dcterms:modified>
</cp:coreProperties>
</file>