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U:\bjoern\@Arbeit\Unterricht\3-Durchführung\2022-2023\2BHITM # CH\"/>
    </mc:Choice>
  </mc:AlternateContent>
  <xr:revisionPtr revIDLastSave="0" documentId="13_ncr:1_{DB26D7F9-BF08-45FE-A84F-94FD18F38941}" xr6:coauthVersionLast="47" xr6:coauthVersionMax="47" xr10:uidLastSave="{00000000-0000-0000-0000-000000000000}"/>
  <bookViews>
    <workbookView xWindow="0" yWindow="0" windowWidth="23040" windowHeight="12360" xr2:uid="{7317222A-7802-4F83-B0E7-87320FF9583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I5" i="1" s="1"/>
  <c r="J5" i="1" s="1"/>
  <c r="H6" i="1"/>
  <c r="I6" i="1" s="1"/>
  <c r="J6" i="1" s="1"/>
  <c r="H7" i="1"/>
  <c r="I7" i="1" s="1"/>
  <c r="J7" i="1" s="1"/>
  <c r="H8" i="1"/>
  <c r="I8" i="1" s="1"/>
  <c r="J8" i="1" s="1"/>
  <c r="H9" i="1"/>
  <c r="I9" i="1" s="1"/>
  <c r="J9" i="1" s="1"/>
  <c r="H10" i="1"/>
  <c r="I10" i="1" s="1"/>
  <c r="J10" i="1" s="1"/>
  <c r="H11" i="1"/>
  <c r="I11" i="1" s="1"/>
  <c r="J11" i="1" s="1"/>
  <c r="H12" i="1"/>
  <c r="I12" i="1" s="1"/>
  <c r="J12" i="1" s="1"/>
  <c r="H13" i="1"/>
  <c r="I13" i="1" s="1"/>
  <c r="J13" i="1" s="1"/>
  <c r="H14" i="1"/>
  <c r="I14" i="1" s="1"/>
  <c r="J14" i="1" s="1"/>
  <c r="H15" i="1"/>
  <c r="I15" i="1" s="1"/>
  <c r="J15" i="1" s="1"/>
  <c r="H16" i="1"/>
  <c r="I16" i="1" s="1"/>
  <c r="J16" i="1" s="1"/>
  <c r="H17" i="1"/>
  <c r="I17" i="1" s="1"/>
  <c r="J17" i="1" s="1"/>
  <c r="H18" i="1"/>
  <c r="I18" i="1" s="1"/>
  <c r="J18" i="1" s="1"/>
  <c r="H19" i="1"/>
  <c r="I19" i="1" s="1"/>
  <c r="J19" i="1" s="1"/>
  <c r="H20" i="1"/>
  <c r="I20" i="1" s="1"/>
  <c r="J20" i="1" s="1"/>
  <c r="H21" i="1"/>
  <c r="I21" i="1" s="1"/>
  <c r="J21" i="1" s="1"/>
  <c r="H22" i="1"/>
  <c r="I22" i="1" s="1"/>
  <c r="J22" i="1" s="1"/>
  <c r="H23" i="1"/>
  <c r="I23" i="1" s="1"/>
  <c r="J23" i="1" s="1"/>
  <c r="H24" i="1"/>
  <c r="I24" i="1" s="1"/>
  <c r="J24" i="1" s="1"/>
  <c r="H25" i="1"/>
  <c r="I25" i="1" s="1"/>
  <c r="J25" i="1" s="1"/>
  <c r="H26" i="1"/>
  <c r="I26" i="1" s="1"/>
  <c r="J26" i="1" s="1"/>
  <c r="H27" i="1"/>
  <c r="I27" i="1" s="1"/>
  <c r="J27" i="1" s="1"/>
  <c r="H28" i="1"/>
  <c r="I28" i="1" s="1"/>
  <c r="J28" i="1" s="1"/>
  <c r="H29" i="1"/>
  <c r="I29" i="1" s="1"/>
  <c r="J29" i="1" s="1"/>
  <c r="H30" i="1"/>
  <c r="I30" i="1" s="1"/>
  <c r="J30" i="1" s="1"/>
  <c r="H31" i="1"/>
  <c r="I31" i="1" s="1"/>
  <c r="J31" i="1" s="1"/>
  <c r="H32" i="1"/>
  <c r="I32" i="1" s="1"/>
  <c r="J32" i="1" s="1"/>
  <c r="H33" i="1"/>
  <c r="I33" i="1" s="1"/>
  <c r="J33" i="1" s="1"/>
  <c r="H34" i="1"/>
  <c r="I34" i="1" s="1"/>
  <c r="J34" i="1" s="1"/>
  <c r="H35" i="1"/>
  <c r="I35" i="1" s="1"/>
  <c r="J35" i="1" s="1"/>
  <c r="H36" i="1"/>
  <c r="I36" i="1" s="1"/>
  <c r="J36" i="1" s="1"/>
  <c r="H37" i="1"/>
  <c r="I37" i="1" s="1"/>
  <c r="J37" i="1" s="1"/>
  <c r="H38" i="1"/>
  <c r="I38" i="1" s="1"/>
  <c r="J38" i="1" s="1"/>
  <c r="H39" i="1"/>
  <c r="I39" i="1" s="1"/>
  <c r="J39" i="1" s="1"/>
  <c r="H40" i="1"/>
  <c r="I40" i="1" s="1"/>
  <c r="J40" i="1" s="1"/>
  <c r="H4" i="1"/>
  <c r="I4" i="1" s="1"/>
  <c r="J4" i="1" s="1"/>
</calcChain>
</file>

<file path=xl/sharedStrings.xml><?xml version="1.0" encoding="utf-8"?>
<sst xmlns="http://schemas.openxmlformats.org/spreadsheetml/2006/main" count="92" uniqueCount="76">
  <si>
    <t>Nr.:</t>
  </si>
  <si>
    <t xml:space="preserve">Name </t>
  </si>
  <si>
    <t>Vorname</t>
  </si>
  <si>
    <t>Punkte Versuch</t>
  </si>
  <si>
    <t>Punkte Test</t>
  </si>
  <si>
    <t>X-Fragen</t>
  </si>
  <si>
    <t>max.</t>
  </si>
  <si>
    <t>AA</t>
  </si>
  <si>
    <t>Anz. max.</t>
  </si>
  <si>
    <t>Punkte max.</t>
  </si>
  <si>
    <t>Punkte
Gesamt</t>
  </si>
  <si>
    <t>Gut</t>
  </si>
  <si>
    <t>Befriedigent</t>
  </si>
  <si>
    <t>Genügend</t>
  </si>
  <si>
    <t>Nicht genügend</t>
  </si>
  <si>
    <t>- &lt;</t>
  </si>
  <si>
    <t>Seh gut</t>
  </si>
  <si>
    <t>bzw. Ref. max.</t>
  </si>
  <si>
    <t>Gesamt
Note</t>
  </si>
  <si>
    <t>Zeugnis
Note</t>
  </si>
  <si>
    <t>Aman</t>
  </si>
  <si>
    <t>Mathias</t>
  </si>
  <si>
    <t>Anderson</t>
  </si>
  <si>
    <t>Marvin</t>
  </si>
  <si>
    <t>Catic</t>
  </si>
  <si>
    <t>Marisa</t>
  </si>
  <si>
    <t>Ćatić</t>
  </si>
  <si>
    <t>Vanesa</t>
  </si>
  <si>
    <t>Feichtmair</t>
  </si>
  <si>
    <t>Tobias</t>
  </si>
  <si>
    <t>Fohringer</t>
  </si>
  <si>
    <t>Jarno</t>
  </si>
  <si>
    <t>Friedl</t>
  </si>
  <si>
    <t>Julian</t>
  </si>
  <si>
    <t>Gaiswinkler</t>
  </si>
  <si>
    <t>Maximilian</t>
  </si>
  <si>
    <t>Hayer</t>
  </si>
  <si>
    <t>Florian</t>
  </si>
  <si>
    <t>Huch</t>
  </si>
  <si>
    <t>Hussein</t>
  </si>
  <si>
    <t>Silin</t>
  </si>
  <si>
    <t>Kaltenberger</t>
  </si>
  <si>
    <t>Elisa</t>
  </si>
  <si>
    <t>Klaffenböck</t>
  </si>
  <si>
    <t>Jakob</t>
  </si>
  <si>
    <t>Klimmer</t>
  </si>
  <si>
    <t>Viktor</t>
  </si>
  <si>
    <t>Kreuzer</t>
  </si>
  <si>
    <t>Andreas</t>
  </si>
  <si>
    <t>Mayer</t>
  </si>
  <si>
    <t>Samuel</t>
  </si>
  <si>
    <t>Mayr</t>
  </si>
  <si>
    <t>Tim</t>
  </si>
  <si>
    <t>Minihuber</t>
  </si>
  <si>
    <t>Konstantin</t>
  </si>
  <si>
    <t>Öller</t>
  </si>
  <si>
    <t>Pühringer</t>
  </si>
  <si>
    <t>Niklas</t>
  </si>
  <si>
    <t>Sailer</t>
  </si>
  <si>
    <t>Stefan</t>
  </si>
  <si>
    <t>Satzinger</t>
  </si>
  <si>
    <t>Schönbauer</t>
  </si>
  <si>
    <t>Linnea</t>
  </si>
  <si>
    <t>Schöngruber</t>
  </si>
  <si>
    <t>Fabian</t>
  </si>
  <si>
    <t>Şimşek</t>
  </si>
  <si>
    <t>Atilla</t>
  </si>
  <si>
    <t>Stützner</t>
  </si>
  <si>
    <t>Michael</t>
  </si>
  <si>
    <t>Wanson</t>
  </si>
  <si>
    <t>Björn</t>
  </si>
  <si>
    <t>Wizany</t>
  </si>
  <si>
    <t>Linus</t>
  </si>
  <si>
    <t>Zinhobel</t>
  </si>
  <si>
    <t>Luca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</si>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</sst>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2" xfId="0" applyBorder="1"/>
    <xf numFmtId="0" fontId="1" fillId="2" borderId="0" xfId="0" applyFont="1" applyFill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3" borderId="2" xfId="0" applyFill="1" applyBorder="1"/>
    <xf numFmtId="0" fontId="0" fillId="0" borderId="23" xfId="0" applyBorder="1"/>
    <xf numFmtId="0" fontId="0" fillId="3" borderId="26" xfId="0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3" borderId="21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1" xfId="0" applyBorder="1"/>
    <xf numFmtId="0" fontId="0" fillId="3" borderId="21" xfId="0" applyFill="1" applyBorder="1"/>
    <xf numFmtId="0" fontId="0" fillId="0" borderId="22" xfId="0" applyBorder="1"/>
    <xf numFmtId="0" fontId="0" fillId="3" borderId="29" xfId="0" applyFill="1" applyBorder="1"/>
    <xf numFmtId="0" fontId="0" fillId="0" borderId="29" xfId="0" applyBorder="1"/>
    <xf numFmtId="0" fontId="0" fillId="0" borderId="30" xfId="0" applyBorder="1"/>
    <xf numFmtId="0" fontId="0" fillId="0" borderId="0" xfId="0" applyAlignment="1">
      <alignment horizontal="center" vertical="center"/>
    </xf>
    <xf numFmtId="0" fontId="0" fillId="0" borderId="9" xfId="0" applyBorder="1"/>
    <xf numFmtId="49" fontId="0" fillId="0" borderId="10" xfId="0" applyNumberFormat="1" applyBorder="1" applyAlignment="1">
      <alignment horizontal="center" vertical="center"/>
    </xf>
    <xf numFmtId="0" fontId="0" fillId="0" borderId="11" xfId="0" applyBorder="1"/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10" xfId="0" applyNumberFormat="1" applyBorder="1"/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0" fontId="1" fillId="0" borderId="33" xfId="0" applyFont="1" applyBorder="1" applyAlignment="1">
      <alignment horizontal="center" vertical="center"/>
    </xf>
    <xf numFmtId="0" fontId="1" fillId="4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vertical="center" wrapText="1"/>
    </xf>
    <xf numFmtId="0" fontId="1" fillId="2" borderId="13" xfId="0" applyFont="1" applyFill="1" applyBorder="1" applyAlignment="1">
      <alignment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0" fillId="3" borderId="29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8" xfId="0" applyBorder="1" applyAlignment="1">
      <alignment horizontal="center"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3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/>
    </xf>
    <xf numFmtId="1" fontId="1" fillId="0" borderId="33" xfId="0" applyNumberFormat="1" applyFont="1" applyBorder="1" applyAlignment="1">
      <alignment horizontal="center" vertical="center"/>
    </xf>
    <xf numFmtId="1" fontId="1" fillId="3" borderId="24" xfId="0" applyNumberFormat="1" applyFont="1" applyFill="1" applyBorder="1" applyAlignment="1">
      <alignment horizontal="center" vertical="center"/>
    </xf>
    <xf numFmtId="1" fontId="1" fillId="3" borderId="28" xfId="0" applyNumberFormat="1" applyFont="1" applyFill="1" applyBorder="1" applyAlignment="1">
      <alignment horizontal="center" vertical="center"/>
    </xf>
    <xf numFmtId="1" fontId="1" fillId="0" borderId="24" xfId="0" applyNumberFormat="1" applyFont="1" applyBorder="1" applyAlignment="1">
      <alignment horizontal="center" vertical="center"/>
    </xf>
    <xf numFmtId="1" fontId="1" fillId="0" borderId="28" xfId="0" applyNumberFormat="1" applyFont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1" fontId="1" fillId="0" borderId="14" xfId="0" applyNumberFormat="1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21" xfId="0" applyFont="1" applyFill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</cellXfs>
  <cellStyles count="1">
    <cellStyle name="Standard" xfId="0" builtinId="0"/>
  </cellStyles>
  <dxfs count="6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0F91C-4435-4628-87D8-CDD38C228A94}">
  <dimension ref="A1:AA40"/>
  <sheetViews>
    <sheetView tabSelected="1" workbookViewId="0">
      <selection activeCell="D4" sqref="D4"/>
    </sheetView>
  </sheetViews>
  <sheetFormatPr baseColWidth="10" defaultRowHeight="14.4" x14ac:dyDescent="0.3"/>
  <cols>
    <col min="1" max="1" width="4.109375" bestFit="1" customWidth="1"/>
    <col min="2" max="2" width="13.44140625" customWidth="1"/>
    <col min="3" max="3" width="12.33203125" customWidth="1"/>
    <col min="4" max="4" width="14.21875" bestFit="1" customWidth="1"/>
    <col min="9" max="9" width="7.33203125" bestFit="1" customWidth="1"/>
    <col min="10" max="10" width="7.6640625" customWidth="1"/>
    <col min="11" max="11" width="7.77734375" customWidth="1"/>
    <col min="12" max="12" width="3" customWidth="1"/>
    <col min="13" max="27" width="4.77734375" customWidth="1"/>
  </cols>
  <sheetData>
    <row r="1" spans="1:27" ht="15" customHeight="1" thickBot="1" x14ac:dyDescent="0.35">
      <c r="A1" s="80" t="s">
        <v>0</v>
      </c>
      <c r="B1" s="83" t="s">
        <v>1</v>
      </c>
      <c r="C1" s="86" t="s">
        <v>2</v>
      </c>
      <c r="D1" s="42" t="s">
        <v>3</v>
      </c>
      <c r="E1" s="3" t="s">
        <v>4</v>
      </c>
      <c r="F1" s="4" t="s">
        <v>5</v>
      </c>
      <c r="G1" s="9" t="s">
        <v>7</v>
      </c>
      <c r="H1" s="5"/>
      <c r="I1" s="92" t="s">
        <v>10</v>
      </c>
      <c r="J1" s="98" t="s">
        <v>18</v>
      </c>
      <c r="K1" s="92" t="s">
        <v>19</v>
      </c>
    </row>
    <row r="2" spans="1:27" ht="15" thickBot="1" x14ac:dyDescent="0.35">
      <c r="A2" s="81"/>
      <c r="B2" s="84"/>
      <c r="C2" s="87"/>
      <c r="D2" s="43" t="s">
        <v>17</v>
      </c>
      <c r="E2" s="2" t="s">
        <v>6</v>
      </c>
      <c r="F2" s="6" t="s">
        <v>8</v>
      </c>
      <c r="G2" s="8" t="s">
        <v>8</v>
      </c>
      <c r="H2" s="7" t="s">
        <v>9</v>
      </c>
      <c r="I2" s="93"/>
      <c r="J2" s="99"/>
      <c r="K2" s="93"/>
      <c r="M2" s="89" t="s">
        <v>14</v>
      </c>
      <c r="N2" s="90"/>
      <c r="O2" s="91"/>
      <c r="P2" s="89" t="s">
        <v>13</v>
      </c>
      <c r="Q2" s="90"/>
      <c r="R2" s="91"/>
      <c r="S2" s="89" t="s">
        <v>12</v>
      </c>
      <c r="T2" s="90"/>
      <c r="U2" s="91"/>
      <c r="V2" s="95" t="s">
        <v>11</v>
      </c>
      <c r="W2" s="96"/>
      <c r="X2" s="97"/>
      <c r="Y2" s="95" t="s">
        <v>16</v>
      </c>
      <c r="Z2" s="96"/>
      <c r="AA2" s="97"/>
    </row>
    <row r="3" spans="1:27" ht="15" thickBot="1" x14ac:dyDescent="0.35">
      <c r="A3" s="82"/>
      <c r="B3" s="85"/>
      <c r="C3" s="88"/>
      <c r="D3" s="44">
        <v>100</v>
      </c>
      <c r="E3" s="45">
        <v>100</v>
      </c>
      <c r="F3" s="46">
        <v>5</v>
      </c>
      <c r="G3" s="47">
        <v>2</v>
      </c>
      <c r="H3" s="41">
        <v>50</v>
      </c>
      <c r="I3" s="94"/>
      <c r="J3" s="100"/>
      <c r="K3" s="94"/>
      <c r="M3" s="32">
        <v>0</v>
      </c>
      <c r="N3" s="30" t="s">
        <v>15</v>
      </c>
      <c r="O3" s="33">
        <v>125</v>
      </c>
      <c r="P3" s="32">
        <v>125</v>
      </c>
      <c r="Q3" s="30" t="s">
        <v>15</v>
      </c>
      <c r="R3" s="33">
        <v>155</v>
      </c>
      <c r="S3" s="32">
        <v>155</v>
      </c>
      <c r="T3" s="30" t="s">
        <v>15</v>
      </c>
      <c r="U3" s="33">
        <v>185</v>
      </c>
      <c r="V3" s="35">
        <v>185</v>
      </c>
      <c r="W3" s="30" t="s">
        <v>15</v>
      </c>
      <c r="X3" s="36">
        <v>220</v>
      </c>
      <c r="Y3" s="29">
        <v>220</v>
      </c>
      <c r="Z3" s="37" t="s">
        <v>15</v>
      </c>
      <c r="AA3" s="31">
        <v>250</v>
      </c>
    </row>
    <row r="4" spans="1:27" x14ac:dyDescent="0.3">
      <c r="A4" s="59">
        <v>1</v>
      </c>
      <c r="B4" s="60" t="s">
        <v>20</v>
      </c>
      <c r="C4" s="61" t="s">
        <v>21</v>
      </c>
      <c r="D4" s="49"/>
      <c r="E4" s="62">
        <v>75</v>
      </c>
      <c r="F4" s="63">
        <v>3</v>
      </c>
      <c r="G4" s="64">
        <v>2</v>
      </c>
      <c r="H4" s="65">
        <f>$H$3/($F$3+$G$3)*(F4+G4)</f>
        <v>35.714285714285715</v>
      </c>
      <c r="I4" s="66">
        <f>D4+E4+H4</f>
        <v>110.71428571428572</v>
      </c>
      <c r="J4" s="73">
        <f>IF($I4&gt;=$Y$3,1,IF($I4&gt;=$V$3,2,IF($I4&gt;=$S$3,3,IF($I4&gt;=$P$3,4,5))))</f>
        <v>5</v>
      </c>
      <c r="K4" s="40"/>
    </row>
    <row r="5" spans="1:27" x14ac:dyDescent="0.3">
      <c r="A5" s="12">
        <v>2</v>
      </c>
      <c r="B5" s="18" t="s">
        <v>22</v>
      </c>
      <c r="C5" s="19" t="s">
        <v>23</v>
      </c>
      <c r="D5" s="48"/>
      <c r="E5" s="50">
        <v>40</v>
      </c>
      <c r="F5" s="56">
        <v>3</v>
      </c>
      <c r="G5" s="53">
        <v>1</v>
      </c>
      <c r="H5" s="67">
        <f t="shared" ref="H5:H40" si="0">$H$3/($F$3+$G$3)*(F5+G5)</f>
        <v>28.571428571428573</v>
      </c>
      <c r="I5" s="68">
        <f t="shared" ref="I5:I40" si="1">D5+E5+H5</f>
        <v>68.571428571428569</v>
      </c>
      <c r="J5" s="74">
        <f t="shared" ref="J5:J40" si="2">IF($I5&gt;=$Y$3,1,IF($I5&gt;=$V$3,2,IF($I5&gt;=$S$3,3,IF($I5&gt;=$P$3,4,5))))</f>
        <v>5</v>
      </c>
      <c r="K5" s="77"/>
      <c r="M5" s="34"/>
      <c r="N5" s="38"/>
      <c r="O5" s="34"/>
      <c r="P5" s="34"/>
      <c r="Q5" s="38"/>
      <c r="R5" s="34"/>
      <c r="S5" s="34"/>
      <c r="T5" s="38"/>
      <c r="U5" s="34"/>
      <c r="V5" s="28"/>
      <c r="W5" s="38"/>
      <c r="X5" s="28"/>
      <c r="Z5" s="39"/>
    </row>
    <row r="6" spans="1:27" x14ac:dyDescent="0.3">
      <c r="A6" s="13">
        <v>3</v>
      </c>
      <c r="B6" s="20" t="s">
        <v>24</v>
      </c>
      <c r="C6" s="21" t="s">
        <v>25</v>
      </c>
      <c r="D6" s="49"/>
      <c r="E6" s="51">
        <v>82</v>
      </c>
      <c r="F6" s="57">
        <v>1</v>
      </c>
      <c r="G6" s="54">
        <v>2</v>
      </c>
      <c r="H6" s="69">
        <f t="shared" si="0"/>
        <v>21.428571428571431</v>
      </c>
      <c r="I6" s="70">
        <f t="shared" si="1"/>
        <v>103.42857142857143</v>
      </c>
      <c r="J6" s="75">
        <f t="shared" si="2"/>
        <v>5</v>
      </c>
      <c r="K6" s="78"/>
    </row>
    <row r="7" spans="1:27" x14ac:dyDescent="0.3">
      <c r="A7" s="12">
        <v>4</v>
      </c>
      <c r="B7" s="18" t="s">
        <v>26</v>
      </c>
      <c r="C7" s="19" t="s">
        <v>27</v>
      </c>
      <c r="D7" s="48"/>
      <c r="E7" s="50">
        <v>60</v>
      </c>
      <c r="F7" s="56">
        <v>2</v>
      </c>
      <c r="G7" s="53">
        <v>2</v>
      </c>
      <c r="H7" s="67">
        <f t="shared" si="0"/>
        <v>28.571428571428573</v>
      </c>
      <c r="I7" s="68">
        <f t="shared" si="1"/>
        <v>88.571428571428569</v>
      </c>
      <c r="J7" s="74">
        <f t="shared" si="2"/>
        <v>5</v>
      </c>
      <c r="K7" s="77"/>
    </row>
    <row r="8" spans="1:27" x14ac:dyDescent="0.3">
      <c r="A8" s="13">
        <v>5</v>
      </c>
      <c r="B8" s="20" t="s">
        <v>28</v>
      </c>
      <c r="C8" s="21" t="s">
        <v>29</v>
      </c>
      <c r="D8" s="49"/>
      <c r="E8" s="51">
        <v>80</v>
      </c>
      <c r="F8" s="57">
        <v>3</v>
      </c>
      <c r="G8" s="54">
        <v>1</v>
      </c>
      <c r="H8" s="69">
        <f t="shared" si="0"/>
        <v>28.571428571428573</v>
      </c>
      <c r="I8" s="70">
        <f t="shared" si="1"/>
        <v>108.57142857142857</v>
      </c>
      <c r="J8" s="75">
        <f t="shared" si="2"/>
        <v>5</v>
      </c>
      <c r="K8" s="78"/>
    </row>
    <row r="9" spans="1:27" x14ac:dyDescent="0.3">
      <c r="A9" s="14">
        <v>6</v>
      </c>
      <c r="B9" s="101" t="s">
        <v>30</v>
      </c>
      <c r="C9" s="102" t="s">
        <v>31</v>
      </c>
      <c r="D9" s="48"/>
      <c r="E9" s="50" t="s">
        <v>75</v>
      </c>
      <c r="F9" s="56" t="s">
        <v>75</v>
      </c>
      <c r="G9" s="53" t="s">
        <v>75</v>
      </c>
      <c r="H9" s="67" t="e">
        <f t="shared" si="0"/>
        <v>#VALUE!</v>
      </c>
      <c r="I9" s="68" t="e">
        <f t="shared" si="1"/>
        <v>#VALUE!</v>
      </c>
      <c r="J9" s="74" t="e">
        <f t="shared" si="2"/>
        <v>#VALUE!</v>
      </c>
      <c r="K9" s="77"/>
    </row>
    <row r="10" spans="1:27" x14ac:dyDescent="0.3">
      <c r="A10" s="13">
        <v>7</v>
      </c>
      <c r="B10" s="20" t="s">
        <v>32</v>
      </c>
      <c r="C10" s="21" t="s">
        <v>33</v>
      </c>
      <c r="D10" s="49"/>
      <c r="E10" s="51">
        <v>70</v>
      </c>
      <c r="F10" s="57">
        <v>2</v>
      </c>
      <c r="G10" s="54">
        <v>1</v>
      </c>
      <c r="H10" s="69">
        <f t="shared" si="0"/>
        <v>21.428571428571431</v>
      </c>
      <c r="I10" s="70">
        <f t="shared" si="1"/>
        <v>91.428571428571431</v>
      </c>
      <c r="J10" s="75">
        <f t="shared" si="2"/>
        <v>5</v>
      </c>
      <c r="K10" s="78"/>
    </row>
    <row r="11" spans="1:27" x14ac:dyDescent="0.3">
      <c r="A11" s="12">
        <v>8</v>
      </c>
      <c r="B11" s="18" t="s">
        <v>34</v>
      </c>
      <c r="C11" s="19" t="s">
        <v>35</v>
      </c>
      <c r="D11" s="48"/>
      <c r="E11" s="50">
        <v>50</v>
      </c>
      <c r="F11" s="56">
        <v>1</v>
      </c>
      <c r="G11" s="53">
        <v>2</v>
      </c>
      <c r="H11" s="67">
        <f t="shared" si="0"/>
        <v>21.428571428571431</v>
      </c>
      <c r="I11" s="68">
        <f t="shared" si="1"/>
        <v>71.428571428571431</v>
      </c>
      <c r="J11" s="74">
        <f t="shared" si="2"/>
        <v>5</v>
      </c>
      <c r="K11" s="77"/>
      <c r="R11" s="28"/>
      <c r="S11" s="28"/>
      <c r="T11" s="28"/>
      <c r="U11" s="28"/>
    </row>
    <row r="12" spans="1:27" x14ac:dyDescent="0.3">
      <c r="A12" s="13">
        <v>9</v>
      </c>
      <c r="B12" s="20" t="s">
        <v>36</v>
      </c>
      <c r="C12" s="21" t="s">
        <v>37</v>
      </c>
      <c r="D12" s="49"/>
      <c r="E12" s="51">
        <v>70</v>
      </c>
      <c r="F12" s="57">
        <v>3</v>
      </c>
      <c r="G12" s="54">
        <v>2</v>
      </c>
      <c r="H12" s="69">
        <f t="shared" si="0"/>
        <v>35.714285714285715</v>
      </c>
      <c r="I12" s="70">
        <f t="shared" si="1"/>
        <v>105.71428571428572</v>
      </c>
      <c r="J12" s="75">
        <f t="shared" si="2"/>
        <v>5</v>
      </c>
      <c r="K12" s="78"/>
    </row>
    <row r="13" spans="1:27" x14ac:dyDescent="0.3">
      <c r="A13" s="12">
        <v>10</v>
      </c>
      <c r="B13" s="18" t="s">
        <v>38</v>
      </c>
      <c r="C13" s="19" t="s">
        <v>29</v>
      </c>
      <c r="D13" s="48"/>
      <c r="E13" s="50">
        <v>99</v>
      </c>
      <c r="F13" s="56">
        <v>5</v>
      </c>
      <c r="G13" s="53">
        <v>2</v>
      </c>
      <c r="H13" s="67">
        <f t="shared" si="0"/>
        <v>50</v>
      </c>
      <c r="I13" s="68">
        <f t="shared" si="1"/>
        <v>149</v>
      </c>
      <c r="J13" s="74">
        <f t="shared" si="2"/>
        <v>4</v>
      </c>
      <c r="K13" s="77"/>
    </row>
    <row r="14" spans="1:27" x14ac:dyDescent="0.3">
      <c r="A14" s="13">
        <v>11</v>
      </c>
      <c r="B14" s="20" t="s">
        <v>39</v>
      </c>
      <c r="C14" s="21" t="s">
        <v>40</v>
      </c>
      <c r="D14" s="49"/>
      <c r="E14" s="51">
        <v>75</v>
      </c>
      <c r="F14" s="57">
        <v>4</v>
      </c>
      <c r="G14" s="54">
        <v>2</v>
      </c>
      <c r="H14" s="69">
        <f t="shared" si="0"/>
        <v>42.857142857142861</v>
      </c>
      <c r="I14" s="70">
        <f t="shared" si="1"/>
        <v>117.85714285714286</v>
      </c>
      <c r="J14" s="75">
        <f t="shared" si="2"/>
        <v>5</v>
      </c>
      <c r="K14" s="78"/>
    </row>
    <row r="15" spans="1:27" x14ac:dyDescent="0.3">
      <c r="A15" s="12">
        <v>12</v>
      </c>
      <c r="B15" s="18" t="s">
        <v>41</v>
      </c>
      <c r="C15" s="19" t="s">
        <v>42</v>
      </c>
      <c r="D15" s="48"/>
      <c r="E15" s="50">
        <v>85</v>
      </c>
      <c r="F15" s="56">
        <v>5</v>
      </c>
      <c r="G15" s="53">
        <v>2</v>
      </c>
      <c r="H15" s="67">
        <f t="shared" si="0"/>
        <v>50</v>
      </c>
      <c r="I15" s="68">
        <f t="shared" si="1"/>
        <v>135</v>
      </c>
      <c r="J15" s="74">
        <f t="shared" si="2"/>
        <v>4</v>
      </c>
      <c r="K15" s="77"/>
    </row>
    <row r="16" spans="1:27" x14ac:dyDescent="0.3">
      <c r="A16" s="13">
        <v>13</v>
      </c>
      <c r="B16" s="20" t="s">
        <v>43</v>
      </c>
      <c r="C16" s="21" t="s">
        <v>44</v>
      </c>
      <c r="D16" s="49"/>
      <c r="E16" s="51">
        <v>88</v>
      </c>
      <c r="F16" s="57">
        <v>4</v>
      </c>
      <c r="G16" s="54">
        <v>2</v>
      </c>
      <c r="H16" s="69">
        <f t="shared" si="0"/>
        <v>42.857142857142861</v>
      </c>
      <c r="I16" s="70">
        <f t="shared" si="1"/>
        <v>130.85714285714286</v>
      </c>
      <c r="J16" s="75">
        <f t="shared" si="2"/>
        <v>4</v>
      </c>
      <c r="K16" s="78"/>
    </row>
    <row r="17" spans="1:11" x14ac:dyDescent="0.3">
      <c r="A17" s="12">
        <v>14</v>
      </c>
      <c r="B17" s="18" t="s">
        <v>45</v>
      </c>
      <c r="C17" s="19" t="s">
        <v>46</v>
      </c>
      <c r="D17" s="48"/>
      <c r="E17" s="50"/>
      <c r="F17" s="56">
        <v>3</v>
      </c>
      <c r="G17" s="53">
        <v>1</v>
      </c>
      <c r="H17" s="67">
        <f t="shared" si="0"/>
        <v>28.571428571428573</v>
      </c>
      <c r="I17" s="68">
        <f t="shared" si="1"/>
        <v>28.571428571428573</v>
      </c>
      <c r="J17" s="74">
        <f t="shared" si="2"/>
        <v>5</v>
      </c>
      <c r="K17" s="77"/>
    </row>
    <row r="18" spans="1:11" x14ac:dyDescent="0.3">
      <c r="A18" s="13">
        <v>15</v>
      </c>
      <c r="B18" s="20" t="s">
        <v>47</v>
      </c>
      <c r="C18" s="21" t="s">
        <v>48</v>
      </c>
      <c r="D18" s="49"/>
      <c r="E18" s="51">
        <v>89</v>
      </c>
      <c r="F18" s="57">
        <v>1</v>
      </c>
      <c r="G18" s="54">
        <v>1</v>
      </c>
      <c r="H18" s="69">
        <f t="shared" si="0"/>
        <v>14.285714285714286</v>
      </c>
      <c r="I18" s="70">
        <f t="shared" si="1"/>
        <v>103.28571428571429</v>
      </c>
      <c r="J18" s="75">
        <f t="shared" si="2"/>
        <v>5</v>
      </c>
      <c r="K18" s="78"/>
    </row>
    <row r="19" spans="1:11" x14ac:dyDescent="0.3">
      <c r="A19" s="12">
        <v>16</v>
      </c>
      <c r="B19" s="18" t="s">
        <v>49</v>
      </c>
      <c r="C19" s="19" t="s">
        <v>50</v>
      </c>
      <c r="D19" s="48"/>
      <c r="E19" s="50">
        <v>77</v>
      </c>
      <c r="F19" s="56">
        <v>4</v>
      </c>
      <c r="G19" s="53">
        <v>2</v>
      </c>
      <c r="H19" s="67">
        <f t="shared" si="0"/>
        <v>42.857142857142861</v>
      </c>
      <c r="I19" s="68">
        <f t="shared" si="1"/>
        <v>119.85714285714286</v>
      </c>
      <c r="J19" s="74">
        <f t="shared" si="2"/>
        <v>5</v>
      </c>
      <c r="K19" s="77"/>
    </row>
    <row r="20" spans="1:11" x14ac:dyDescent="0.3">
      <c r="A20" s="13">
        <v>17</v>
      </c>
      <c r="B20" s="20" t="s">
        <v>51</v>
      </c>
      <c r="C20" s="21" t="s">
        <v>52</v>
      </c>
      <c r="D20" s="49"/>
      <c r="E20" s="51">
        <v>84</v>
      </c>
      <c r="F20" s="57">
        <v>2</v>
      </c>
      <c r="G20" s="54">
        <v>1</v>
      </c>
      <c r="H20" s="69">
        <f t="shared" si="0"/>
        <v>21.428571428571431</v>
      </c>
      <c r="I20" s="70">
        <f t="shared" si="1"/>
        <v>105.42857142857143</v>
      </c>
      <c r="J20" s="75">
        <f t="shared" si="2"/>
        <v>5</v>
      </c>
      <c r="K20" s="78"/>
    </row>
    <row r="21" spans="1:11" x14ac:dyDescent="0.3">
      <c r="A21" s="12">
        <v>18</v>
      </c>
      <c r="B21" s="18" t="s">
        <v>53</v>
      </c>
      <c r="C21" s="19" t="s">
        <v>54</v>
      </c>
      <c r="D21" s="48"/>
      <c r="E21" s="50">
        <v>81</v>
      </c>
      <c r="F21" s="56">
        <v>2</v>
      </c>
      <c r="G21" s="53">
        <v>0</v>
      </c>
      <c r="H21" s="67">
        <f t="shared" si="0"/>
        <v>14.285714285714286</v>
      </c>
      <c r="I21" s="68">
        <f t="shared" si="1"/>
        <v>95.285714285714292</v>
      </c>
      <c r="J21" s="74">
        <f t="shared" si="2"/>
        <v>5</v>
      </c>
      <c r="K21" s="77"/>
    </row>
    <row r="22" spans="1:11" x14ac:dyDescent="0.3">
      <c r="A22" s="13">
        <v>19</v>
      </c>
      <c r="B22" s="20" t="s">
        <v>55</v>
      </c>
      <c r="C22" s="21" t="s">
        <v>54</v>
      </c>
      <c r="D22" s="49"/>
      <c r="E22" s="51"/>
      <c r="F22" s="57">
        <v>3</v>
      </c>
      <c r="G22" s="54">
        <v>2</v>
      </c>
      <c r="H22" s="69">
        <f t="shared" si="0"/>
        <v>35.714285714285715</v>
      </c>
      <c r="I22" s="70">
        <f t="shared" si="1"/>
        <v>35.714285714285715</v>
      </c>
      <c r="J22" s="75">
        <f t="shared" si="2"/>
        <v>5</v>
      </c>
      <c r="K22" s="78"/>
    </row>
    <row r="23" spans="1:11" x14ac:dyDescent="0.3">
      <c r="A23" s="12">
        <v>20</v>
      </c>
      <c r="B23" s="103" t="s">
        <v>56</v>
      </c>
      <c r="C23" s="102" t="s">
        <v>57</v>
      </c>
      <c r="D23" s="48"/>
      <c r="E23" s="50" t="s">
        <v>75</v>
      </c>
      <c r="F23" s="56" t="s">
        <v>75</v>
      </c>
      <c r="G23" s="53" t="s">
        <v>75</v>
      </c>
      <c r="H23" s="67" t="e">
        <f t="shared" si="0"/>
        <v>#VALUE!</v>
      </c>
      <c r="I23" s="68" t="e">
        <f t="shared" si="1"/>
        <v>#VALUE!</v>
      </c>
      <c r="J23" s="74" t="e">
        <f t="shared" si="2"/>
        <v>#VALUE!</v>
      </c>
      <c r="K23" s="77"/>
    </row>
    <row r="24" spans="1:11" x14ac:dyDescent="0.3">
      <c r="A24" s="13">
        <v>21</v>
      </c>
      <c r="B24" s="104" t="s">
        <v>58</v>
      </c>
      <c r="C24" s="105" t="s">
        <v>59</v>
      </c>
      <c r="D24" s="49"/>
      <c r="E24" s="51" t="s">
        <v>75</v>
      </c>
      <c r="F24" s="57" t="s">
        <v>75</v>
      </c>
      <c r="G24" s="54" t="s">
        <v>75</v>
      </c>
      <c r="H24" s="69" t="e">
        <f t="shared" si="0"/>
        <v>#VALUE!</v>
      </c>
      <c r="I24" s="70" t="e">
        <f t="shared" si="1"/>
        <v>#VALUE!</v>
      </c>
      <c r="J24" s="75" t="e">
        <f t="shared" si="2"/>
        <v>#VALUE!</v>
      </c>
      <c r="K24" s="78"/>
    </row>
    <row r="25" spans="1:11" x14ac:dyDescent="0.3">
      <c r="A25" s="12">
        <v>22</v>
      </c>
      <c r="B25" s="18" t="s">
        <v>60</v>
      </c>
      <c r="C25" s="19" t="s">
        <v>57</v>
      </c>
      <c r="D25" s="48"/>
      <c r="E25" s="50">
        <v>70</v>
      </c>
      <c r="F25" s="56">
        <v>1</v>
      </c>
      <c r="G25" s="53">
        <v>0</v>
      </c>
      <c r="H25" s="67">
        <f t="shared" si="0"/>
        <v>7.1428571428571432</v>
      </c>
      <c r="I25" s="68">
        <f t="shared" si="1"/>
        <v>77.142857142857139</v>
      </c>
      <c r="J25" s="74">
        <f t="shared" si="2"/>
        <v>5</v>
      </c>
      <c r="K25" s="77"/>
    </row>
    <row r="26" spans="1:11" x14ac:dyDescent="0.3">
      <c r="A26" s="15">
        <v>23</v>
      </c>
      <c r="B26" s="22" t="s">
        <v>61</v>
      </c>
      <c r="C26" s="1" t="s">
        <v>62</v>
      </c>
      <c r="D26" s="49"/>
      <c r="E26" s="51">
        <v>79</v>
      </c>
      <c r="F26" s="57">
        <v>5</v>
      </c>
      <c r="G26" s="54">
        <v>2</v>
      </c>
      <c r="H26" s="69">
        <f t="shared" si="0"/>
        <v>50</v>
      </c>
      <c r="I26" s="70">
        <f t="shared" si="1"/>
        <v>129</v>
      </c>
      <c r="J26" s="75">
        <f t="shared" si="2"/>
        <v>4</v>
      </c>
      <c r="K26" s="78"/>
    </row>
    <row r="27" spans="1:11" x14ac:dyDescent="0.3">
      <c r="A27" s="16">
        <v>24</v>
      </c>
      <c r="B27" s="18" t="s">
        <v>63</v>
      </c>
      <c r="C27" s="19" t="s">
        <v>64</v>
      </c>
      <c r="D27" s="48"/>
      <c r="E27" s="50">
        <v>66</v>
      </c>
      <c r="F27" s="56">
        <v>2</v>
      </c>
      <c r="G27" s="53">
        <v>1</v>
      </c>
      <c r="H27" s="67">
        <f t="shared" si="0"/>
        <v>21.428571428571431</v>
      </c>
      <c r="I27" s="68">
        <f t="shared" si="1"/>
        <v>87.428571428571431</v>
      </c>
      <c r="J27" s="74">
        <f t="shared" si="2"/>
        <v>5</v>
      </c>
      <c r="K27" s="77"/>
    </row>
    <row r="28" spans="1:11" x14ac:dyDescent="0.3">
      <c r="A28" s="15">
        <v>25</v>
      </c>
      <c r="B28" s="22" t="s">
        <v>65</v>
      </c>
      <c r="C28" s="1" t="s">
        <v>66</v>
      </c>
      <c r="D28" s="49"/>
      <c r="E28" s="51">
        <v>63</v>
      </c>
      <c r="F28" s="57">
        <v>3</v>
      </c>
      <c r="G28" s="54">
        <v>1</v>
      </c>
      <c r="H28" s="69">
        <f t="shared" si="0"/>
        <v>28.571428571428573</v>
      </c>
      <c r="I28" s="70">
        <f t="shared" si="1"/>
        <v>91.571428571428569</v>
      </c>
      <c r="J28" s="75">
        <f t="shared" si="2"/>
        <v>5</v>
      </c>
      <c r="K28" s="78"/>
    </row>
    <row r="29" spans="1:11" x14ac:dyDescent="0.3">
      <c r="A29" s="16">
        <v>26</v>
      </c>
      <c r="B29" s="23" t="s">
        <v>67</v>
      </c>
      <c r="C29" s="10" t="s">
        <v>68</v>
      </c>
      <c r="D29" s="48"/>
      <c r="E29" s="50"/>
      <c r="F29" s="56">
        <v>2</v>
      </c>
      <c r="G29" s="53">
        <v>1</v>
      </c>
      <c r="H29" s="67">
        <f t="shared" si="0"/>
        <v>21.428571428571431</v>
      </c>
      <c r="I29" s="68">
        <f t="shared" si="1"/>
        <v>21.428571428571431</v>
      </c>
      <c r="J29" s="74">
        <f t="shared" si="2"/>
        <v>5</v>
      </c>
      <c r="K29" s="77"/>
    </row>
    <row r="30" spans="1:11" x14ac:dyDescent="0.3">
      <c r="A30" s="15">
        <v>27</v>
      </c>
      <c r="B30" s="22" t="s">
        <v>69</v>
      </c>
      <c r="C30" s="1" t="s">
        <v>70</v>
      </c>
      <c r="D30" s="49"/>
      <c r="E30" s="51">
        <v>60</v>
      </c>
      <c r="F30" s="57">
        <v>4</v>
      </c>
      <c r="G30" s="54">
        <v>1</v>
      </c>
      <c r="H30" s="69">
        <f t="shared" si="0"/>
        <v>35.714285714285715</v>
      </c>
      <c r="I30" s="70">
        <f t="shared" si="1"/>
        <v>95.714285714285722</v>
      </c>
      <c r="J30" s="75">
        <f t="shared" si="2"/>
        <v>5</v>
      </c>
      <c r="K30" s="78"/>
    </row>
    <row r="31" spans="1:11" x14ac:dyDescent="0.3">
      <c r="A31" s="16">
        <v>28</v>
      </c>
      <c r="B31" s="23" t="s">
        <v>71</v>
      </c>
      <c r="C31" s="10" t="s">
        <v>72</v>
      </c>
      <c r="D31" s="48"/>
      <c r="E31" s="50">
        <v>54</v>
      </c>
      <c r="F31" s="56">
        <v>2</v>
      </c>
      <c r="G31" s="53">
        <v>1</v>
      </c>
      <c r="H31" s="67">
        <f t="shared" si="0"/>
        <v>21.428571428571431</v>
      </c>
      <c r="I31" s="68">
        <f t="shared" si="1"/>
        <v>75.428571428571431</v>
      </c>
      <c r="J31" s="74">
        <f t="shared" si="2"/>
        <v>5</v>
      </c>
      <c r="K31" s="77"/>
    </row>
    <row r="32" spans="1:11" x14ac:dyDescent="0.3">
      <c r="A32" s="15">
        <v>29</v>
      </c>
      <c r="B32" s="22" t="s">
        <v>73</v>
      </c>
      <c r="C32" s="1" t="s">
        <v>74</v>
      </c>
      <c r="D32" s="49"/>
      <c r="E32" s="51">
        <v>74</v>
      </c>
      <c r="F32" s="57">
        <v>1</v>
      </c>
      <c r="G32" s="54">
        <v>2</v>
      </c>
      <c r="H32" s="69">
        <f t="shared" si="0"/>
        <v>21.428571428571431</v>
      </c>
      <c r="I32" s="70">
        <f t="shared" si="1"/>
        <v>95.428571428571431</v>
      </c>
      <c r="J32" s="75">
        <f t="shared" si="2"/>
        <v>5</v>
      </c>
      <c r="K32" s="78"/>
    </row>
    <row r="33" spans="1:11" x14ac:dyDescent="0.3">
      <c r="A33" s="16">
        <v>30</v>
      </c>
      <c r="B33" s="23"/>
      <c r="C33" s="10"/>
      <c r="D33" s="25"/>
      <c r="E33" s="50"/>
      <c r="F33" s="56"/>
      <c r="G33" s="53"/>
      <c r="H33" s="67">
        <f t="shared" si="0"/>
        <v>0</v>
      </c>
      <c r="I33" s="68">
        <f t="shared" si="1"/>
        <v>0</v>
      </c>
      <c r="J33" s="74">
        <f t="shared" si="2"/>
        <v>5</v>
      </c>
      <c r="K33" s="77"/>
    </row>
    <row r="34" spans="1:11" x14ac:dyDescent="0.3">
      <c r="A34" s="15">
        <v>31</v>
      </c>
      <c r="B34" s="22"/>
      <c r="C34" s="1"/>
      <c r="D34" s="26"/>
      <c r="E34" s="51"/>
      <c r="F34" s="57"/>
      <c r="G34" s="54"/>
      <c r="H34" s="69">
        <f t="shared" si="0"/>
        <v>0</v>
      </c>
      <c r="I34" s="70">
        <f t="shared" si="1"/>
        <v>0</v>
      </c>
      <c r="J34" s="75">
        <f t="shared" si="2"/>
        <v>5</v>
      </c>
      <c r="K34" s="78"/>
    </row>
    <row r="35" spans="1:11" x14ac:dyDescent="0.3">
      <c r="A35" s="16">
        <v>32</v>
      </c>
      <c r="B35" s="23"/>
      <c r="C35" s="10"/>
      <c r="D35" s="25"/>
      <c r="E35" s="50"/>
      <c r="F35" s="56"/>
      <c r="G35" s="53"/>
      <c r="H35" s="67">
        <f t="shared" si="0"/>
        <v>0</v>
      </c>
      <c r="I35" s="68">
        <f t="shared" si="1"/>
        <v>0</v>
      </c>
      <c r="J35" s="74">
        <f t="shared" si="2"/>
        <v>5</v>
      </c>
      <c r="K35" s="77"/>
    </row>
    <row r="36" spans="1:11" x14ac:dyDescent="0.3">
      <c r="A36" s="15">
        <v>33</v>
      </c>
      <c r="B36" s="22"/>
      <c r="C36" s="1"/>
      <c r="D36" s="26"/>
      <c r="E36" s="51"/>
      <c r="F36" s="57"/>
      <c r="G36" s="54"/>
      <c r="H36" s="69">
        <f t="shared" si="0"/>
        <v>0</v>
      </c>
      <c r="I36" s="70">
        <f t="shared" si="1"/>
        <v>0</v>
      </c>
      <c r="J36" s="75">
        <f t="shared" si="2"/>
        <v>5</v>
      </c>
      <c r="K36" s="78"/>
    </row>
    <row r="37" spans="1:11" x14ac:dyDescent="0.3">
      <c r="A37" s="16">
        <v>34</v>
      </c>
      <c r="B37" s="23"/>
      <c r="C37" s="10"/>
      <c r="D37" s="25"/>
      <c r="E37" s="50"/>
      <c r="F37" s="56"/>
      <c r="G37" s="53"/>
      <c r="H37" s="67">
        <f t="shared" si="0"/>
        <v>0</v>
      </c>
      <c r="I37" s="68">
        <f t="shared" si="1"/>
        <v>0</v>
      </c>
      <c r="J37" s="74">
        <f t="shared" si="2"/>
        <v>5</v>
      </c>
      <c r="K37" s="77"/>
    </row>
    <row r="38" spans="1:11" x14ac:dyDescent="0.3">
      <c r="A38" s="15">
        <v>35</v>
      </c>
      <c r="B38" s="22"/>
      <c r="C38" s="1"/>
      <c r="D38" s="26"/>
      <c r="E38" s="51"/>
      <c r="F38" s="57"/>
      <c r="G38" s="54"/>
      <c r="H38" s="69">
        <f t="shared" si="0"/>
        <v>0</v>
      </c>
      <c r="I38" s="70">
        <f t="shared" si="1"/>
        <v>0</v>
      </c>
      <c r="J38" s="75">
        <f t="shared" si="2"/>
        <v>5</v>
      </c>
      <c r="K38" s="78"/>
    </row>
    <row r="39" spans="1:11" x14ac:dyDescent="0.3">
      <c r="A39" s="16">
        <v>36</v>
      </c>
      <c r="B39" s="23"/>
      <c r="C39" s="10"/>
      <c r="D39" s="25"/>
      <c r="E39" s="50"/>
      <c r="F39" s="56"/>
      <c r="G39" s="53"/>
      <c r="H39" s="67">
        <f t="shared" si="0"/>
        <v>0</v>
      </c>
      <c r="I39" s="68">
        <f t="shared" si="1"/>
        <v>0</v>
      </c>
      <c r="J39" s="74">
        <f t="shared" si="2"/>
        <v>5</v>
      </c>
      <c r="K39" s="77"/>
    </row>
    <row r="40" spans="1:11" ht="15" thickBot="1" x14ac:dyDescent="0.35">
      <c r="A40" s="17">
        <v>37</v>
      </c>
      <c r="B40" s="24"/>
      <c r="C40" s="11"/>
      <c r="D40" s="27"/>
      <c r="E40" s="52"/>
      <c r="F40" s="58"/>
      <c r="G40" s="55"/>
      <c r="H40" s="71">
        <f t="shared" si="0"/>
        <v>0</v>
      </c>
      <c r="I40" s="72">
        <f t="shared" si="1"/>
        <v>0</v>
      </c>
      <c r="J40" s="76">
        <f t="shared" si="2"/>
        <v>5</v>
      </c>
      <c r="K40" s="79"/>
    </row>
  </sheetData>
  <mergeCells count="11">
    <mergeCell ref="V2:X2"/>
    <mergeCell ref="Y2:AA2"/>
    <mergeCell ref="I1:I3"/>
    <mergeCell ref="J1:J3"/>
    <mergeCell ref="M2:O2"/>
    <mergeCell ref="A1:A3"/>
    <mergeCell ref="B1:B3"/>
    <mergeCell ref="C1:C3"/>
    <mergeCell ref="P2:R2"/>
    <mergeCell ref="S2:U2"/>
    <mergeCell ref="K1:K3"/>
  </mergeCells>
  <conditionalFormatting sqref="J4:K4">
    <cfRule type="cellIs" dxfId="5" priority="6" operator="equal">
      <formula>3</formula>
    </cfRule>
  </conditionalFormatting>
  <conditionalFormatting sqref="J4:K40">
    <cfRule type="cellIs" dxfId="4" priority="1" operator="equal">
      <formula>1</formula>
    </cfRule>
    <cfRule type="cellIs" dxfId="3" priority="2" operator="equal">
      <formula>2</formula>
    </cfRule>
    <cfRule type="cellIs" dxfId="2" priority="3" operator="equal">
      <formula>5</formula>
    </cfRule>
    <cfRule type="cellIs" dxfId="1" priority="4" operator="equal">
      <formula>4</formula>
    </cfRule>
    <cfRule type="cellIs" dxfId="0" priority="5" operator="equal">
      <formula>3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Frost-RL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Ernecker Björn</dc:creator>
  <cp:lastModifiedBy>Ernecker Björn</cp:lastModifiedBy>
  <dcterms:created xsi:type="dcterms:W3CDTF">2022-01-05T15:45:52Z</dcterms:created>
  <dcterms:modified xsi:type="dcterms:W3CDTF">2023-01-06T14:26:34Z</dcterms:modified>
</cp:coreProperties>
</file>