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9245" windowHeight="11940"/>
  </bookViews>
  <sheets>
    <sheet name="Контракт 1" sheetId="1" r:id="rId1"/>
    <sheet name="Лист2" sheetId="2" state="hidden" r:id="rId2"/>
  </sheets>
  <calcPr calcId="145621" refMode="R1C1"/>
</workbook>
</file>

<file path=xl/calcChain.xml><?xml version="1.0" encoding="utf-8"?>
<calcChain xmlns="http://schemas.openxmlformats.org/spreadsheetml/2006/main">
  <c r="E46" i="1" l="1"/>
  <c r="H48" i="1"/>
  <c r="G31" i="1"/>
  <c r="F31" i="1"/>
  <c r="F42" i="1" s="1"/>
  <c r="E42" i="1" s="1"/>
  <c r="E26" i="1"/>
  <c r="F24" i="1"/>
  <c r="E24" i="1" s="1"/>
  <c r="E21" i="1"/>
  <c r="K20" i="1"/>
  <c r="K48" i="1" s="1"/>
  <c r="I20" i="1"/>
  <c r="F20" i="1"/>
  <c r="E20" i="1"/>
  <c r="E18" i="1"/>
  <c r="E48" i="1" l="1"/>
  <c r="E47" i="1"/>
</calcChain>
</file>

<file path=xl/sharedStrings.xml><?xml version="1.0" encoding="utf-8"?>
<sst xmlns="http://schemas.openxmlformats.org/spreadsheetml/2006/main" count="246" uniqueCount="92">
  <si>
    <t>Дата составления отчета</t>
  </si>
  <si>
    <t>Номер контракта</t>
  </si>
  <si>
    <t>Дата заключения контракта</t>
  </si>
  <si>
    <t>Финансирование контракта</t>
  </si>
  <si>
    <t>Денежные средства, полученные от заказчика</t>
  </si>
  <si>
    <t>Кредиты банка</t>
  </si>
  <si>
    <t>Задолженность по процентам по кредитам</t>
  </si>
  <si>
    <t>Задолженность перед поставщиками</t>
  </si>
  <si>
    <t>Распределение ресурсов контракта</t>
  </si>
  <si>
    <t>Денежные средства</t>
  </si>
  <si>
    <t>Запасы</t>
  </si>
  <si>
    <t>Денежные средства на отдельном счете</t>
  </si>
  <si>
    <t>Авансы, выданные поставщикам</t>
  </si>
  <si>
    <t>Материалы на складах</t>
  </si>
  <si>
    <t>НДС входящий</t>
  </si>
  <si>
    <t>Полуфабрикаты на складах</t>
  </si>
  <si>
    <t>Материалы, переданные в переработку</t>
  </si>
  <si>
    <t>Расходы будущих периодов</t>
  </si>
  <si>
    <t>Средства производства</t>
  </si>
  <si>
    <t>Производство</t>
  </si>
  <si>
    <t>Затраты на материалы</t>
  </si>
  <si>
    <t>Затраты на оплату труда</t>
  </si>
  <si>
    <t>Прочие производственные затраты</t>
  </si>
  <si>
    <t>Общепроизводственные затраты</t>
  </si>
  <si>
    <t>Общехозяйственные затраты</t>
  </si>
  <si>
    <t>Полуфабрикаты, внутренние работы</t>
  </si>
  <si>
    <t>Выпуск полуфабрикатов, внутренних работ</t>
  </si>
  <si>
    <t>Выпуск продукции</t>
  </si>
  <si>
    <t>Готовая продукция на складе</t>
  </si>
  <si>
    <t>Отгрузка товара, выполнение работ, оказание услуг</t>
  </si>
  <si>
    <t>Себестоимость реализованной продукции</t>
  </si>
  <si>
    <t>Административно-управленческие расходы</t>
  </si>
  <si>
    <t>Коммерческие расходы</t>
  </si>
  <si>
    <t>Процент по кредитам банка</t>
  </si>
  <si>
    <t>НДС с выручки от продаж</t>
  </si>
  <si>
    <t>Прибыль контракта</t>
  </si>
  <si>
    <t>Списание денежных средств с отдельного счета контракта</t>
  </si>
  <si>
    <t>Идентификатор государственного контракта</t>
  </si>
  <si>
    <t>Плановая дата исполнения контракта</t>
  </si>
  <si>
    <t>Номер отдельного счета, открытого для целей исполнения контракта</t>
  </si>
  <si>
    <t>Наименование показателя / ресурса</t>
  </si>
  <si>
    <t>Состояние выполнение контракта</t>
  </si>
  <si>
    <t>Целевые параметры контракта, руб. коп.</t>
  </si>
  <si>
    <t>Сальдо операций, руб. коп.</t>
  </si>
  <si>
    <t>Выпол-нено, %</t>
  </si>
  <si>
    <t>Движение ресурсов контракта</t>
  </si>
  <si>
    <t>Движение в рамках контракта, руб. коп.</t>
  </si>
  <si>
    <t>Привлечение ресурсов с других кон-трактов госу-дарственного заказчика / заказчика, руб. коп.</t>
  </si>
  <si>
    <t>Привлече-ние ресур-сов орга-низации, руб. коп.</t>
  </si>
  <si>
    <t>Списание в рамках контракта, руб. коп.</t>
  </si>
  <si>
    <t>Использова-ние ресурсов на другие кон-тракты госу-дарственного заказчика / заказчика, руб. коп.</t>
  </si>
  <si>
    <t>Использо-вание ресурсов на нужды органи-зации, руб. коп.</t>
  </si>
  <si>
    <t>Исполнение контракта ГОЗ, контракта</t>
  </si>
  <si>
    <t>1.1</t>
  </si>
  <si>
    <t>1.2</t>
  </si>
  <si>
    <t>1.3</t>
  </si>
  <si>
    <t>1.4</t>
  </si>
  <si>
    <t>2</t>
  </si>
  <si>
    <t>2.1</t>
  </si>
  <si>
    <t>2.1.1</t>
  </si>
  <si>
    <t>2.2</t>
  </si>
  <si>
    <t>2.1.2</t>
  </si>
  <si>
    <t>2.1.3</t>
  </si>
  <si>
    <t>2.2.1</t>
  </si>
  <si>
    <t>2.3</t>
  </si>
  <si>
    <t>2.3.1</t>
  </si>
  <si>
    <t>2.4</t>
  </si>
  <si>
    <t>3</t>
  </si>
  <si>
    <t>3.1</t>
  </si>
  <si>
    <t>4</t>
  </si>
  <si>
    <t>5</t>
  </si>
  <si>
    <t>2.2.2</t>
  </si>
  <si>
    <t>2.2.3</t>
  </si>
  <si>
    <t>2.2.4</t>
  </si>
  <si>
    <t>2.2.5</t>
  </si>
  <si>
    <t>2.2.6</t>
  </si>
  <si>
    <t>2.3.2</t>
  </si>
  <si>
    <t>2.3.3</t>
  </si>
  <si>
    <t>2.3.4</t>
  </si>
  <si>
    <t>2.3.5</t>
  </si>
  <si>
    <t>2.3.6</t>
  </si>
  <si>
    <t>2.3.7</t>
  </si>
  <si>
    <t>2.3.8</t>
  </si>
  <si>
    <t>3.2</t>
  </si>
  <si>
    <t>3.4</t>
  </si>
  <si>
    <t>3.5</t>
  </si>
  <si>
    <t>3.6</t>
  </si>
  <si>
    <t>3.3</t>
  </si>
  <si>
    <t>X</t>
  </si>
  <si>
    <t>Использование ресурсов контракта</t>
  </si>
  <si>
    <t>(+)Привлечение ресурсов в контракт/(-)Перенаправление ресурсов контракта</t>
  </si>
  <si>
    <t>Денежные средства на депозитах в банке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</si>
</sst>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Times New Roman"/>
      <family val="2"/>
      <charset val="204"/>
    </font>
    <font>
      <b/>
      <sz val="11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0" fillId="2" borderId="1" xfId="0" applyNumberFormat="1" applyFill="1" applyBorder="1"/>
    <xf numFmtId="2" fontId="0" fillId="2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  <color rgb="FFCCFFCC"/>
      <color rgb="FF99FF99"/>
      <color rgb="FF99CC00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topLeftCell="B1" zoomScaleNormal="100" workbookViewId="0">
      <selection activeCell="M15" sqref="M15"/>
    </sheetView>
  </sheetViews>
  <sheetFormatPr defaultRowHeight="15" x14ac:dyDescent="0.25"/>
  <cols>
    <col min="1" max="1" width="6" style="9" customWidth="1"/>
    <col min="2" max="2" width="36.28515625" customWidth="1"/>
    <col min="3" max="3" width="14.140625" customWidth="1"/>
    <col min="4" max="4" width="7.28515625" customWidth="1"/>
    <col min="5" max="6" width="12.28515625" customWidth="1"/>
    <col min="7" max="7" width="13.42578125" customWidth="1"/>
    <col min="8" max="8" width="11.85546875" customWidth="1"/>
    <col min="9" max="9" width="11.5703125" customWidth="1"/>
    <col min="10" max="10" width="14.140625" customWidth="1"/>
    <col min="11" max="11" width="11.85546875" customWidth="1"/>
    <col min="12" max="12" width="21.42578125" customWidth="1"/>
    <col min="13" max="13" width="13.42578125" customWidth="1"/>
    <col min="14" max="14" width="10.28515625" customWidth="1"/>
    <col min="15" max="15" width="11" customWidth="1"/>
    <col min="16" max="16" width="11.85546875" customWidth="1"/>
    <col min="17" max="17" width="10.42578125" customWidth="1"/>
    <col min="18" max="18" width="12.5703125" customWidth="1"/>
    <col min="19" max="19" width="21.28515625" customWidth="1"/>
    <col min="20" max="20" width="18" customWidth="1"/>
    <col min="21" max="21" width="14.85546875" customWidth="1"/>
    <col min="22" max="22" width="12.42578125" customWidth="1"/>
    <col min="23" max="23" width="9.28515625" customWidth="1"/>
    <col min="24" max="24" width="10.42578125" customWidth="1"/>
    <col min="25" max="25" width="13.28515625" customWidth="1"/>
    <col min="26" max="26" width="12" customWidth="1"/>
    <col min="28" max="28" width="10.7109375" customWidth="1"/>
    <col min="29" max="29" width="13.42578125" customWidth="1"/>
    <col min="30" max="30" width="11.5703125" customWidth="1"/>
    <col min="32" max="32" width="13.42578125" customWidth="1"/>
    <col min="33" max="33" width="18.140625" customWidth="1"/>
    <col min="34" max="34" width="12.5703125" customWidth="1"/>
    <col min="35" max="35" width="15" customWidth="1"/>
    <col min="36" max="36" width="9.7109375" customWidth="1"/>
    <col min="38" max="38" width="11" customWidth="1"/>
    <col min="39" max="39" width="18.140625" customWidth="1"/>
    <col min="40" max="40" width="13.5703125" customWidth="1"/>
    <col min="41" max="41" width="11.5703125" customWidth="1"/>
    <col min="42" max="42" width="17.7109375" customWidth="1"/>
    <col min="43" max="43" width="18.7109375" customWidth="1"/>
    <col min="44" max="44" width="9.42578125" customWidth="1"/>
    <col min="45" max="45" width="17.28515625" customWidth="1"/>
    <col min="46" max="46" width="14" customWidth="1"/>
    <col min="47" max="47" width="18.28515625" customWidth="1"/>
    <col min="48" max="48" width="21.28515625" customWidth="1"/>
    <col min="49" max="49" width="20.42578125" customWidth="1"/>
    <col min="51" max="51" width="13.140625" customWidth="1"/>
    <col min="52" max="52" width="12.7109375" customWidth="1"/>
    <col min="54" max="54" width="12.42578125" customWidth="1"/>
    <col min="55" max="55" width="17.5703125" customWidth="1"/>
    <col min="56" max="56" width="13.5703125" customWidth="1"/>
    <col min="58" max="58" width="19.140625" customWidth="1"/>
    <col min="59" max="59" width="10.140625" customWidth="1"/>
    <col min="60" max="60" width="14.140625" customWidth="1"/>
    <col min="61" max="61" width="17.7109375" customWidth="1"/>
    <col min="62" max="62" width="13.42578125" customWidth="1"/>
    <col min="63" max="63" width="11.5703125" customWidth="1"/>
    <col min="64" max="64" width="19" customWidth="1"/>
    <col min="65" max="65" width="18.7109375" customWidth="1"/>
    <col min="66" max="66" width="9.5703125" customWidth="1"/>
    <col min="67" max="67" width="12.140625" customWidth="1"/>
    <col min="68" max="68" width="17.5703125" customWidth="1"/>
    <col min="69" max="69" width="13.140625" customWidth="1"/>
    <col min="70" max="70" width="13.5703125" customWidth="1"/>
    <col min="71" max="71" width="17.7109375" customWidth="1"/>
    <col min="72" max="72" width="18.28515625" customWidth="1"/>
    <col min="73" max="73" width="9.85546875" customWidth="1"/>
    <col min="74" max="74" width="10.5703125" customWidth="1"/>
    <col min="75" max="75" width="11.85546875" customWidth="1"/>
    <col min="76" max="76" width="9.7109375" customWidth="1"/>
    <col min="77" max="77" width="9.85546875" customWidth="1"/>
    <col min="78" max="78" width="15.42578125" customWidth="1"/>
    <col min="79" max="79" width="18" customWidth="1"/>
    <col min="80" max="80" width="14.140625" customWidth="1"/>
    <col min="81" max="81" width="16.5703125" customWidth="1"/>
    <col min="82" max="82" width="18.42578125" customWidth="1"/>
    <col min="83" max="83" width="19" customWidth="1"/>
    <col min="84" max="84" width="11.140625" customWidth="1"/>
    <col min="85" max="85" width="14.28515625" customWidth="1"/>
    <col min="86" max="86" width="13" customWidth="1"/>
    <col min="87" max="87" width="19.28515625" customWidth="1"/>
    <col min="88" max="88" width="10" customWidth="1"/>
    <col min="89" max="89" width="11.7109375" customWidth="1"/>
    <col min="92" max="92" width="14.42578125" customWidth="1"/>
    <col min="93" max="93" width="18.28515625" customWidth="1"/>
    <col min="94" max="94" width="25.7109375" customWidth="1"/>
    <col min="95" max="95" width="13.5703125" customWidth="1"/>
    <col min="96" max="96" width="19.5703125" customWidth="1"/>
    <col min="97" max="97" width="19.140625" customWidth="1"/>
    <col min="99" max="99" width="18.5703125" customWidth="1"/>
    <col min="100" max="100" width="18.7109375" customWidth="1"/>
    <col min="101" max="101" width="13.85546875" customWidth="1"/>
    <col min="103" max="103" width="11.85546875" customWidth="1"/>
    <col min="104" max="104" width="18.5703125" customWidth="1"/>
    <col min="105" max="105" width="11.5703125" customWidth="1"/>
    <col min="106" max="106" width="11.85546875" customWidth="1"/>
    <col min="107" max="107" width="10.28515625" customWidth="1"/>
    <col min="108" max="108" width="11.140625" customWidth="1"/>
    <col min="109" max="109" width="18.42578125" customWidth="1"/>
    <col min="110" max="110" width="14" customWidth="1"/>
    <col min="111" max="111" width="11.85546875" customWidth="1"/>
    <col min="112" max="112" width="13.85546875" customWidth="1"/>
    <col min="113" max="113" width="13.5703125" customWidth="1"/>
    <col min="114" max="114" width="11.85546875" customWidth="1"/>
    <col min="115" max="115" width="12.42578125" customWidth="1"/>
    <col min="116" max="116" width="10.5703125" customWidth="1"/>
    <col min="117" max="117" width="13.42578125" customWidth="1"/>
    <col min="118" max="118" width="12.42578125" customWidth="1"/>
    <col min="119" max="119" width="11.7109375" customWidth="1"/>
    <col min="120" max="120" width="9.85546875" customWidth="1"/>
    <col min="121" max="121" width="11.7109375" customWidth="1"/>
    <col min="122" max="122" width="17.28515625" customWidth="1"/>
    <col min="123" max="123" width="13" customWidth="1"/>
    <col min="124" max="124" width="11.140625" customWidth="1"/>
    <col min="125" max="125" width="18.7109375" customWidth="1"/>
    <col min="126" max="126" width="18.5703125" customWidth="1"/>
    <col min="127" max="127" width="11" customWidth="1"/>
    <col min="128" max="128" width="11.7109375" customWidth="1"/>
    <col min="130" max="130" width="8.7109375" customWidth="1"/>
    <col min="131" max="131" width="10.85546875" customWidth="1"/>
    <col min="132" max="132" width="12.140625" customWidth="1"/>
    <col min="133" max="133" width="10.140625" customWidth="1"/>
    <col min="134" max="134" width="8.28515625" customWidth="1"/>
    <col min="136" max="136" width="9.5703125" customWidth="1"/>
    <col min="138" max="138" width="10.7109375" customWidth="1"/>
    <col min="140" max="140" width="10.42578125" customWidth="1"/>
    <col min="141" max="141" width="9.7109375" customWidth="1"/>
    <col min="142" max="142" width="10.42578125" customWidth="1"/>
    <col min="143" max="143" width="14.42578125" customWidth="1"/>
    <col min="144" max="144" width="13.28515625" customWidth="1"/>
    <col min="145" max="145" width="11.140625" customWidth="1"/>
    <col min="146" max="146" width="13.85546875" customWidth="1"/>
    <col min="147" max="147" width="14.28515625" customWidth="1"/>
    <col min="148" max="148" width="11.140625" customWidth="1"/>
    <col min="149" max="149" width="12.42578125" customWidth="1"/>
    <col min="150" max="150" width="10.42578125" customWidth="1"/>
    <col min="151" max="151" width="12" customWidth="1"/>
    <col min="152" max="152" width="12.28515625" customWidth="1"/>
    <col min="153" max="153" width="10.28515625" customWidth="1"/>
    <col min="154" max="154" width="16" customWidth="1"/>
    <col min="155" max="155" width="14.5703125" customWidth="1"/>
    <col min="156" max="156" width="11.140625" customWidth="1"/>
    <col min="157" max="157" width="12.28515625" customWidth="1"/>
    <col min="158" max="158" width="10" customWidth="1"/>
    <col min="160" max="160" width="11.140625" customWidth="1"/>
    <col min="161" max="161" width="13.28515625" customWidth="1"/>
    <col min="162" max="162" width="9.85546875" customWidth="1"/>
    <col min="164" max="164" width="12" customWidth="1"/>
    <col min="165" max="165" width="12.28515625" customWidth="1"/>
    <col min="166" max="166" width="9.7109375" customWidth="1"/>
    <col min="168" max="168" width="9.42578125" customWidth="1"/>
    <col min="170" max="170" width="11.7109375" customWidth="1"/>
    <col min="171" max="171" width="12.140625" customWidth="1"/>
    <col min="172" max="172" width="9.85546875" customWidth="1"/>
    <col min="173" max="173" width="9.28515625" customWidth="1"/>
    <col min="174" max="174" width="13" customWidth="1"/>
    <col min="175" max="175" width="12.85546875" customWidth="1"/>
    <col min="176" max="176" width="15.140625" customWidth="1"/>
    <col min="177" max="177" width="15.42578125" customWidth="1"/>
    <col min="178" max="178" width="11.140625" customWidth="1"/>
    <col min="179" max="179" width="11.85546875" customWidth="1"/>
    <col min="180" max="180" width="10" customWidth="1"/>
  </cols>
  <sheetData>
    <row r="1" spans="1:11" ht="20.25" x14ac:dyDescent="0.3">
      <c r="A1" s="11" t="s">
        <v>52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3" spans="1:11" x14ac:dyDescent="0.25">
      <c r="A3" s="12" t="s">
        <v>37</v>
      </c>
      <c r="B3" s="12"/>
      <c r="C3" s="13"/>
      <c r="D3" s="15"/>
      <c r="E3" s="15"/>
      <c r="F3" s="15"/>
      <c r="G3" s="15"/>
    </row>
    <row r="5" spans="1:11" x14ac:dyDescent="0.25">
      <c r="A5" s="12" t="s">
        <v>1</v>
      </c>
      <c r="B5" s="12"/>
      <c r="C5" s="15"/>
      <c r="D5" s="15"/>
      <c r="E5" s="15"/>
      <c r="F5" s="15"/>
      <c r="G5" s="15"/>
      <c r="H5" s="15"/>
      <c r="I5" s="15"/>
      <c r="J5" s="15"/>
      <c r="K5" s="15"/>
    </row>
    <row r="7" spans="1:11" ht="30" customHeight="1" x14ac:dyDescent="0.25">
      <c r="A7" s="16" t="s">
        <v>2</v>
      </c>
      <c r="B7" s="16"/>
      <c r="C7" s="5"/>
      <c r="D7" s="17" t="s">
        <v>38</v>
      </c>
      <c r="E7" s="17"/>
      <c r="F7" s="5"/>
      <c r="G7" s="17" t="s">
        <v>39</v>
      </c>
      <c r="H7" s="17"/>
      <c r="I7" s="17"/>
      <c r="J7" s="15"/>
      <c r="K7" s="15"/>
    </row>
    <row r="9" spans="1:11" ht="25.5" customHeight="1" x14ac:dyDescent="0.25">
      <c r="A9" s="18" t="s">
        <v>0</v>
      </c>
      <c r="B9" s="18"/>
      <c r="C9" s="19"/>
      <c r="D9" s="20"/>
    </row>
    <row r="11" spans="1:11" x14ac:dyDescent="0.25">
      <c r="A11" s="14" t="s">
        <v>40</v>
      </c>
      <c r="B11" s="14"/>
      <c r="C11" s="14" t="s">
        <v>41</v>
      </c>
      <c r="D11" s="14"/>
      <c r="E11" s="14"/>
      <c r="F11" s="14" t="s">
        <v>45</v>
      </c>
      <c r="G11" s="14"/>
      <c r="H11" s="14"/>
      <c r="I11" s="21" t="s">
        <v>89</v>
      </c>
      <c r="J11" s="22"/>
      <c r="K11" s="23"/>
    </row>
    <row r="12" spans="1:11" ht="123" customHeight="1" x14ac:dyDescent="0.25">
      <c r="A12" s="14"/>
      <c r="B12" s="14"/>
      <c r="C12" s="1" t="s">
        <v>42</v>
      </c>
      <c r="D12" s="1" t="s">
        <v>44</v>
      </c>
      <c r="E12" s="1" t="s">
        <v>43</v>
      </c>
      <c r="F12" s="1" t="s">
        <v>46</v>
      </c>
      <c r="G12" s="1" t="s">
        <v>47</v>
      </c>
      <c r="H12" s="1" t="s">
        <v>48</v>
      </c>
      <c r="I12" s="1" t="s">
        <v>49</v>
      </c>
      <c r="J12" s="1" t="s">
        <v>50</v>
      </c>
      <c r="K12" s="1" t="s">
        <v>51</v>
      </c>
    </row>
    <row r="13" spans="1:11" x14ac:dyDescent="0.25">
      <c r="A13" s="14"/>
      <c r="B13" s="14"/>
      <c r="C13" s="8">
        <v>1</v>
      </c>
      <c r="D13" s="8">
        <v>2</v>
      </c>
      <c r="E13" s="8">
        <v>3</v>
      </c>
      <c r="F13" s="8">
        <v>4</v>
      </c>
      <c r="G13" s="8">
        <v>5</v>
      </c>
      <c r="H13" s="8">
        <v>6</v>
      </c>
      <c r="I13" s="8">
        <v>7</v>
      </c>
      <c r="J13" s="8">
        <v>8</v>
      </c>
      <c r="K13" s="8">
        <v>9</v>
      </c>
    </row>
    <row r="14" spans="1:11" ht="21" customHeight="1" x14ac:dyDescent="0.25">
      <c r="A14" s="2">
        <v>1</v>
      </c>
      <c r="B14" s="3" t="s">
        <v>3</v>
      </c>
      <c r="C14" s="6">
        <v>0</v>
      </c>
      <c r="D14" s="7">
        <v>0</v>
      </c>
      <c r="E14" s="7">
        <v>0</v>
      </c>
      <c r="F14" s="10" t="s">
        <v>88</v>
      </c>
      <c r="G14" s="10" t="s">
        <v>88</v>
      </c>
      <c r="H14" s="10" t="s">
        <v>88</v>
      </c>
      <c r="I14" s="10" t="s">
        <v>88</v>
      </c>
      <c r="J14" s="10" t="s">
        <v>88</v>
      </c>
      <c r="K14" s="10" t="s">
        <v>88</v>
      </c>
    </row>
    <row r="15" spans="1:11" ht="30" x14ac:dyDescent="0.25">
      <c r="A15" s="2" t="s">
        <v>53</v>
      </c>
      <c r="B15" s="4" t="s">
        <v>4</v>
      </c>
      <c r="C15" s="6">
        <v>0</v>
      </c>
      <c r="D15" s="7">
        <v>0</v>
      </c>
      <c r="E15" s="7">
        <v>0</v>
      </c>
      <c r="F15" s="6">
        <v>0</v>
      </c>
      <c r="G15" s="10" t="s">
        <v>88</v>
      </c>
      <c r="H15" s="6">
        <v>0</v>
      </c>
      <c r="I15" s="6">
        <v>0</v>
      </c>
      <c r="J15" s="10" t="s">
        <v>88</v>
      </c>
      <c r="K15" s="10" t="s">
        <v>88</v>
      </c>
    </row>
    <row r="16" spans="1:11" ht="23.25" customHeight="1" x14ac:dyDescent="0.25">
      <c r="A16" s="2" t="s">
        <v>54</v>
      </c>
      <c r="B16" s="4" t="s">
        <v>5</v>
      </c>
      <c r="C16" s="6">
        <v>0</v>
      </c>
      <c r="D16" s="7">
        <v>0</v>
      </c>
      <c r="E16" s="7">
        <v>0</v>
      </c>
      <c r="F16" s="6">
        <v>0</v>
      </c>
      <c r="G16" s="10" t="s">
        <v>88</v>
      </c>
      <c r="H16" s="6">
        <v>0</v>
      </c>
      <c r="I16" s="6">
        <v>0</v>
      </c>
      <c r="J16" s="10" t="s">
        <v>88</v>
      </c>
      <c r="K16" s="10" t="s">
        <v>88</v>
      </c>
    </row>
    <row r="17" spans="1:11" ht="30.75" customHeight="1" x14ac:dyDescent="0.25">
      <c r="A17" s="2" t="s">
        <v>55</v>
      </c>
      <c r="B17" s="4" t="s">
        <v>6</v>
      </c>
      <c r="C17" s="10" t="s">
        <v>88</v>
      </c>
      <c r="D17" s="10" t="s">
        <v>88</v>
      </c>
      <c r="E17" s="7">
        <v>0</v>
      </c>
      <c r="F17" s="6">
        <v>0</v>
      </c>
      <c r="G17" s="10" t="s">
        <v>88</v>
      </c>
      <c r="H17" s="6">
        <v>0</v>
      </c>
      <c r="I17" s="6">
        <v>0</v>
      </c>
      <c r="J17" s="10" t="s">
        <v>88</v>
      </c>
      <c r="K17" s="10" t="s">
        <v>88</v>
      </c>
    </row>
    <row r="18" spans="1:11" ht="24" customHeight="1" x14ac:dyDescent="0.25">
      <c r="A18" s="2" t="s">
        <v>56</v>
      </c>
      <c r="B18" s="4" t="s">
        <v>7</v>
      </c>
      <c r="C18" s="10" t="s">
        <v>88</v>
      </c>
      <c r="D18" s="10" t="s">
        <v>88</v>
      </c>
      <c r="E18" s="7">
        <f>I18-F18-G18-H18</f>
        <v>0</v>
      </c>
      <c r="F18" s="6">
        <v>0</v>
      </c>
      <c r="G18" s="6">
        <v>0</v>
      </c>
      <c r="H18" s="6">
        <v>0</v>
      </c>
      <c r="I18" s="6">
        <v>0</v>
      </c>
      <c r="J18" s="10" t="s">
        <v>88</v>
      </c>
      <c r="K18" s="10" t="s">
        <v>88</v>
      </c>
    </row>
    <row r="19" spans="1:11" ht="28.5" x14ac:dyDescent="0.25">
      <c r="A19" s="2" t="s">
        <v>57</v>
      </c>
      <c r="B19" s="3" t="s">
        <v>8</v>
      </c>
      <c r="C19" s="10" t="s">
        <v>88</v>
      </c>
      <c r="D19" s="10" t="s">
        <v>88</v>
      </c>
      <c r="E19" s="7">
        <v>0</v>
      </c>
      <c r="F19" s="10" t="s">
        <v>88</v>
      </c>
      <c r="G19" s="10" t="s">
        <v>88</v>
      </c>
      <c r="H19" s="10" t="s">
        <v>88</v>
      </c>
      <c r="I19" s="10" t="s">
        <v>88</v>
      </c>
      <c r="J19" s="10" t="s">
        <v>88</v>
      </c>
      <c r="K19" s="10" t="s">
        <v>88</v>
      </c>
    </row>
    <row r="20" spans="1:11" ht="22.5" customHeight="1" x14ac:dyDescent="0.25">
      <c r="A20" s="2" t="s">
        <v>58</v>
      </c>
      <c r="B20" s="4" t="s">
        <v>9</v>
      </c>
      <c r="C20" s="10" t="s">
        <v>88</v>
      </c>
      <c r="D20" s="10" t="s">
        <v>88</v>
      </c>
      <c r="E20" s="7">
        <f>E21+E22+E23</f>
        <v>0</v>
      </c>
      <c r="F20" s="7">
        <f>F21+F22+F23</f>
        <v>0</v>
      </c>
      <c r="G20" s="7">
        <v>0</v>
      </c>
      <c r="H20" s="7">
        <v>0</v>
      </c>
      <c r="I20" s="7">
        <f>I21+I22+I23</f>
        <v>0</v>
      </c>
      <c r="J20" s="7">
        <v>0</v>
      </c>
      <c r="K20" s="7">
        <f>K21</f>
        <v>0</v>
      </c>
    </row>
    <row r="21" spans="1:11" ht="30" x14ac:dyDescent="0.25">
      <c r="A21" s="2" t="s">
        <v>59</v>
      </c>
      <c r="B21" s="4" t="s">
        <v>11</v>
      </c>
      <c r="C21" s="10" t="s">
        <v>88</v>
      </c>
      <c r="D21" s="10" t="s">
        <v>88</v>
      </c>
      <c r="E21" s="7">
        <f>F21+H21-I21-J21-K21</f>
        <v>0</v>
      </c>
      <c r="F21" s="6">
        <v>0</v>
      </c>
      <c r="G21" s="10" t="s">
        <v>88</v>
      </c>
      <c r="H21" s="6">
        <v>0</v>
      </c>
      <c r="I21" s="6">
        <v>0</v>
      </c>
      <c r="J21" s="6">
        <v>0</v>
      </c>
      <c r="K21" s="6">
        <v>0</v>
      </c>
    </row>
    <row r="22" spans="1:11" ht="30" x14ac:dyDescent="0.25">
      <c r="A22" s="2" t="s">
        <v>61</v>
      </c>
      <c r="B22" s="4" t="s">
        <v>91</v>
      </c>
      <c r="C22" s="10" t="s">
        <v>88</v>
      </c>
      <c r="D22" s="10" t="s">
        <v>88</v>
      </c>
      <c r="E22" s="7">
        <v>0</v>
      </c>
      <c r="F22" s="6">
        <v>0</v>
      </c>
      <c r="G22" s="10" t="s">
        <v>88</v>
      </c>
      <c r="H22" s="10" t="s">
        <v>88</v>
      </c>
      <c r="I22" s="6">
        <v>0</v>
      </c>
      <c r="J22" s="10" t="s">
        <v>88</v>
      </c>
      <c r="K22" s="10" t="s">
        <v>88</v>
      </c>
    </row>
    <row r="23" spans="1:11" ht="21.75" customHeight="1" x14ac:dyDescent="0.25">
      <c r="A23" s="2" t="s">
        <v>62</v>
      </c>
      <c r="B23" s="4" t="s">
        <v>12</v>
      </c>
      <c r="C23" s="10" t="s">
        <v>88</v>
      </c>
      <c r="D23" s="10" t="s">
        <v>88</v>
      </c>
      <c r="E23" s="7">
        <v>0</v>
      </c>
      <c r="F23" s="6">
        <v>0</v>
      </c>
      <c r="G23" s="6">
        <v>0</v>
      </c>
      <c r="H23" s="6">
        <v>0</v>
      </c>
      <c r="I23" s="6">
        <v>0</v>
      </c>
      <c r="J23" s="10" t="s">
        <v>88</v>
      </c>
      <c r="K23" s="6">
        <v>0</v>
      </c>
    </row>
    <row r="24" spans="1:11" ht="23.25" customHeight="1" x14ac:dyDescent="0.25">
      <c r="A24" s="2" t="s">
        <v>60</v>
      </c>
      <c r="B24" s="4" t="s">
        <v>10</v>
      </c>
      <c r="C24" s="10" t="s">
        <v>88</v>
      </c>
      <c r="D24" s="10" t="s">
        <v>88</v>
      </c>
      <c r="E24" s="7">
        <f>F24+G24+H24-I24-J24-K24</f>
        <v>0</v>
      </c>
      <c r="F24" s="7">
        <f>F25+F26+F27+F28+F29+F30</f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</row>
    <row r="25" spans="1:11" ht="23.25" customHeight="1" x14ac:dyDescent="0.25">
      <c r="A25" s="2" t="s">
        <v>63</v>
      </c>
      <c r="B25" s="4" t="s">
        <v>13</v>
      </c>
      <c r="C25" s="10" t="s">
        <v>88</v>
      </c>
      <c r="D25" s="10" t="s">
        <v>88</v>
      </c>
      <c r="E25" s="7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</row>
    <row r="26" spans="1:11" ht="22.5" customHeight="1" x14ac:dyDescent="0.25">
      <c r="A26" s="2" t="s">
        <v>71</v>
      </c>
      <c r="B26" s="4" t="s">
        <v>14</v>
      </c>
      <c r="C26" s="10" t="s">
        <v>88</v>
      </c>
      <c r="D26" s="10" t="s">
        <v>88</v>
      </c>
      <c r="E26" s="7">
        <f>F26</f>
        <v>0</v>
      </c>
      <c r="F26" s="6">
        <v>0</v>
      </c>
      <c r="G26" s="10" t="s">
        <v>88</v>
      </c>
      <c r="H26" s="10" t="s">
        <v>88</v>
      </c>
      <c r="I26" s="6">
        <v>0</v>
      </c>
      <c r="J26" s="10" t="s">
        <v>88</v>
      </c>
      <c r="K26" s="6">
        <v>0</v>
      </c>
    </row>
    <row r="27" spans="1:11" ht="23.25" customHeight="1" x14ac:dyDescent="0.25">
      <c r="A27" s="2" t="s">
        <v>72</v>
      </c>
      <c r="B27" s="4" t="s">
        <v>15</v>
      </c>
      <c r="C27" s="10" t="s">
        <v>88</v>
      </c>
      <c r="D27" s="10" t="s">
        <v>88</v>
      </c>
      <c r="E27" s="7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</row>
    <row r="28" spans="1:11" ht="24" customHeight="1" x14ac:dyDescent="0.25">
      <c r="A28" s="2" t="s">
        <v>73</v>
      </c>
      <c r="B28" s="4" t="s">
        <v>16</v>
      </c>
      <c r="C28" s="10" t="s">
        <v>88</v>
      </c>
      <c r="D28" s="10" t="s">
        <v>88</v>
      </c>
      <c r="E28" s="7">
        <v>0</v>
      </c>
      <c r="F28" s="6">
        <v>0</v>
      </c>
      <c r="G28" s="10" t="s">
        <v>88</v>
      </c>
      <c r="H28" s="10" t="s">
        <v>88</v>
      </c>
      <c r="I28" s="6">
        <v>0</v>
      </c>
      <c r="J28" s="10" t="s">
        <v>88</v>
      </c>
      <c r="K28" s="6">
        <v>0</v>
      </c>
    </row>
    <row r="29" spans="1:11" ht="21.75" customHeight="1" x14ac:dyDescent="0.25">
      <c r="A29" s="2" t="s">
        <v>74</v>
      </c>
      <c r="B29" s="4" t="s">
        <v>17</v>
      </c>
      <c r="C29" s="10" t="s">
        <v>88</v>
      </c>
      <c r="D29" s="10" t="s">
        <v>88</v>
      </c>
      <c r="E29" s="7">
        <v>0</v>
      </c>
      <c r="F29" s="6">
        <v>0</v>
      </c>
      <c r="G29" s="10" t="s">
        <v>88</v>
      </c>
      <c r="H29" s="10" t="s">
        <v>88</v>
      </c>
      <c r="I29" s="6">
        <v>0</v>
      </c>
      <c r="J29" s="10" t="s">
        <v>88</v>
      </c>
      <c r="K29" s="10" t="s">
        <v>88</v>
      </c>
    </row>
    <row r="30" spans="1:11" ht="23.25" customHeight="1" x14ac:dyDescent="0.25">
      <c r="A30" s="2" t="s">
        <v>75</v>
      </c>
      <c r="B30" s="4" t="s">
        <v>18</v>
      </c>
      <c r="C30" s="10" t="s">
        <v>88</v>
      </c>
      <c r="D30" s="10" t="s">
        <v>88</v>
      </c>
      <c r="E30" s="7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</row>
    <row r="31" spans="1:11" ht="21" customHeight="1" x14ac:dyDescent="0.25">
      <c r="A31" s="2" t="s">
        <v>64</v>
      </c>
      <c r="B31" s="4" t="s">
        <v>19</v>
      </c>
      <c r="C31" s="10" t="s">
        <v>88</v>
      </c>
      <c r="D31" s="10" t="s">
        <v>88</v>
      </c>
      <c r="E31" s="7">
        <v>0</v>
      </c>
      <c r="F31" s="7">
        <f>F32+F34+F37</f>
        <v>0</v>
      </c>
      <c r="G31" s="7">
        <f>G32+G34</f>
        <v>0</v>
      </c>
      <c r="H31" s="7">
        <v>0</v>
      </c>
      <c r="I31" s="7">
        <v>0</v>
      </c>
      <c r="J31" s="7">
        <v>0</v>
      </c>
      <c r="K31" s="7">
        <v>0</v>
      </c>
    </row>
    <row r="32" spans="1:11" ht="22.5" customHeight="1" x14ac:dyDescent="0.25">
      <c r="A32" s="2" t="s">
        <v>65</v>
      </c>
      <c r="B32" s="4" t="s">
        <v>20</v>
      </c>
      <c r="C32" s="6">
        <v>0</v>
      </c>
      <c r="D32" s="6">
        <v>0</v>
      </c>
      <c r="E32" s="7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</row>
    <row r="33" spans="1:11" ht="24" customHeight="1" x14ac:dyDescent="0.25">
      <c r="A33" s="2" t="s">
        <v>76</v>
      </c>
      <c r="B33" s="4" t="s">
        <v>21</v>
      </c>
      <c r="C33" s="6">
        <v>0</v>
      </c>
      <c r="D33" s="6">
        <v>0</v>
      </c>
      <c r="E33" s="7">
        <v>0</v>
      </c>
      <c r="F33" s="10" t="s">
        <v>88</v>
      </c>
      <c r="G33" s="10" t="s">
        <v>88</v>
      </c>
      <c r="H33" s="6">
        <v>0</v>
      </c>
      <c r="I33" s="10" t="s">
        <v>88</v>
      </c>
      <c r="J33" s="10" t="s">
        <v>88</v>
      </c>
      <c r="K33" s="10" t="s">
        <v>88</v>
      </c>
    </row>
    <row r="34" spans="1:11" ht="21" customHeight="1" x14ac:dyDescent="0.25">
      <c r="A34" s="2" t="s">
        <v>77</v>
      </c>
      <c r="B34" s="4" t="s">
        <v>22</v>
      </c>
      <c r="C34" s="6">
        <v>0</v>
      </c>
      <c r="D34" s="6">
        <v>0</v>
      </c>
      <c r="E34" s="7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</row>
    <row r="35" spans="1:11" ht="20.25" customHeight="1" x14ac:dyDescent="0.25">
      <c r="A35" s="2" t="s">
        <v>78</v>
      </c>
      <c r="B35" s="4" t="s">
        <v>23</v>
      </c>
      <c r="C35" s="6">
        <v>0</v>
      </c>
      <c r="D35" s="6">
        <v>0</v>
      </c>
      <c r="E35" s="7">
        <v>0</v>
      </c>
      <c r="F35" s="10" t="s">
        <v>88</v>
      </c>
      <c r="G35" s="10" t="s">
        <v>88</v>
      </c>
      <c r="H35" s="6">
        <v>0</v>
      </c>
      <c r="I35" s="10" t="s">
        <v>88</v>
      </c>
      <c r="J35" s="10" t="s">
        <v>88</v>
      </c>
      <c r="K35" s="10" t="s">
        <v>88</v>
      </c>
    </row>
    <row r="36" spans="1:11" ht="20.25" customHeight="1" x14ac:dyDescent="0.25">
      <c r="A36" s="2" t="s">
        <v>79</v>
      </c>
      <c r="B36" s="4" t="s">
        <v>24</v>
      </c>
      <c r="C36" s="6">
        <v>0</v>
      </c>
      <c r="D36" s="6">
        <v>0</v>
      </c>
      <c r="E36" s="7">
        <v>0</v>
      </c>
      <c r="F36" s="10" t="s">
        <v>88</v>
      </c>
      <c r="G36" s="10" t="s">
        <v>88</v>
      </c>
      <c r="H36" s="6">
        <v>0</v>
      </c>
      <c r="I36" s="10" t="s">
        <v>88</v>
      </c>
      <c r="J36" s="10" t="s">
        <v>88</v>
      </c>
      <c r="K36" s="10" t="s">
        <v>88</v>
      </c>
    </row>
    <row r="37" spans="1:11" ht="20.25" customHeight="1" x14ac:dyDescent="0.25">
      <c r="A37" s="2" t="s">
        <v>80</v>
      </c>
      <c r="B37" s="4" t="s">
        <v>25</v>
      </c>
      <c r="C37" s="10" t="s">
        <v>88</v>
      </c>
      <c r="D37" s="10" t="s">
        <v>88</v>
      </c>
      <c r="E37" s="7">
        <v>0</v>
      </c>
      <c r="F37" s="6">
        <v>0</v>
      </c>
      <c r="G37" s="10" t="s">
        <v>88</v>
      </c>
      <c r="H37" s="10" t="s">
        <v>88</v>
      </c>
      <c r="I37" s="10" t="s">
        <v>88</v>
      </c>
      <c r="J37" s="10" t="s">
        <v>88</v>
      </c>
      <c r="K37" s="10" t="s">
        <v>88</v>
      </c>
    </row>
    <row r="38" spans="1:11" ht="30" x14ac:dyDescent="0.25">
      <c r="A38" s="2" t="s">
        <v>81</v>
      </c>
      <c r="B38" s="4" t="s">
        <v>26</v>
      </c>
      <c r="C38" s="10" t="s">
        <v>88</v>
      </c>
      <c r="D38" s="10" t="s">
        <v>88</v>
      </c>
      <c r="E38" s="7">
        <v>0</v>
      </c>
      <c r="F38" s="10" t="s">
        <v>88</v>
      </c>
      <c r="G38" s="10" t="s">
        <v>88</v>
      </c>
      <c r="H38" s="10" t="s">
        <v>88</v>
      </c>
      <c r="I38" s="6">
        <v>0</v>
      </c>
      <c r="J38" s="10" t="s">
        <v>88</v>
      </c>
      <c r="K38" s="10" t="s">
        <v>88</v>
      </c>
    </row>
    <row r="39" spans="1:11" ht="23.25" customHeight="1" x14ac:dyDescent="0.25">
      <c r="A39" s="2" t="s">
        <v>82</v>
      </c>
      <c r="B39" s="4" t="s">
        <v>27</v>
      </c>
      <c r="C39" s="10" t="s">
        <v>88</v>
      </c>
      <c r="D39" s="10" t="s">
        <v>88</v>
      </c>
      <c r="E39" s="7">
        <v>0</v>
      </c>
      <c r="F39" s="10" t="s">
        <v>88</v>
      </c>
      <c r="G39" s="10" t="s">
        <v>88</v>
      </c>
      <c r="H39" s="10" t="s">
        <v>88</v>
      </c>
      <c r="I39" s="6">
        <v>0</v>
      </c>
      <c r="J39" s="10" t="s">
        <v>88</v>
      </c>
      <c r="K39" s="10" t="s">
        <v>88</v>
      </c>
    </row>
    <row r="40" spans="1:11" ht="24.75" customHeight="1" x14ac:dyDescent="0.25">
      <c r="A40" s="2" t="s">
        <v>66</v>
      </c>
      <c r="B40" s="4" t="s">
        <v>28</v>
      </c>
      <c r="C40" s="10" t="s">
        <v>88</v>
      </c>
      <c r="D40" s="10" t="s">
        <v>88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</row>
    <row r="41" spans="1:11" ht="28.5" x14ac:dyDescent="0.25">
      <c r="A41" s="2" t="s">
        <v>67</v>
      </c>
      <c r="B41" s="3" t="s">
        <v>29</v>
      </c>
      <c r="C41" s="6">
        <v>0</v>
      </c>
      <c r="D41" s="6">
        <v>0</v>
      </c>
      <c r="E41" s="6">
        <v>0</v>
      </c>
      <c r="F41" s="10" t="s">
        <v>88</v>
      </c>
      <c r="G41" s="10" t="s">
        <v>88</v>
      </c>
      <c r="H41" s="10" t="s">
        <v>88</v>
      </c>
      <c r="I41" s="10" t="s">
        <v>88</v>
      </c>
      <c r="J41" s="10" t="s">
        <v>88</v>
      </c>
      <c r="K41" s="10" t="s">
        <v>88</v>
      </c>
    </row>
    <row r="42" spans="1:11" ht="30" x14ac:dyDescent="0.25">
      <c r="A42" s="2" t="s">
        <v>68</v>
      </c>
      <c r="B42" s="4" t="s">
        <v>30</v>
      </c>
      <c r="C42" s="6">
        <v>0</v>
      </c>
      <c r="D42" s="6">
        <v>0</v>
      </c>
      <c r="E42" s="7">
        <f>F42+H42</f>
        <v>0</v>
      </c>
      <c r="F42" s="6">
        <f>E31</f>
        <v>0</v>
      </c>
      <c r="G42" s="10" t="s">
        <v>88</v>
      </c>
      <c r="H42" s="6">
        <v>0</v>
      </c>
      <c r="I42" s="10" t="s">
        <v>88</v>
      </c>
      <c r="J42" s="10" t="s">
        <v>88</v>
      </c>
      <c r="K42" s="10" t="s">
        <v>88</v>
      </c>
    </row>
    <row r="43" spans="1:11" ht="30" x14ac:dyDescent="0.25">
      <c r="A43" s="2" t="s">
        <v>83</v>
      </c>
      <c r="B43" s="4" t="s">
        <v>31</v>
      </c>
      <c r="C43" s="6">
        <v>0</v>
      </c>
      <c r="D43" s="7">
        <v>0</v>
      </c>
      <c r="E43" s="7">
        <v>0</v>
      </c>
      <c r="F43" s="10" t="s">
        <v>88</v>
      </c>
      <c r="G43" s="10" t="s">
        <v>88</v>
      </c>
      <c r="H43" s="6">
        <v>0</v>
      </c>
      <c r="I43" s="10" t="s">
        <v>88</v>
      </c>
      <c r="J43" s="10" t="s">
        <v>88</v>
      </c>
      <c r="K43" s="10" t="s">
        <v>88</v>
      </c>
    </row>
    <row r="44" spans="1:11" ht="20.25" customHeight="1" x14ac:dyDescent="0.25">
      <c r="A44" s="2" t="s">
        <v>87</v>
      </c>
      <c r="B44" s="4" t="s">
        <v>32</v>
      </c>
      <c r="C44" s="6">
        <v>0</v>
      </c>
      <c r="D44" s="7">
        <v>0</v>
      </c>
      <c r="E44" s="7">
        <v>0</v>
      </c>
      <c r="F44" s="6">
        <v>0</v>
      </c>
      <c r="G44" s="10" t="s">
        <v>88</v>
      </c>
      <c r="H44" s="10" t="s">
        <v>88</v>
      </c>
      <c r="I44" s="10" t="s">
        <v>88</v>
      </c>
      <c r="J44" s="10" t="s">
        <v>88</v>
      </c>
      <c r="K44" s="10" t="s">
        <v>88</v>
      </c>
    </row>
    <row r="45" spans="1:11" ht="24" customHeight="1" x14ac:dyDescent="0.25">
      <c r="A45" s="2" t="s">
        <v>84</v>
      </c>
      <c r="B45" s="4" t="s">
        <v>33</v>
      </c>
      <c r="C45" s="6">
        <v>0</v>
      </c>
      <c r="D45" s="7">
        <v>0</v>
      </c>
      <c r="E45" s="7">
        <v>0</v>
      </c>
      <c r="F45" s="6">
        <v>0</v>
      </c>
      <c r="G45" s="10" t="s">
        <v>88</v>
      </c>
      <c r="H45" s="10" t="s">
        <v>88</v>
      </c>
      <c r="I45" s="10" t="s">
        <v>88</v>
      </c>
      <c r="J45" s="10" t="s">
        <v>88</v>
      </c>
      <c r="K45" s="10" t="s">
        <v>88</v>
      </c>
    </row>
    <row r="46" spans="1:11" ht="22.5" customHeight="1" x14ac:dyDescent="0.25">
      <c r="A46" s="2" t="s">
        <v>85</v>
      </c>
      <c r="B46" s="4" t="s">
        <v>34</v>
      </c>
      <c r="C46" s="10" t="s">
        <v>88</v>
      </c>
      <c r="D46" s="10" t="s">
        <v>88</v>
      </c>
      <c r="E46" s="7">
        <f>H46</f>
        <v>0</v>
      </c>
      <c r="F46" s="10" t="s">
        <v>88</v>
      </c>
      <c r="G46" s="10" t="s">
        <v>88</v>
      </c>
      <c r="H46" s="6">
        <v>0</v>
      </c>
      <c r="I46" s="10" t="s">
        <v>88</v>
      </c>
      <c r="J46" s="10" t="s">
        <v>88</v>
      </c>
      <c r="K46" s="10" t="s">
        <v>88</v>
      </c>
    </row>
    <row r="47" spans="1:11" ht="25.5" customHeight="1" x14ac:dyDescent="0.25">
      <c r="A47" s="2" t="s">
        <v>86</v>
      </c>
      <c r="B47" s="4" t="s">
        <v>35</v>
      </c>
      <c r="C47" s="6">
        <v>0</v>
      </c>
      <c r="D47" s="6">
        <v>0</v>
      </c>
      <c r="E47" s="7">
        <f>E41-E42-E46</f>
        <v>0</v>
      </c>
      <c r="F47" s="10" t="s">
        <v>88</v>
      </c>
      <c r="G47" s="10" t="s">
        <v>88</v>
      </c>
      <c r="H47" s="10" t="s">
        <v>88</v>
      </c>
      <c r="I47" s="10" t="s">
        <v>88</v>
      </c>
      <c r="J47" s="10" t="s">
        <v>88</v>
      </c>
      <c r="K47" s="10" t="s">
        <v>88</v>
      </c>
    </row>
    <row r="48" spans="1:11" ht="44.25" customHeight="1" x14ac:dyDescent="0.25">
      <c r="A48" s="2" t="s">
        <v>69</v>
      </c>
      <c r="B48" s="3" t="s">
        <v>90</v>
      </c>
      <c r="C48" s="10" t="s">
        <v>88</v>
      </c>
      <c r="D48" s="10" t="s">
        <v>88</v>
      </c>
      <c r="E48" s="7">
        <f>G48+H48-J48-K48</f>
        <v>0</v>
      </c>
      <c r="F48" s="10" t="s">
        <v>88</v>
      </c>
      <c r="G48" s="6">
        <v>0</v>
      </c>
      <c r="H48" s="6">
        <f>H20+H24+H31+H40+H46</f>
        <v>0</v>
      </c>
      <c r="I48" s="10" t="s">
        <v>88</v>
      </c>
      <c r="J48" s="6">
        <v>0</v>
      </c>
      <c r="K48" s="6">
        <f>K20+K24+K31+K40</f>
        <v>0</v>
      </c>
    </row>
    <row r="49" spans="1:11" ht="30.75" customHeight="1" x14ac:dyDescent="0.25">
      <c r="A49" s="2" t="s">
        <v>70</v>
      </c>
      <c r="B49" s="3" t="s">
        <v>36</v>
      </c>
      <c r="C49" s="6">
        <v>0</v>
      </c>
      <c r="D49" s="7">
        <v>0</v>
      </c>
      <c r="E49" s="7">
        <v>0</v>
      </c>
      <c r="F49" s="10" t="s">
        <v>88</v>
      </c>
      <c r="G49" s="10" t="s">
        <v>88</v>
      </c>
      <c r="H49" s="10" t="s">
        <v>88</v>
      </c>
      <c r="I49" s="10" t="s">
        <v>88</v>
      </c>
      <c r="J49" s="10" t="s">
        <v>88</v>
      </c>
      <c r="K49" s="10" t="s">
        <v>88</v>
      </c>
    </row>
  </sheetData>
  <mergeCells count="15">
    <mergeCell ref="A1:K1"/>
    <mergeCell ref="A3:C3"/>
    <mergeCell ref="A11:B13"/>
    <mergeCell ref="C11:E11"/>
    <mergeCell ref="F11:H11"/>
    <mergeCell ref="A5:B5"/>
    <mergeCell ref="C5:K5"/>
    <mergeCell ref="D3:G3"/>
    <mergeCell ref="A7:B7"/>
    <mergeCell ref="D7:E7"/>
    <mergeCell ref="J7:K7"/>
    <mergeCell ref="G7:I7"/>
    <mergeCell ref="A9:B9"/>
    <mergeCell ref="C9:D9"/>
    <mergeCell ref="I11:K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Контракт 1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2018-12-11T11:13:35Z</dcterms:created>
  <dcterms:modified xsi:type="dcterms:W3CDTF">2019-04-10T08:21:06Z</dcterms:modified>
</cp:coreProperties>
</file>