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ses László\Desktop\"/>
    </mc:Choice>
  </mc:AlternateContent>
  <xr:revisionPtr revIDLastSave="0" documentId="13_ncr:1_{AE1EDD8E-3994-464D-BC8F-5B0A8409FAD5}" xr6:coauthVersionLast="47" xr6:coauthVersionMax="47" xr10:uidLastSave="{00000000-0000-0000-0000-000000000000}"/>
  <bookViews>
    <workbookView xWindow="-120" yWindow="-120" windowWidth="29040" windowHeight="15720" xr2:uid="{940BFF84-21C8-4D9B-BEFA-850334E4567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3" i="1"/>
  <c r="C14" i="1"/>
  <c r="C12" i="1"/>
  <c r="C17" i="1"/>
  <c r="C10" i="1"/>
  <c r="C15" i="1"/>
  <c r="C19" i="1" l="1"/>
  <c r="C22" i="1" s="1"/>
</calcChain>
</file>

<file path=xl/sharedStrings.xml><?xml version="1.0" encoding="utf-8"?>
<sst xmlns="http://schemas.openxmlformats.org/spreadsheetml/2006/main" count="39" uniqueCount="37">
  <si>
    <t>DIGI TV/Internet</t>
  </si>
  <si>
    <t>HAVIDÍJ</t>
  </si>
  <si>
    <t>Víz (20 m3)</t>
  </si>
  <si>
    <t>25614,- / negyedév</t>
  </si>
  <si>
    <t>5049,- / negyedév</t>
  </si>
  <si>
    <t>Szemétszállítás, NHKV</t>
  </si>
  <si>
    <t>Szennyvíz (24 m3)</t>
  </si>
  <si>
    <t>Rezsi összesen:</t>
  </si>
  <si>
    <t>Mindösszesen:</t>
  </si>
  <si>
    <t>Ház biztosítás</t>
  </si>
  <si>
    <t>HÁZ HITEL</t>
  </si>
  <si>
    <t>85880,-</t>
  </si>
  <si>
    <t>25894,- / negyedév</t>
  </si>
  <si>
    <t xml:space="preserve">ELECTROLUX HITEL </t>
  </si>
  <si>
    <t>2024.03.10-ig</t>
  </si>
  <si>
    <t>REZSI+HITEL</t>
  </si>
  <si>
    <t>Gáz (277 m3)</t>
  </si>
  <si>
    <t>Villany (328 kW)</t>
  </si>
  <si>
    <t>74332,- / év</t>
  </si>
  <si>
    <t>???</t>
  </si>
  <si>
    <t>SUZUKI Kötelező (Posta)</t>
  </si>
  <si>
    <t>TOYOTA Kötelező (Aegon)</t>
  </si>
  <si>
    <t>TOYOTA Casco (Aegon)</t>
  </si>
  <si>
    <t>Laci nyugdíj</t>
  </si>
  <si>
    <t>40895,- / félév</t>
  </si>
  <si>
    <t>OTP LTP</t>
  </si>
  <si>
    <t>Telekom</t>
  </si>
  <si>
    <t>Marci GYT</t>
  </si>
  <si>
    <t>Youtube</t>
  </si>
  <si>
    <t>Nyugdíj Aranykor</t>
  </si>
  <si>
    <t>diákhitel</t>
  </si>
  <si>
    <t xml:space="preserve">ház hitel </t>
  </si>
  <si>
    <t>Angi diákhitel</t>
  </si>
  <si>
    <t>9660,- / év</t>
  </si>
  <si>
    <t>16200,- / év</t>
  </si>
  <si>
    <t>SUZUKI Súlyadó (69kW,140,-) egy évre!!</t>
  </si>
  <si>
    <t>TOYOTA Súlyadó (54kW, 300,-) egy évre!!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</si>
</sst>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5" x14ac:knownFonts="1">
    <font>
      <sz val="11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14" fontId="2" fillId="0" borderId="0" xfId="0" applyNumberFormat="1" applyFont="1"/>
    <xf numFmtId="16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64" fontId="3" fillId="0" borderId="3" xfId="0" applyNumberFormat="1" applyFont="1" applyBorder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95A6-2A86-418A-BB7D-8D16F861CFC2}">
  <dimension ref="A3:C34"/>
  <sheetViews>
    <sheetView tabSelected="1" workbookViewId="0">
      <selection activeCell="A17" sqref="A17"/>
    </sheetView>
  </sheetViews>
  <sheetFormatPr defaultRowHeight="15" x14ac:dyDescent="0.25"/>
  <cols>
    <col min="1" max="1" width="52.28515625" customWidth="1"/>
    <col min="2" max="2" width="33.5703125" customWidth="1"/>
    <col min="3" max="3" width="25.140625" style="1" customWidth="1"/>
  </cols>
  <sheetData>
    <row r="3" spans="1:3" ht="36" x14ac:dyDescent="0.55000000000000004">
      <c r="A3" s="10" t="s">
        <v>15</v>
      </c>
      <c r="B3" s="10"/>
      <c r="C3" s="10"/>
    </row>
    <row r="5" spans="1:3" s="2" customFormat="1" ht="21" x14ac:dyDescent="0.35">
      <c r="C5" s="3" t="s">
        <v>1</v>
      </c>
    </row>
    <row r="6" spans="1:3" s="2" customFormat="1" ht="21" x14ac:dyDescent="0.35">
      <c r="A6" s="2" t="s">
        <v>2</v>
      </c>
      <c r="C6" s="4">
        <v>5829</v>
      </c>
    </row>
    <row r="7" spans="1:3" s="2" customFormat="1" ht="21" x14ac:dyDescent="0.35">
      <c r="A7" s="2" t="s">
        <v>17</v>
      </c>
      <c r="B7" s="2" t="s">
        <v>19</v>
      </c>
      <c r="C7" s="6">
        <v>12860</v>
      </c>
    </row>
    <row r="8" spans="1:3" s="2" customFormat="1" ht="21" x14ac:dyDescent="0.35">
      <c r="A8" s="2" t="s">
        <v>16</v>
      </c>
      <c r="B8" s="2" t="s">
        <v>19</v>
      </c>
      <c r="C8" s="6">
        <v>104658</v>
      </c>
    </row>
    <row r="9" spans="1:3" s="2" customFormat="1" ht="21" x14ac:dyDescent="0.35">
      <c r="A9" s="2" t="s">
        <v>6</v>
      </c>
      <c r="C9" s="4">
        <v>9297</v>
      </c>
    </row>
    <row r="10" spans="1:3" s="2" customFormat="1" ht="21" x14ac:dyDescent="0.35">
      <c r="A10" s="2" t="s">
        <v>5</v>
      </c>
      <c r="B10" s="2" t="s">
        <v>4</v>
      </c>
      <c r="C10" s="4">
        <f>5049/3</f>
        <v>1683</v>
      </c>
    </row>
    <row r="11" spans="1:3" s="2" customFormat="1" ht="21" x14ac:dyDescent="0.35">
      <c r="A11" s="2" t="s">
        <v>0</v>
      </c>
      <c r="C11" s="4">
        <v>7200</v>
      </c>
    </row>
    <row r="12" spans="1:3" s="2" customFormat="1" ht="21" x14ac:dyDescent="0.35">
      <c r="A12" s="2" t="s">
        <v>20</v>
      </c>
      <c r="B12" s="2" t="s">
        <v>12</v>
      </c>
      <c r="C12" s="4">
        <f>25894/3</f>
        <v>8631.3333333333339</v>
      </c>
    </row>
    <row r="13" spans="1:3" s="2" customFormat="1" ht="21" x14ac:dyDescent="0.35">
      <c r="A13" s="2" t="s">
        <v>35</v>
      </c>
      <c r="B13" s="2" t="s">
        <v>33</v>
      </c>
      <c r="C13" s="4">
        <f>9660/12</f>
        <v>805</v>
      </c>
    </row>
    <row r="14" spans="1:3" s="2" customFormat="1" ht="21" x14ac:dyDescent="0.35">
      <c r="A14" s="2" t="s">
        <v>21</v>
      </c>
      <c r="B14" s="2" t="s">
        <v>24</v>
      </c>
      <c r="C14" s="4">
        <f>40815/6</f>
        <v>6802.5</v>
      </c>
    </row>
    <row r="15" spans="1:3" s="2" customFormat="1" ht="21" x14ac:dyDescent="0.35">
      <c r="A15" s="2" t="s">
        <v>22</v>
      </c>
      <c r="B15" s="2" t="s">
        <v>3</v>
      </c>
      <c r="C15" s="4">
        <f>25614/3</f>
        <v>8538</v>
      </c>
    </row>
    <row r="16" spans="1:3" s="2" customFormat="1" ht="21" x14ac:dyDescent="0.35">
      <c r="A16" s="2" t="s">
        <v>36</v>
      </c>
      <c r="B16" s="2" t="s">
        <v>34</v>
      </c>
      <c r="C16" s="4">
        <f>16200/12</f>
        <v>1350</v>
      </c>
    </row>
    <row r="17" spans="1:3" s="2" customFormat="1" ht="21" x14ac:dyDescent="0.35">
      <c r="A17" s="2" t="s">
        <v>9</v>
      </c>
      <c r="B17" s="2" t="s">
        <v>18</v>
      </c>
      <c r="C17" s="4">
        <f>74332/12</f>
        <v>6194.333333333333</v>
      </c>
    </row>
    <row r="18" spans="1:3" s="2" customFormat="1" ht="21.75" thickBot="1" x14ac:dyDescent="0.4">
      <c r="A18" s="2" t="s">
        <v>23</v>
      </c>
      <c r="C18" s="4">
        <v>12000</v>
      </c>
    </row>
    <row r="19" spans="1:3" s="2" customFormat="1" ht="21.75" thickBot="1" x14ac:dyDescent="0.4">
      <c r="A19" s="7" t="s">
        <v>7</v>
      </c>
      <c r="B19" s="8"/>
      <c r="C19" s="9">
        <f>SUM(C6:C18)</f>
        <v>185848.16666666669</v>
      </c>
    </row>
    <row r="20" spans="1:3" s="2" customFormat="1" ht="21" x14ac:dyDescent="0.35">
      <c r="A20" s="2" t="s">
        <v>10</v>
      </c>
      <c r="B20" s="2" t="s">
        <v>11</v>
      </c>
      <c r="C20" s="4">
        <v>50000</v>
      </c>
    </row>
    <row r="21" spans="1:3" s="2" customFormat="1" ht="21.75" thickBot="1" x14ac:dyDescent="0.4">
      <c r="A21" s="2" t="s">
        <v>13</v>
      </c>
      <c r="B21" s="5" t="s">
        <v>14</v>
      </c>
      <c r="C21" s="4">
        <v>25362</v>
      </c>
    </row>
    <row r="22" spans="1:3" s="2" customFormat="1" ht="21.75" thickBot="1" x14ac:dyDescent="0.4">
      <c r="A22" s="7" t="s">
        <v>8</v>
      </c>
      <c r="B22" s="8"/>
      <c r="C22" s="9">
        <f>SUM(C19:C21)</f>
        <v>261210.16666666669</v>
      </c>
    </row>
    <row r="27" spans="1:3" x14ac:dyDescent="0.25">
      <c r="A27" t="s">
        <v>29</v>
      </c>
      <c r="C27" s="1">
        <v>150000</v>
      </c>
    </row>
    <row r="28" spans="1:3" x14ac:dyDescent="0.25">
      <c r="A28" t="s">
        <v>27</v>
      </c>
      <c r="C28" s="1">
        <v>40000</v>
      </c>
    </row>
    <row r="29" spans="1:3" x14ac:dyDescent="0.25">
      <c r="A29" t="s">
        <v>31</v>
      </c>
      <c r="C29" s="1">
        <v>36000</v>
      </c>
    </row>
    <row r="30" spans="1:3" x14ac:dyDescent="0.25">
      <c r="A30" t="s">
        <v>30</v>
      </c>
      <c r="C30" s="1">
        <v>8340</v>
      </c>
    </row>
    <row r="31" spans="1:3" x14ac:dyDescent="0.25">
      <c r="A31" t="s">
        <v>26</v>
      </c>
      <c r="C31" s="1">
        <v>11000</v>
      </c>
    </row>
    <row r="32" spans="1:3" x14ac:dyDescent="0.25">
      <c r="A32" t="s">
        <v>25</v>
      </c>
      <c r="C32" s="1">
        <v>20000</v>
      </c>
    </row>
    <row r="33" spans="1:3" x14ac:dyDescent="0.25">
      <c r="A33" t="s">
        <v>28</v>
      </c>
      <c r="C33" s="1">
        <v>1000</v>
      </c>
    </row>
    <row r="34" spans="1:3" x14ac:dyDescent="0.25">
      <c r="A34" t="s">
        <v>32</v>
      </c>
      <c r="B34" t="s">
        <v>19</v>
      </c>
      <c r="C34" s="1">
        <v>8000</v>
      </c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Kincses László</dc:creator>
  <cp:lastModifiedBy>Kincses László</cp:lastModifiedBy>
  <dcterms:created xsi:type="dcterms:W3CDTF">2022-09-07T17:26:48Z</dcterms:created>
  <dcterms:modified xsi:type="dcterms:W3CDTF">2022-09-08T05:51:31Z</dcterms:modified>
</cp:coreProperties>
</file>