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5760f06c60781c/Skrivbord/"/>
    </mc:Choice>
  </mc:AlternateContent>
  <xr:revisionPtr revIDLastSave="0" documentId="8_{DCB66535-F998-49A0-92F4-F2F025BC9980}" xr6:coauthVersionLast="47" xr6:coauthVersionMax="47" xr10:uidLastSave="{00000000-0000-0000-0000-000000000000}"/>
  <bookViews>
    <workbookView xWindow="-108" yWindow="-108" windowWidth="23256" windowHeight="12576" xr2:uid="{A12B1EB7-C336-46C8-B937-623145C0381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59" i="1"/>
  <c r="C60" i="1"/>
  <c r="C58" i="1"/>
  <c r="C48" i="1"/>
  <c r="C49" i="1"/>
  <c r="C37" i="1"/>
  <c r="C40" i="1" s="1"/>
  <c r="C38" i="1"/>
  <c r="C29" i="1"/>
  <c r="C26" i="1"/>
  <c r="C25" i="1"/>
  <c r="C23" i="1"/>
  <c r="C24" i="1"/>
  <c r="C21" i="1"/>
  <c r="C20" i="1"/>
  <c r="C22" i="1" s="1"/>
  <c r="C9" i="1"/>
  <c r="C8" i="1"/>
  <c r="C39" i="1" l="1"/>
</calcChain>
</file>

<file path=xl/sharedStrings.xml><?xml version="1.0" encoding="utf-8"?>
<sst xmlns="http://schemas.openxmlformats.org/spreadsheetml/2006/main" count="47" uniqueCount="23">
  <si>
    <t>Svar</t>
  </si>
  <si>
    <t>a</t>
  </si>
  <si>
    <t>b</t>
  </si>
  <si>
    <t>c</t>
  </si>
  <si>
    <t>d</t>
  </si>
  <si>
    <t>E</t>
  </si>
  <si>
    <t>R1</t>
  </si>
  <si>
    <t>R2</t>
  </si>
  <si>
    <t>Uppgift 1</t>
  </si>
  <si>
    <t>Uppgift 2</t>
  </si>
  <si>
    <t>L</t>
  </si>
  <si>
    <t>RL</t>
  </si>
  <si>
    <t>R</t>
  </si>
  <si>
    <t>Uppgift 3</t>
  </si>
  <si>
    <t>C</t>
  </si>
  <si>
    <t xml:space="preserve">Svar </t>
  </si>
  <si>
    <t>Tid efter omkoppling 1</t>
  </si>
  <si>
    <t>Tid efter omkoppling 2</t>
  </si>
  <si>
    <t>t</t>
  </si>
  <si>
    <t>Uppgift 4</t>
  </si>
  <si>
    <t>Frammspänningsfall</t>
  </si>
  <si>
    <t>Uppgift 5</t>
  </si>
  <si>
    <t>Uv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</si>
</sst>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FEEE-E456-4C19-A0EF-8CACE27F955E}">
  <dimension ref="B2:N61"/>
  <sheetViews>
    <sheetView tabSelected="1" topLeftCell="A15" workbookViewId="0">
      <selection activeCell="E49" sqref="E49"/>
    </sheetView>
  </sheetViews>
  <sheetFormatPr defaultRowHeight="14.4" x14ac:dyDescent="0.3"/>
  <cols>
    <col min="3" max="3" width="12" bestFit="1" customWidth="1"/>
    <col min="4" max="4" width="17.33203125" bestFit="1" customWidth="1"/>
    <col min="5" max="6" width="19.44140625" bestFit="1" customWidth="1"/>
    <col min="12" max="12" width="11" bestFit="1" customWidth="1"/>
  </cols>
  <sheetData>
    <row r="2" spans="2:14" x14ac:dyDescent="0.3">
      <c r="B2" t="s">
        <v>8</v>
      </c>
    </row>
    <row r="3" spans="2:14" x14ac:dyDescent="0.3">
      <c r="B3" s="2" t="s">
        <v>5</v>
      </c>
      <c r="C3" s="2" t="s">
        <v>6</v>
      </c>
      <c r="D3" s="2" t="s">
        <v>7</v>
      </c>
      <c r="E3" s="6"/>
      <c r="F3" s="6"/>
      <c r="G3" s="6"/>
      <c r="H3" s="6"/>
      <c r="I3" s="1"/>
      <c r="J3" s="6"/>
      <c r="K3" s="6"/>
      <c r="L3" s="6"/>
      <c r="M3" s="3"/>
      <c r="N3" s="5"/>
    </row>
    <row r="4" spans="2:14" x14ac:dyDescent="0.3">
      <c r="B4" s="7">
        <v>39</v>
      </c>
      <c r="C4" s="7">
        <v>1</v>
      </c>
      <c r="D4" s="7">
        <v>6.8</v>
      </c>
      <c r="E4" s="6"/>
      <c r="F4" s="6"/>
      <c r="G4" s="6"/>
      <c r="H4" s="6"/>
      <c r="I4" s="1"/>
      <c r="J4" s="1"/>
      <c r="K4" s="1"/>
      <c r="L4" s="1"/>
    </row>
    <row r="6" spans="2:14" x14ac:dyDescent="0.3">
      <c r="B6" s="2" t="s">
        <v>0</v>
      </c>
      <c r="C6" s="2"/>
    </row>
    <row r="7" spans="2:14" x14ac:dyDescent="0.3">
      <c r="B7" s="2" t="s">
        <v>1</v>
      </c>
      <c r="C7" s="2">
        <v>0</v>
      </c>
    </row>
    <row r="8" spans="2:14" x14ac:dyDescent="0.3">
      <c r="B8" s="2" t="s">
        <v>2</v>
      </c>
      <c r="C8" s="2">
        <f>(B4/(C4+D4))*D4</f>
        <v>34</v>
      </c>
    </row>
    <row r="9" spans="2:14" x14ac:dyDescent="0.3">
      <c r="B9" s="2" t="s">
        <v>3</v>
      </c>
      <c r="C9" s="2">
        <f>C8/D4</f>
        <v>5</v>
      </c>
    </row>
    <row r="10" spans="2:14" x14ac:dyDescent="0.3">
      <c r="B10" s="2" t="s">
        <v>4</v>
      </c>
      <c r="C10" s="2"/>
    </row>
    <row r="13" spans="2:14" x14ac:dyDescent="0.3">
      <c r="B13" t="s">
        <v>9</v>
      </c>
    </row>
    <row r="14" spans="2:14" x14ac:dyDescent="0.3">
      <c r="B14" s="2" t="s">
        <v>5</v>
      </c>
      <c r="C14" s="2" t="s">
        <v>10</v>
      </c>
      <c r="D14" s="2" t="s">
        <v>11</v>
      </c>
      <c r="E14" s="2" t="s">
        <v>12</v>
      </c>
    </row>
    <row r="15" spans="2:14" x14ac:dyDescent="0.3">
      <c r="B15" s="7">
        <v>56</v>
      </c>
      <c r="C15" s="7">
        <v>20</v>
      </c>
      <c r="D15" s="7">
        <v>1</v>
      </c>
      <c r="E15" s="7">
        <v>1.2</v>
      </c>
    </row>
    <row r="18" spans="2:3" x14ac:dyDescent="0.3">
      <c r="B18" s="2" t="s">
        <v>0</v>
      </c>
      <c r="C18" s="2"/>
    </row>
    <row r="19" spans="2:3" x14ac:dyDescent="0.3">
      <c r="B19" s="2"/>
      <c r="C19" s="2"/>
    </row>
    <row r="20" spans="2:3" x14ac:dyDescent="0.3">
      <c r="B20" s="2" t="s">
        <v>1</v>
      </c>
      <c r="C20" s="2">
        <f>(B15/D15)+((-B15/D15)*2.71828^0)</f>
        <v>0</v>
      </c>
    </row>
    <row r="21" spans="2:3" x14ac:dyDescent="0.3">
      <c r="B21" s="2"/>
      <c r="C21" s="2">
        <f>B15/E15</f>
        <v>46.666666666666671</v>
      </c>
    </row>
    <row r="22" spans="2:3" x14ac:dyDescent="0.3">
      <c r="B22" s="2"/>
      <c r="C22" s="2">
        <f>C21+C20</f>
        <v>46.666666666666671</v>
      </c>
    </row>
    <row r="23" spans="2:3" x14ac:dyDescent="0.3">
      <c r="B23" s="2" t="s">
        <v>2</v>
      </c>
      <c r="C23" s="2">
        <f>B15/D15</f>
        <v>56</v>
      </c>
    </row>
    <row r="24" spans="2:3" x14ac:dyDescent="0.3">
      <c r="B24" s="2"/>
      <c r="C24" s="2">
        <f>C21</f>
        <v>46.666666666666671</v>
      </c>
    </row>
    <row r="25" spans="2:3" x14ac:dyDescent="0.3">
      <c r="B25" s="2"/>
      <c r="C25" s="2">
        <f>C23+C24</f>
        <v>102.66666666666667</v>
      </c>
    </row>
    <row r="26" spans="2:3" x14ac:dyDescent="0.3">
      <c r="B26" s="2" t="s">
        <v>3</v>
      </c>
      <c r="C26" s="2">
        <f>B15</f>
        <v>56</v>
      </c>
    </row>
    <row r="27" spans="2:3" x14ac:dyDescent="0.3">
      <c r="B27" s="2"/>
      <c r="C27" s="2">
        <v>0</v>
      </c>
    </row>
    <row r="28" spans="2:3" x14ac:dyDescent="0.3">
      <c r="B28" s="2" t="s">
        <v>4</v>
      </c>
      <c r="C28" s="2">
        <v>0</v>
      </c>
    </row>
    <row r="29" spans="2:3" x14ac:dyDescent="0.3">
      <c r="B29" s="2"/>
      <c r="C29" s="2">
        <f>B15*D15</f>
        <v>56</v>
      </c>
    </row>
    <row r="32" spans="2:3" x14ac:dyDescent="0.3">
      <c r="B32" t="s">
        <v>13</v>
      </c>
    </row>
    <row r="33" spans="2:7" x14ac:dyDescent="0.3">
      <c r="B33" s="2" t="s">
        <v>5</v>
      </c>
      <c r="C33" s="2" t="s">
        <v>12</v>
      </c>
      <c r="D33" s="2" t="s">
        <v>14</v>
      </c>
      <c r="E33" s="4" t="s">
        <v>16</v>
      </c>
      <c r="F33" s="4" t="s">
        <v>17</v>
      </c>
      <c r="G33" s="4" t="s">
        <v>18</v>
      </c>
    </row>
    <row r="34" spans="2:7" x14ac:dyDescent="0.3">
      <c r="B34" s="7">
        <v>60</v>
      </c>
      <c r="C34" s="7">
        <v>7</v>
      </c>
      <c r="D34" s="7">
        <v>50</v>
      </c>
      <c r="E34" s="7">
        <v>1.05</v>
      </c>
      <c r="F34" s="7">
        <v>0.7</v>
      </c>
      <c r="G34" s="7">
        <v>21</v>
      </c>
    </row>
    <row r="36" spans="2:7" x14ac:dyDescent="0.3">
      <c r="B36" s="2" t="s">
        <v>15</v>
      </c>
      <c r="C36" s="2"/>
    </row>
    <row r="37" spans="2:7" x14ac:dyDescent="0.3">
      <c r="B37" s="2" t="s">
        <v>1</v>
      </c>
      <c r="C37" s="2">
        <f>C34*1000*3*(D34/1000000)</f>
        <v>1.05</v>
      </c>
    </row>
    <row r="38" spans="2:7" x14ac:dyDescent="0.3">
      <c r="B38" s="2" t="s">
        <v>2</v>
      </c>
      <c r="C38" s="2">
        <f>B34</f>
        <v>60</v>
      </c>
    </row>
    <row r="39" spans="2:7" x14ac:dyDescent="0.3">
      <c r="B39" s="2" t="s">
        <v>3</v>
      </c>
      <c r="C39" s="2">
        <f>C38*(2.718^(-E34/C37))</f>
        <v>22.075055187637968</v>
      </c>
    </row>
    <row r="40" spans="2:7" x14ac:dyDescent="0.3">
      <c r="B40" s="2" t="s">
        <v>4</v>
      </c>
      <c r="C40" s="2">
        <f>B34*(2.718^(-G34/C37))+B34-B34*2.718^(-F34/(C34*D34/1000))</f>
        <v>51.878199098304904</v>
      </c>
    </row>
    <row r="43" spans="2:7" x14ac:dyDescent="0.3">
      <c r="B43" t="s">
        <v>19</v>
      </c>
    </row>
    <row r="44" spans="2:7" x14ac:dyDescent="0.3">
      <c r="B44" s="2" t="s">
        <v>5</v>
      </c>
      <c r="C44" s="2" t="s">
        <v>12</v>
      </c>
      <c r="D44" s="2" t="s">
        <v>20</v>
      </c>
    </row>
    <row r="45" spans="2:7" x14ac:dyDescent="0.3">
      <c r="B45" s="7">
        <v>8</v>
      </c>
      <c r="C45" s="7">
        <v>70</v>
      </c>
      <c r="D45" s="7">
        <v>0.7</v>
      </c>
    </row>
    <row r="47" spans="2:7" x14ac:dyDescent="0.3">
      <c r="B47" s="2" t="s">
        <v>0</v>
      </c>
      <c r="C47" s="2"/>
    </row>
    <row r="48" spans="2:7" x14ac:dyDescent="0.3">
      <c r="B48" s="2" t="s">
        <v>1</v>
      </c>
      <c r="C48" s="2">
        <f>B45-D45</f>
        <v>7.3</v>
      </c>
    </row>
    <row r="49" spans="2:3" x14ac:dyDescent="0.3">
      <c r="B49" s="2" t="s">
        <v>2</v>
      </c>
      <c r="C49" s="2">
        <f>C48/C45</f>
        <v>0.10428571428571429</v>
      </c>
    </row>
    <row r="50" spans="2:3" x14ac:dyDescent="0.3">
      <c r="B50" s="2" t="s">
        <v>3</v>
      </c>
      <c r="C50" s="2">
        <v>0</v>
      </c>
    </row>
    <row r="51" spans="2:3" x14ac:dyDescent="0.3">
      <c r="B51" s="2" t="s">
        <v>4</v>
      </c>
      <c r="C51" s="2">
        <v>0</v>
      </c>
    </row>
    <row r="53" spans="2:3" x14ac:dyDescent="0.3">
      <c r="B53" t="s">
        <v>21</v>
      </c>
    </row>
    <row r="54" spans="2:3" x14ac:dyDescent="0.3">
      <c r="B54" s="2" t="s">
        <v>22</v>
      </c>
    </row>
    <row r="55" spans="2:3" x14ac:dyDescent="0.3">
      <c r="B55" s="7">
        <v>210</v>
      </c>
    </row>
    <row r="57" spans="2:3" x14ac:dyDescent="0.3">
      <c r="B57" s="2" t="s">
        <v>0</v>
      </c>
      <c r="C57" s="2"/>
    </row>
    <row r="58" spans="2:3" x14ac:dyDescent="0.3">
      <c r="B58" s="2" t="s">
        <v>1</v>
      </c>
      <c r="C58" s="2">
        <f>B55</f>
        <v>210</v>
      </c>
    </row>
    <row r="59" spans="2:3" x14ac:dyDescent="0.3">
      <c r="B59" s="2" t="s">
        <v>2</v>
      </c>
      <c r="C59" s="2">
        <f>C58/2</f>
        <v>105</v>
      </c>
    </row>
    <row r="60" spans="2:3" x14ac:dyDescent="0.3">
      <c r="B60" s="2" t="s">
        <v>3</v>
      </c>
      <c r="C60" s="2">
        <f>B55*2/3.14</f>
        <v>133.7579617834395</v>
      </c>
    </row>
    <row r="61" spans="2:3" x14ac:dyDescent="0.3">
      <c r="B61" s="2" t="s">
        <v>4</v>
      </c>
      <c r="C61" s="2">
        <f>C58*2^(1/2)</f>
        <v>296.98484809834997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Johki</dc:creator>
  <cp:lastModifiedBy>Johki</cp:lastModifiedBy>
  <dcterms:created xsi:type="dcterms:W3CDTF">2023-01-25T10:26:43Z</dcterms:created>
  <dcterms:modified xsi:type="dcterms:W3CDTF">2023-01-25T14:32:21Z</dcterms:modified>
</cp:coreProperties>
</file>