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5760f06c60781c/Dokument/"/>
    </mc:Choice>
  </mc:AlternateContent>
  <xr:revisionPtr revIDLastSave="0" documentId="8_{A2A56818-BDC2-442F-A844-4F218473CE46}" xr6:coauthVersionLast="47" xr6:coauthVersionMax="47" xr10:uidLastSave="{00000000-0000-0000-0000-000000000000}"/>
  <bookViews>
    <workbookView xWindow="-108" yWindow="-108" windowWidth="23256" windowHeight="12576" xr2:uid="{2A491015-C239-4F85-A0BC-6111418D319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17" i="1"/>
  <c r="C20" i="1"/>
  <c r="C19" i="1"/>
  <c r="C18" i="1"/>
  <c r="C14" i="1"/>
  <c r="C13" i="1"/>
</calcChain>
</file>

<file path=xl/sharedStrings.xml><?xml version="1.0" encoding="utf-8"?>
<sst xmlns="http://schemas.openxmlformats.org/spreadsheetml/2006/main" count="31" uniqueCount="30">
  <si>
    <t>D</t>
  </si>
  <si>
    <t>Fd</t>
  </si>
  <si>
    <t>Fr</t>
  </si>
  <si>
    <t>La</t>
  </si>
  <si>
    <t>Lb</t>
  </si>
  <si>
    <t>Remmhastighet</t>
  </si>
  <si>
    <t>Pmax</t>
  </si>
  <si>
    <t>(pv)max</t>
  </si>
  <si>
    <t>Vmax</t>
  </si>
  <si>
    <t>Vmin</t>
  </si>
  <si>
    <t>µ</t>
  </si>
  <si>
    <t>SVAR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</si>
  <si>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</si>
  <si>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</si>
  <si>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</si>
  <si>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</si>
  <si>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</si>
  <si>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</si>
  <si>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</si>
  <si>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</si>
  <si>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</si>
  <si>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</si>
  <si>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</si>
  <si>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</si>
  <si>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</si>
  <si>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Kommentar</t>
  </si>
  <si>
    <t>&lt;-- Se tabell</t>
  </si>
  <si>
    <t>&lt;--L3</t>
  </si>
  <si>
    <t>&lt;--L2</t>
  </si>
  <si>
    <t>Fyll i markerade celler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</si>
</sst>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9763-42AE-4634-9E87-65F12B48E6DE}">
  <dimension ref="B2:L27"/>
  <sheetViews>
    <sheetView tabSelected="1" workbookViewId="0">
      <selection activeCell="D9" sqref="D9"/>
    </sheetView>
  </sheetViews>
  <sheetFormatPr defaultRowHeight="14.4" x14ac:dyDescent="0.3"/>
  <cols>
    <col min="4" max="4" width="10.5546875" bestFit="1" customWidth="1"/>
    <col min="7" max="7" width="13.77734375" bestFit="1" customWidth="1"/>
  </cols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3" t="s">
        <v>10</v>
      </c>
    </row>
    <row r="3" spans="2:12" x14ac:dyDescent="0.3">
      <c r="B3" s="4">
        <v>75</v>
      </c>
      <c r="C3" s="4">
        <v>215</v>
      </c>
      <c r="D3" s="4">
        <v>29</v>
      </c>
      <c r="E3" s="4">
        <v>51</v>
      </c>
      <c r="F3" s="4">
        <v>98</v>
      </c>
      <c r="G3" s="4">
        <v>7.95</v>
      </c>
      <c r="H3" s="4">
        <v>10</v>
      </c>
      <c r="I3" s="4">
        <v>1.6</v>
      </c>
      <c r="J3" s="4">
        <v>5</v>
      </c>
      <c r="K3" s="4">
        <v>0.2</v>
      </c>
      <c r="L3" s="4">
        <v>0.1</v>
      </c>
    </row>
    <row r="5" spans="2:12" x14ac:dyDescent="0.3">
      <c r="B5" t="s">
        <v>29</v>
      </c>
    </row>
    <row r="12" spans="2:12" x14ac:dyDescent="0.3">
      <c r="B12" s="1" t="s">
        <v>11</v>
      </c>
      <c r="C12" s="1"/>
      <c r="D12" s="1" t="s">
        <v>25</v>
      </c>
    </row>
    <row r="13" spans="2:12" x14ac:dyDescent="0.3">
      <c r="B13" s="1" t="s">
        <v>12</v>
      </c>
      <c r="C13" s="1">
        <f>(C3-D3)*B3/2000</f>
        <v>6.9749999999999996</v>
      </c>
      <c r="D13" s="1"/>
    </row>
    <row r="14" spans="2:12" x14ac:dyDescent="0.3">
      <c r="B14" s="1" t="s">
        <v>13</v>
      </c>
      <c r="C14" s="1">
        <f>(C3+D3)*F3/(E3+F3)</f>
        <v>160.48322147651007</v>
      </c>
      <c r="D14" s="1"/>
    </row>
    <row r="15" spans="2:12" x14ac:dyDescent="0.3">
      <c r="B15" s="1" t="s">
        <v>14</v>
      </c>
      <c r="C15" s="4">
        <v>8</v>
      </c>
      <c r="D15" s="1" t="s">
        <v>26</v>
      </c>
    </row>
    <row r="16" spans="2:12" x14ac:dyDescent="0.3">
      <c r="B16" s="1"/>
      <c r="C16" s="4">
        <v>12</v>
      </c>
      <c r="D16" s="1" t="s">
        <v>27</v>
      </c>
    </row>
    <row r="17" spans="2:4" x14ac:dyDescent="0.3">
      <c r="B17" s="1" t="s">
        <v>15</v>
      </c>
      <c r="C17" s="1">
        <f>C14/(C15*C16)</f>
        <v>1.6717002237136465</v>
      </c>
      <c r="D17" s="1"/>
    </row>
    <row r="18" spans="2:4" x14ac:dyDescent="0.3">
      <c r="B18" s="1" t="s">
        <v>16</v>
      </c>
      <c r="C18" s="1">
        <f>C15*G3/(2*(B3/2))</f>
        <v>0.84799999999999998</v>
      </c>
      <c r="D18" s="1"/>
    </row>
    <row r="19" spans="2:4" x14ac:dyDescent="0.3">
      <c r="B19" s="1" t="s">
        <v>17</v>
      </c>
      <c r="C19" s="1">
        <f>C17*C18</f>
        <v>1.4176017897091722</v>
      </c>
      <c r="D19" s="1"/>
    </row>
    <row r="20" spans="2:4" x14ac:dyDescent="0.3">
      <c r="B20" s="1" t="s">
        <v>18</v>
      </c>
      <c r="C20" s="1">
        <f>(C3+D3)*E3/(E3+F3)</f>
        <v>83.516778523489933</v>
      </c>
      <c r="D20" s="1"/>
    </row>
    <row r="21" spans="2:4" x14ac:dyDescent="0.3">
      <c r="B21" s="1" t="s">
        <v>19</v>
      </c>
      <c r="C21" s="4">
        <v>4</v>
      </c>
      <c r="D21" s="1" t="s">
        <v>26</v>
      </c>
    </row>
    <row r="22" spans="2:4" x14ac:dyDescent="0.3">
      <c r="B22" s="1"/>
      <c r="C22" s="4">
        <v>6</v>
      </c>
      <c r="D22" s="1" t="s">
        <v>28</v>
      </c>
    </row>
    <row r="23" spans="2:4" x14ac:dyDescent="0.3">
      <c r="B23" s="1" t="s">
        <v>20</v>
      </c>
      <c r="C23" s="1">
        <f>C20/(C21*C22)</f>
        <v>3.4798657718120807</v>
      </c>
      <c r="D23" s="1"/>
    </row>
    <row r="24" spans="2:4" x14ac:dyDescent="0.3">
      <c r="B24" s="1" t="s">
        <v>21</v>
      </c>
      <c r="C24" s="1">
        <f>C21*G3/(2*(B3/2))</f>
        <v>0.42399999999999999</v>
      </c>
      <c r="D24" s="1"/>
    </row>
    <row r="25" spans="2:4" x14ac:dyDescent="0.3">
      <c r="B25" s="1" t="s">
        <v>22</v>
      </c>
      <c r="C25" s="1">
        <f>C23*C24</f>
        <v>1.4754630872483221</v>
      </c>
      <c r="D25" s="1"/>
    </row>
    <row r="26" spans="2:4" x14ac:dyDescent="0.3">
      <c r="B26" s="1" t="s">
        <v>23</v>
      </c>
      <c r="C26" s="1">
        <f>((C20*L3*C21/2)+(C14*C15*L3/2))/1000</f>
        <v>8.0896644295302009E-2</v>
      </c>
      <c r="D26" s="1"/>
    </row>
    <row r="27" spans="2:4" x14ac:dyDescent="0.3">
      <c r="B27" s="2" t="s">
        <v>24</v>
      </c>
      <c r="C27" s="1">
        <f>G3*C26/(B3*0.5/1000)</f>
        <v>17.150088590604028</v>
      </c>
      <c r="D27" s="1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Johki</dc:creator>
  <cp:lastModifiedBy>Johkin15@Gmail.com</cp:lastModifiedBy>
  <dcterms:created xsi:type="dcterms:W3CDTF">2023-01-24T10:30:10Z</dcterms:created>
  <dcterms:modified xsi:type="dcterms:W3CDTF">2023-01-24T11:50:38Z</dcterms:modified>
</cp:coreProperties>
</file>