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deep-learning-for-image-processing\pytorch_object_detection\mask_rcnn\"/>
    </mc:Choice>
  </mc:AlternateContent>
  <xr:revisionPtr revIDLastSave="0" documentId="13_ncr:1_{DEC0C7CD-EBCE-4EF5-BB9D-4D3EB4964D53}" xr6:coauthVersionLast="47" xr6:coauthVersionMax="47" xr10:uidLastSave="{00000000-0000-0000-0000-000000000000}"/>
  <bookViews>
    <workbookView xWindow="-16605" yWindow="3330" windowWidth="28785" windowHeight="158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1" i="1" l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140" i="1"/>
  <c r="E265" i="1"/>
  <c r="E266" i="1" s="1"/>
  <c r="E267" i="1" s="1"/>
  <c r="E268" i="1" s="1"/>
  <c r="E269" i="1" s="1"/>
  <c r="E270" i="1" s="1"/>
  <c r="E246" i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27" i="1"/>
  <c r="E228" i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09" i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188" i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167" i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42" i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41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40" i="1"/>
  <c r="C133" i="1"/>
  <c r="I15" i="1"/>
  <c r="I16" i="1"/>
  <c r="I21" i="1" l="1"/>
  <c r="I20" i="1"/>
  <c r="I19" i="1"/>
  <c r="I18" i="1"/>
  <c r="I17" i="1"/>
</calcChain>
</file>

<file path=xl/sharedStrings.xml><?xml version="1.0" encoding="utf-8"?>
<sst xmlns="http://schemas.openxmlformats.org/spreadsheetml/2006/main" count="6" uniqueCount="6">
  <si>
    <t>Instance_ID</t>
  </si>
  <si>
    <t>Pixel_Area</t>
  </si>
  <si>
    <t>Real_Area_m2</t>
  </si>
  <si>
    <t>Equivalent_Diameter_m</t>
  </si>
  <si>
    <t>Bbox_Height_m</t>
  </si>
  <si>
    <t>Bbox_Width_m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</si>
</sst>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0"/>
  <sheetViews>
    <sheetView tabSelected="1" topLeftCell="A105" workbookViewId="0">
      <selection activeCell="U117" sqref="U117"/>
    </sheetView>
  </sheetViews>
  <sheetFormatPr defaultRowHeight="13.5" x14ac:dyDescent="0.15"/>
  <cols>
    <col min="3" max="3" width="29.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15">
      <c r="A2">
        <v>107</v>
      </c>
      <c r="B2">
        <v>306</v>
      </c>
      <c r="C2">
        <v>9.1041322314049593E-5</v>
      </c>
      <c r="D2">
        <v>1.0766494869511979E-2</v>
      </c>
      <c r="E2">
        <v>9.2727272727272728E-3</v>
      </c>
      <c r="F2">
        <v>9.8181818181818179E-3</v>
      </c>
    </row>
    <row r="3" spans="1:9" x14ac:dyDescent="0.15">
      <c r="A3">
        <v>125</v>
      </c>
      <c r="B3">
        <v>306</v>
      </c>
      <c r="C3">
        <v>9.1041322314049593E-5</v>
      </c>
      <c r="D3">
        <v>1.0766494869511979E-2</v>
      </c>
      <c r="E3">
        <v>9.2727272727272728E-3</v>
      </c>
      <c r="F3">
        <v>9.8181818181818179E-3</v>
      </c>
    </row>
    <row r="4" spans="1:9" x14ac:dyDescent="0.15">
      <c r="A4">
        <v>128</v>
      </c>
      <c r="B4">
        <v>361</v>
      </c>
      <c r="C4">
        <v>1.07404958677686E-4</v>
      </c>
      <c r="D4">
        <v>1.1694111368080771E-2</v>
      </c>
      <c r="E4">
        <v>1.036363636363636E-2</v>
      </c>
      <c r="F4">
        <v>1.036363636363636E-2</v>
      </c>
    </row>
    <row r="5" spans="1:9" x14ac:dyDescent="0.15">
      <c r="A5">
        <v>131</v>
      </c>
      <c r="B5">
        <v>380</v>
      </c>
      <c r="C5">
        <v>1.130578512396694E-4</v>
      </c>
      <c r="D5">
        <v>1.199790511052377E-2</v>
      </c>
      <c r="E5">
        <v>1.036363636363636E-2</v>
      </c>
      <c r="F5">
        <v>1.090909090909091E-2</v>
      </c>
    </row>
    <row r="6" spans="1:9" x14ac:dyDescent="0.15">
      <c r="A6">
        <v>110</v>
      </c>
      <c r="B6">
        <v>400</v>
      </c>
      <c r="C6">
        <v>1.190082644628099E-4</v>
      </c>
      <c r="D6">
        <v>1.2309590913769229E-2</v>
      </c>
      <c r="E6">
        <v>1.3636363636363639E-2</v>
      </c>
      <c r="F6">
        <v>8.7272727272727276E-3</v>
      </c>
    </row>
    <row r="7" spans="1:9" x14ac:dyDescent="0.15">
      <c r="A7">
        <v>97</v>
      </c>
      <c r="B7">
        <v>456</v>
      </c>
      <c r="C7">
        <v>1.356694214876033E-4</v>
      </c>
      <c r="D7">
        <v>1.3143046543680771E-2</v>
      </c>
      <c r="E7">
        <v>1.3090909090909091E-2</v>
      </c>
      <c r="F7">
        <v>1.036363636363636E-2</v>
      </c>
    </row>
    <row r="8" spans="1:9" x14ac:dyDescent="0.15">
      <c r="A8">
        <v>101</v>
      </c>
      <c r="B8">
        <v>462</v>
      </c>
      <c r="C8">
        <v>1.3745454545454551E-4</v>
      </c>
      <c r="D8">
        <v>1.32292313788944E-2</v>
      </c>
      <c r="E8">
        <v>1.145454545454546E-2</v>
      </c>
      <c r="F8">
        <v>1.2E-2</v>
      </c>
    </row>
    <row r="9" spans="1:9" x14ac:dyDescent="0.15">
      <c r="A9">
        <v>126</v>
      </c>
      <c r="B9">
        <v>480</v>
      </c>
      <c r="C9">
        <v>1.428099173553719E-4</v>
      </c>
      <c r="D9">
        <v>1.3484481234264069E-2</v>
      </c>
      <c r="E9">
        <v>1.090909090909091E-2</v>
      </c>
      <c r="F9">
        <v>1.3090909090909091E-2</v>
      </c>
    </row>
    <row r="10" spans="1:9" x14ac:dyDescent="0.15">
      <c r="A10">
        <v>67</v>
      </c>
      <c r="B10">
        <v>483</v>
      </c>
      <c r="C10">
        <v>1.4370247933884301E-4</v>
      </c>
      <c r="D10">
        <v>1.352655460088424E-2</v>
      </c>
      <c r="E10">
        <v>1.145454545454546E-2</v>
      </c>
      <c r="F10">
        <v>1.2545454545454551E-2</v>
      </c>
    </row>
    <row r="11" spans="1:9" x14ac:dyDescent="0.15">
      <c r="A11">
        <v>95</v>
      </c>
      <c r="B11">
        <v>483</v>
      </c>
      <c r="C11">
        <v>1.4370247933884301E-4</v>
      </c>
      <c r="D11">
        <v>1.352655460088424E-2</v>
      </c>
      <c r="E11">
        <v>1.2545454545454551E-2</v>
      </c>
      <c r="F11">
        <v>1.145454545454546E-2</v>
      </c>
    </row>
    <row r="12" spans="1:9" x14ac:dyDescent="0.15">
      <c r="A12">
        <v>105</v>
      </c>
      <c r="B12">
        <v>483</v>
      </c>
      <c r="C12">
        <v>1.4370247933884301E-4</v>
      </c>
      <c r="D12">
        <v>1.352655460088424E-2</v>
      </c>
      <c r="E12">
        <v>1.2545454545454551E-2</v>
      </c>
      <c r="F12">
        <v>1.145454545454546E-2</v>
      </c>
    </row>
    <row r="13" spans="1:9" x14ac:dyDescent="0.15">
      <c r="A13">
        <v>122</v>
      </c>
      <c r="B13">
        <v>486</v>
      </c>
      <c r="C13">
        <v>1.4459504132231411E-4</v>
      </c>
      <c r="D13">
        <v>1.3568497506510631E-2</v>
      </c>
      <c r="E13">
        <v>9.8181818181818179E-3</v>
      </c>
      <c r="F13">
        <v>1.4727272727272729E-2</v>
      </c>
    </row>
    <row r="14" spans="1:9" x14ac:dyDescent="0.15">
      <c r="A14">
        <v>91</v>
      </c>
      <c r="B14">
        <v>494</v>
      </c>
      <c r="C14">
        <v>1.4697520661157031E-4</v>
      </c>
      <c r="D14">
        <v>1.3679716559690559E-2</v>
      </c>
      <c r="E14">
        <v>1.4181818181818181E-2</v>
      </c>
      <c r="F14">
        <v>1.036363636363636E-2</v>
      </c>
    </row>
    <row r="15" spans="1:9" x14ac:dyDescent="0.15">
      <c r="A15">
        <v>57</v>
      </c>
      <c r="B15">
        <v>500</v>
      </c>
      <c r="C15">
        <v>1.487603305785124E-4</v>
      </c>
      <c r="D15">
        <v>1.3762541029200871E-2</v>
      </c>
      <c r="E15">
        <v>1.3636363636363639E-2</v>
      </c>
      <c r="F15">
        <v>1.090909090909091E-2</v>
      </c>
      <c r="I15">
        <f>COUNTIF(D2:D132,"&gt;0.063")</f>
        <v>18</v>
      </c>
    </row>
    <row r="16" spans="1:9" x14ac:dyDescent="0.15">
      <c r="A16">
        <v>86</v>
      </c>
      <c r="B16">
        <v>500</v>
      </c>
      <c r="C16">
        <v>1.487603305785124E-4</v>
      </c>
      <c r="D16">
        <v>1.3762541029200871E-2</v>
      </c>
      <c r="E16">
        <v>1.3636363636363639E-2</v>
      </c>
      <c r="F16">
        <v>1.090909090909091E-2</v>
      </c>
      <c r="I16">
        <f>COUNTIF(D2:D132,"&gt;0.053")</f>
        <v>31</v>
      </c>
    </row>
    <row r="17" spans="1:9" x14ac:dyDescent="0.15">
      <c r="A17">
        <v>108</v>
      </c>
      <c r="B17">
        <v>500</v>
      </c>
      <c r="C17">
        <v>1.487603305785124E-4</v>
      </c>
      <c r="D17">
        <v>1.3762541029200871E-2</v>
      </c>
      <c r="E17">
        <v>1.3636363636363639E-2</v>
      </c>
      <c r="F17">
        <v>1.090909090909091E-2</v>
      </c>
      <c r="I17">
        <f>COUNTIF(D2:D132,"&gt;0.0375")</f>
        <v>56</v>
      </c>
    </row>
    <row r="18" spans="1:9" x14ac:dyDescent="0.15">
      <c r="A18">
        <v>117</v>
      </c>
      <c r="B18">
        <v>552</v>
      </c>
      <c r="C18">
        <v>1.6423140495867771E-4</v>
      </c>
      <c r="D18">
        <v>1.446049512571416E-2</v>
      </c>
      <c r="E18">
        <v>1.2545454545454551E-2</v>
      </c>
      <c r="F18">
        <v>1.3090909090909091E-2</v>
      </c>
      <c r="I18">
        <f>COUNTIF(D2:D132,"&gt;0.0315")</f>
        <v>62</v>
      </c>
    </row>
    <row r="19" spans="1:9" x14ac:dyDescent="0.15">
      <c r="A19">
        <v>106</v>
      </c>
      <c r="B19">
        <v>572</v>
      </c>
      <c r="C19">
        <v>1.7018181818181821E-4</v>
      </c>
      <c r="D19">
        <v>1.472012977877642E-2</v>
      </c>
      <c r="E19">
        <v>1.4181818181818181E-2</v>
      </c>
      <c r="F19">
        <v>1.2E-2</v>
      </c>
      <c r="I19">
        <f>COUNTIF(D2:D132,"&gt;0.019")</f>
        <v>80</v>
      </c>
    </row>
    <row r="20" spans="1:9" x14ac:dyDescent="0.15">
      <c r="A20">
        <v>120</v>
      </c>
      <c r="B20">
        <v>575</v>
      </c>
      <c r="C20">
        <v>1.7107438016528931E-4</v>
      </c>
      <c r="D20">
        <v>1.4758681035834571E-2</v>
      </c>
      <c r="E20">
        <v>1.3636363636363639E-2</v>
      </c>
      <c r="F20">
        <v>1.2545454545454551E-2</v>
      </c>
      <c r="I20">
        <f>COUNTIF(D2:D132,"&gt;0.016")</f>
        <v>103</v>
      </c>
    </row>
    <row r="21" spans="1:9" x14ac:dyDescent="0.15">
      <c r="A21">
        <v>114</v>
      </c>
      <c r="B21">
        <v>588</v>
      </c>
      <c r="C21">
        <v>1.7494214876033061E-4</v>
      </c>
      <c r="D21">
        <v>1.4924585818125551E-2</v>
      </c>
      <c r="E21">
        <v>1.145454545454546E-2</v>
      </c>
      <c r="F21">
        <v>1.5272727272727269E-2</v>
      </c>
      <c r="I21">
        <f>COUNTIF(D2:D132,"&gt;0.0095")</f>
        <v>131</v>
      </c>
    </row>
    <row r="22" spans="1:9" x14ac:dyDescent="0.15">
      <c r="A22">
        <v>115</v>
      </c>
      <c r="B22">
        <v>588</v>
      </c>
      <c r="C22">
        <v>1.7494214876033061E-4</v>
      </c>
      <c r="D22">
        <v>1.4924585818125551E-2</v>
      </c>
      <c r="E22">
        <v>1.5272727272727269E-2</v>
      </c>
      <c r="F22">
        <v>1.145454545454546E-2</v>
      </c>
    </row>
    <row r="23" spans="1:9" x14ac:dyDescent="0.15">
      <c r="A23">
        <v>84</v>
      </c>
      <c r="B23">
        <v>600</v>
      </c>
      <c r="C23">
        <v>1.7851239669421491E-4</v>
      </c>
      <c r="D23">
        <v>1.5076108340567371E-2</v>
      </c>
      <c r="E23">
        <v>1.6363636363636361E-2</v>
      </c>
      <c r="F23">
        <v>1.090909090909091E-2</v>
      </c>
    </row>
    <row r="24" spans="1:9" x14ac:dyDescent="0.15">
      <c r="A24">
        <v>55</v>
      </c>
      <c r="B24">
        <v>616</v>
      </c>
      <c r="C24">
        <v>1.8327272727272729E-4</v>
      </c>
      <c r="D24">
        <v>1.527580059555305E-2</v>
      </c>
      <c r="E24">
        <v>1.2E-2</v>
      </c>
      <c r="F24">
        <v>1.5272727272727269E-2</v>
      </c>
    </row>
    <row r="25" spans="1:9" x14ac:dyDescent="0.15">
      <c r="A25">
        <v>118</v>
      </c>
      <c r="B25">
        <v>616</v>
      </c>
      <c r="C25">
        <v>1.8327272727272729E-4</v>
      </c>
      <c r="D25">
        <v>1.527580059555305E-2</v>
      </c>
      <c r="E25">
        <v>1.5272727272727269E-2</v>
      </c>
      <c r="F25">
        <v>1.2E-2</v>
      </c>
    </row>
    <row r="26" spans="1:9" x14ac:dyDescent="0.15">
      <c r="A26">
        <v>130</v>
      </c>
      <c r="B26">
        <v>616</v>
      </c>
      <c r="C26">
        <v>1.8327272727272729E-4</v>
      </c>
      <c r="D26">
        <v>1.527580059555305E-2</v>
      </c>
      <c r="E26">
        <v>1.2E-2</v>
      </c>
      <c r="F26">
        <v>1.5272727272727269E-2</v>
      </c>
    </row>
    <row r="27" spans="1:9" x14ac:dyDescent="0.15">
      <c r="A27">
        <v>54</v>
      </c>
      <c r="B27">
        <v>624</v>
      </c>
      <c r="C27">
        <v>1.8565289256198349E-4</v>
      </c>
      <c r="D27">
        <v>1.537467412351839E-2</v>
      </c>
      <c r="E27">
        <v>1.3090909090909091E-2</v>
      </c>
      <c r="F27">
        <v>1.4181818181818181E-2</v>
      </c>
    </row>
    <row r="28" spans="1:9" x14ac:dyDescent="0.15">
      <c r="A28">
        <v>116</v>
      </c>
      <c r="B28">
        <v>640</v>
      </c>
      <c r="C28">
        <v>1.9041322314049589E-4</v>
      </c>
      <c r="D28">
        <v>1.557053774096964E-2</v>
      </c>
      <c r="E28">
        <v>1.7454545454545459E-2</v>
      </c>
      <c r="F28">
        <v>1.090909090909091E-2</v>
      </c>
    </row>
    <row r="29" spans="1:9" x14ac:dyDescent="0.15">
      <c r="A29">
        <v>70</v>
      </c>
      <c r="B29">
        <v>672</v>
      </c>
      <c r="C29">
        <v>1.9993388429752069E-4</v>
      </c>
      <c r="D29">
        <v>1.5955053363123171E-2</v>
      </c>
      <c r="E29">
        <v>1.3090909090909091E-2</v>
      </c>
      <c r="F29">
        <v>1.5272727272727269E-2</v>
      </c>
    </row>
    <row r="30" spans="1:9" x14ac:dyDescent="0.15">
      <c r="A30">
        <v>104</v>
      </c>
      <c r="B30">
        <v>682</v>
      </c>
      <c r="C30">
        <v>2.0290909090909089E-4</v>
      </c>
      <c r="D30">
        <v>1.6073328172214879E-2</v>
      </c>
      <c r="E30">
        <v>1.6909090909090908E-2</v>
      </c>
      <c r="F30">
        <v>1.2E-2</v>
      </c>
    </row>
    <row r="31" spans="1:9" x14ac:dyDescent="0.15">
      <c r="A31">
        <v>121</v>
      </c>
      <c r="B31">
        <v>696</v>
      </c>
      <c r="C31">
        <v>2.0707438016528929E-4</v>
      </c>
      <c r="D31">
        <v>1.6237465612834071E-2</v>
      </c>
      <c r="E31">
        <v>1.5818181818181822E-2</v>
      </c>
      <c r="F31">
        <v>1.3090909090909091E-2</v>
      </c>
    </row>
    <row r="32" spans="1:9" x14ac:dyDescent="0.15">
      <c r="A32">
        <v>53</v>
      </c>
      <c r="B32">
        <v>700</v>
      </c>
      <c r="C32">
        <v>2.0826446280991739E-4</v>
      </c>
      <c r="D32">
        <v>1.6284058149386851E-2</v>
      </c>
      <c r="E32">
        <v>1.5272727272727269E-2</v>
      </c>
      <c r="F32">
        <v>1.3636363636363639E-2</v>
      </c>
    </row>
    <row r="33" spans="1:6" x14ac:dyDescent="0.15">
      <c r="A33">
        <v>94</v>
      </c>
      <c r="B33">
        <v>700</v>
      </c>
      <c r="C33">
        <v>2.0826446280991739E-4</v>
      </c>
      <c r="D33">
        <v>1.6284058149386851E-2</v>
      </c>
      <c r="E33">
        <v>1.5272727272727269E-2</v>
      </c>
      <c r="F33">
        <v>1.3636363636363639E-2</v>
      </c>
    </row>
    <row r="34" spans="1:6" x14ac:dyDescent="0.15">
      <c r="A34">
        <v>129</v>
      </c>
      <c r="B34">
        <v>726</v>
      </c>
      <c r="C34">
        <v>2.1599999999999999E-4</v>
      </c>
      <c r="D34">
        <v>1.65837191746241E-2</v>
      </c>
      <c r="E34">
        <v>1.2E-2</v>
      </c>
      <c r="F34">
        <v>1.7999999999999999E-2</v>
      </c>
    </row>
    <row r="35" spans="1:6" x14ac:dyDescent="0.15">
      <c r="A35">
        <v>124</v>
      </c>
      <c r="B35">
        <v>728</v>
      </c>
      <c r="C35">
        <v>2.165950413223141E-4</v>
      </c>
      <c r="D35">
        <v>1.6606546052840631E-2</v>
      </c>
      <c r="E35">
        <v>1.5272727272727269E-2</v>
      </c>
      <c r="F35">
        <v>1.4181818181818181E-2</v>
      </c>
    </row>
    <row r="36" spans="1:6" x14ac:dyDescent="0.15">
      <c r="A36">
        <v>85</v>
      </c>
      <c r="B36">
        <v>744</v>
      </c>
      <c r="C36">
        <v>2.213553719008265E-4</v>
      </c>
      <c r="D36">
        <v>1.678804374975509E-2</v>
      </c>
      <c r="E36">
        <v>1.6909090909090908E-2</v>
      </c>
      <c r="F36">
        <v>1.3090909090909091E-2</v>
      </c>
    </row>
    <row r="37" spans="1:6" x14ac:dyDescent="0.15">
      <c r="A37">
        <v>69</v>
      </c>
      <c r="B37">
        <v>754</v>
      </c>
      <c r="C37">
        <v>2.2433057851239669E-4</v>
      </c>
      <c r="D37">
        <v>1.69004900418686E-2</v>
      </c>
      <c r="E37">
        <v>1.5818181818181822E-2</v>
      </c>
      <c r="F37">
        <v>1.4181818181818181E-2</v>
      </c>
    </row>
    <row r="38" spans="1:6" x14ac:dyDescent="0.15">
      <c r="A38">
        <v>80</v>
      </c>
      <c r="B38">
        <v>754</v>
      </c>
      <c r="C38">
        <v>2.2433057851239669E-4</v>
      </c>
      <c r="D38">
        <v>1.69004900418686E-2</v>
      </c>
      <c r="E38">
        <v>1.5818181818181822E-2</v>
      </c>
      <c r="F38">
        <v>1.4181818181818181E-2</v>
      </c>
    </row>
    <row r="39" spans="1:6" x14ac:dyDescent="0.15">
      <c r="A39">
        <v>81</v>
      </c>
      <c r="B39">
        <v>756</v>
      </c>
      <c r="C39">
        <v>2.249256198347108E-4</v>
      </c>
      <c r="D39">
        <v>1.6922889640886431E-2</v>
      </c>
      <c r="E39">
        <v>1.145454545454546E-2</v>
      </c>
      <c r="F39">
        <v>1.9636363636363639E-2</v>
      </c>
    </row>
    <row r="40" spans="1:6" x14ac:dyDescent="0.15">
      <c r="A40">
        <v>66</v>
      </c>
      <c r="B40">
        <v>792</v>
      </c>
      <c r="C40">
        <v>2.3563636363636359E-4</v>
      </c>
      <c r="D40">
        <v>1.7321129765676749E-2</v>
      </c>
      <c r="E40">
        <v>1.7999999999999999E-2</v>
      </c>
      <c r="F40">
        <v>1.3090909090909091E-2</v>
      </c>
    </row>
    <row r="41" spans="1:6" x14ac:dyDescent="0.15">
      <c r="A41">
        <v>113</v>
      </c>
      <c r="B41">
        <v>810</v>
      </c>
      <c r="C41">
        <v>2.409917355371901E-4</v>
      </c>
      <c r="D41">
        <v>1.751685495859084E-2</v>
      </c>
      <c r="E41">
        <v>1.4727272727272729E-2</v>
      </c>
      <c r="F41">
        <v>1.6363636363636361E-2</v>
      </c>
    </row>
    <row r="42" spans="1:6" x14ac:dyDescent="0.15">
      <c r="A42">
        <v>38</v>
      </c>
      <c r="B42">
        <v>832</v>
      </c>
      <c r="C42">
        <v>2.475371900826447E-4</v>
      </c>
      <c r="D42">
        <v>1.7753144487832231E-2</v>
      </c>
      <c r="E42">
        <v>1.4181818181818181E-2</v>
      </c>
      <c r="F42">
        <v>1.7454545454545459E-2</v>
      </c>
    </row>
    <row r="43" spans="1:6" x14ac:dyDescent="0.15">
      <c r="A43">
        <v>96</v>
      </c>
      <c r="B43">
        <v>836</v>
      </c>
      <c r="C43">
        <v>2.4872727272727281E-4</v>
      </c>
      <c r="D43">
        <v>1.7795769145796749E-2</v>
      </c>
      <c r="E43">
        <v>1.2E-2</v>
      </c>
      <c r="F43">
        <v>2.072727272727273E-2</v>
      </c>
    </row>
    <row r="44" spans="1:6" x14ac:dyDescent="0.15">
      <c r="A44">
        <v>127</v>
      </c>
      <c r="B44">
        <v>837</v>
      </c>
      <c r="C44">
        <v>2.4902479338842969E-4</v>
      </c>
      <c r="D44">
        <v>1.7806409367462389E-2</v>
      </c>
      <c r="E44">
        <v>1.4727272727272729E-2</v>
      </c>
      <c r="F44">
        <v>1.6909090909090908E-2</v>
      </c>
    </row>
    <row r="45" spans="1:6" x14ac:dyDescent="0.15">
      <c r="A45">
        <v>34</v>
      </c>
      <c r="B45">
        <v>840</v>
      </c>
      <c r="C45">
        <v>2.4991735537190091E-4</v>
      </c>
      <c r="D45">
        <v>1.783829195229002E-2</v>
      </c>
      <c r="E45">
        <v>1.6363636363636361E-2</v>
      </c>
      <c r="F45">
        <v>1.5272727272727269E-2</v>
      </c>
    </row>
    <row r="46" spans="1:6" x14ac:dyDescent="0.15">
      <c r="A46">
        <v>71</v>
      </c>
      <c r="B46">
        <v>840</v>
      </c>
      <c r="C46">
        <v>2.4991735537190091E-4</v>
      </c>
      <c r="D46">
        <v>1.783829195229002E-2</v>
      </c>
      <c r="E46">
        <v>1.5272727272727269E-2</v>
      </c>
      <c r="F46">
        <v>1.6363636363636361E-2</v>
      </c>
    </row>
    <row r="47" spans="1:6" x14ac:dyDescent="0.15">
      <c r="A47">
        <v>79</v>
      </c>
      <c r="B47">
        <v>864</v>
      </c>
      <c r="C47">
        <v>2.5705785123966951E-4</v>
      </c>
      <c r="D47">
        <v>1.809133000868084E-2</v>
      </c>
      <c r="E47">
        <v>1.7454545454545459E-2</v>
      </c>
      <c r="F47">
        <v>1.4727272727272729E-2</v>
      </c>
    </row>
    <row r="48" spans="1:6" x14ac:dyDescent="0.15">
      <c r="A48">
        <v>45</v>
      </c>
      <c r="B48">
        <v>870</v>
      </c>
      <c r="C48">
        <v>2.588429752066116E-4</v>
      </c>
      <c r="D48">
        <v>1.8154038446306128E-2</v>
      </c>
      <c r="E48">
        <v>1.5818181818181822E-2</v>
      </c>
      <c r="F48">
        <v>1.6363636363636361E-2</v>
      </c>
    </row>
    <row r="49" spans="1:6" x14ac:dyDescent="0.15">
      <c r="A49">
        <v>64</v>
      </c>
      <c r="B49">
        <v>924</v>
      </c>
      <c r="C49">
        <v>2.749090909090909E-4</v>
      </c>
      <c r="D49">
        <v>1.8708958435804179E-2</v>
      </c>
      <c r="E49">
        <v>1.7999999999999999E-2</v>
      </c>
      <c r="F49">
        <v>1.5272727272727269E-2</v>
      </c>
    </row>
    <row r="50" spans="1:6" x14ac:dyDescent="0.15">
      <c r="A50">
        <v>61</v>
      </c>
      <c r="B50">
        <v>928</v>
      </c>
      <c r="C50">
        <v>2.76099173553719E-4</v>
      </c>
      <c r="D50">
        <v>1.8749410285054089E-2</v>
      </c>
      <c r="E50">
        <v>1.5818181818181822E-2</v>
      </c>
      <c r="F50">
        <v>1.7454545454545459E-2</v>
      </c>
    </row>
    <row r="51" spans="1:6" x14ac:dyDescent="0.15">
      <c r="A51">
        <v>30</v>
      </c>
      <c r="B51">
        <v>936</v>
      </c>
      <c r="C51">
        <v>2.784793388429752E-4</v>
      </c>
      <c r="D51">
        <v>1.883005328209612E-2</v>
      </c>
      <c r="E51">
        <v>1.9636363636363639E-2</v>
      </c>
      <c r="F51">
        <v>1.4181818181818181E-2</v>
      </c>
    </row>
    <row r="52" spans="1:6" x14ac:dyDescent="0.15">
      <c r="A52">
        <v>93</v>
      </c>
      <c r="B52">
        <v>952</v>
      </c>
      <c r="C52">
        <v>2.8323966942148761E-4</v>
      </c>
      <c r="D52">
        <v>1.8990311944387661E-2</v>
      </c>
      <c r="E52">
        <v>1.8545454545454549E-2</v>
      </c>
      <c r="F52">
        <v>1.5272727272727269E-2</v>
      </c>
    </row>
    <row r="53" spans="1:6" x14ac:dyDescent="0.15">
      <c r="A53">
        <v>90</v>
      </c>
      <c r="B53">
        <v>986</v>
      </c>
      <c r="C53">
        <v>2.9335537190082651E-4</v>
      </c>
      <c r="D53">
        <v>1.932644975583003E-2</v>
      </c>
      <c r="E53">
        <v>1.8545454545454549E-2</v>
      </c>
      <c r="F53">
        <v>1.5818181818181822E-2</v>
      </c>
    </row>
    <row r="54" spans="1:6" x14ac:dyDescent="0.15">
      <c r="A54">
        <v>51</v>
      </c>
      <c r="B54">
        <v>1014</v>
      </c>
      <c r="C54">
        <v>3.0168595041322322E-4</v>
      </c>
      <c r="D54">
        <v>1.959894084273758E-2</v>
      </c>
      <c r="E54">
        <v>1.4181818181818181E-2</v>
      </c>
      <c r="F54">
        <v>2.127272727272727E-2</v>
      </c>
    </row>
    <row r="55" spans="1:6" x14ac:dyDescent="0.15">
      <c r="A55">
        <v>99</v>
      </c>
      <c r="B55">
        <v>1023</v>
      </c>
      <c r="C55">
        <v>3.0436363636363641E-4</v>
      </c>
      <c r="D55">
        <v>1.9685726245114121E-2</v>
      </c>
      <c r="E55">
        <v>1.7999999999999999E-2</v>
      </c>
      <c r="F55">
        <v>1.6909090909090908E-2</v>
      </c>
    </row>
    <row r="56" spans="1:6" x14ac:dyDescent="0.15">
      <c r="A56">
        <v>100</v>
      </c>
      <c r="B56">
        <v>1056</v>
      </c>
      <c r="C56">
        <v>3.1418181818181821E-4</v>
      </c>
      <c r="D56">
        <v>2.0000717865763819E-2</v>
      </c>
      <c r="E56">
        <v>1.7454545454545459E-2</v>
      </c>
      <c r="F56">
        <v>1.7999999999999999E-2</v>
      </c>
    </row>
    <row r="57" spans="1:6" x14ac:dyDescent="0.15">
      <c r="A57">
        <v>123</v>
      </c>
      <c r="B57">
        <v>1073</v>
      </c>
      <c r="C57">
        <v>3.1923966942148761E-4</v>
      </c>
      <c r="D57">
        <v>2.0161065729658711E-2</v>
      </c>
      <c r="E57">
        <v>2.0181818181818179E-2</v>
      </c>
      <c r="F57">
        <v>1.5818181818181822E-2</v>
      </c>
    </row>
    <row r="58" spans="1:6" x14ac:dyDescent="0.15">
      <c r="A58">
        <v>72</v>
      </c>
      <c r="B58">
        <v>1085</v>
      </c>
      <c r="C58">
        <v>3.2280991735537191E-4</v>
      </c>
      <c r="D58">
        <v>2.0273488900767651E-2</v>
      </c>
      <c r="E58">
        <v>1.6909090909090908E-2</v>
      </c>
      <c r="F58">
        <v>1.9090909090909089E-2</v>
      </c>
    </row>
    <row r="59" spans="1:6" x14ac:dyDescent="0.15">
      <c r="A59">
        <v>77</v>
      </c>
      <c r="B59">
        <v>1107</v>
      </c>
      <c r="C59">
        <v>3.2935537190082652E-4</v>
      </c>
      <c r="D59">
        <v>2.0477995111218492E-2</v>
      </c>
      <c r="E59">
        <v>2.236363636363636E-2</v>
      </c>
      <c r="F59">
        <v>1.4727272727272729E-2</v>
      </c>
    </row>
    <row r="60" spans="1:6" x14ac:dyDescent="0.15">
      <c r="A60">
        <v>83</v>
      </c>
      <c r="B60">
        <v>1178</v>
      </c>
      <c r="C60">
        <v>3.5047933884297522E-4</v>
      </c>
      <c r="D60">
        <v>2.1124491800455471E-2</v>
      </c>
      <c r="E60">
        <v>1.6909090909090908E-2</v>
      </c>
      <c r="F60">
        <v>2.072727272727273E-2</v>
      </c>
    </row>
    <row r="61" spans="1:6" x14ac:dyDescent="0.15">
      <c r="A61">
        <v>103</v>
      </c>
      <c r="B61">
        <v>1260</v>
      </c>
      <c r="C61">
        <v>3.7487603305785128E-4</v>
      </c>
      <c r="D61">
        <v>2.1847356582953059E-2</v>
      </c>
      <c r="E61">
        <v>1.6363636363636361E-2</v>
      </c>
      <c r="F61">
        <v>2.290909090909091E-2</v>
      </c>
    </row>
    <row r="62" spans="1:6" x14ac:dyDescent="0.15">
      <c r="A62">
        <v>40</v>
      </c>
      <c r="B62">
        <v>1333</v>
      </c>
      <c r="C62">
        <v>3.9659504132231408E-4</v>
      </c>
      <c r="D62">
        <v>2.2471325947915181E-2</v>
      </c>
      <c r="E62">
        <v>2.3454545454545461E-2</v>
      </c>
      <c r="F62">
        <v>1.6909090909090908E-2</v>
      </c>
    </row>
    <row r="63" spans="1:6" x14ac:dyDescent="0.15">
      <c r="A63">
        <v>88</v>
      </c>
      <c r="B63">
        <v>1564</v>
      </c>
      <c r="C63">
        <v>4.6532231404958679E-4</v>
      </c>
      <c r="D63">
        <v>2.4340640322218481E-2</v>
      </c>
      <c r="E63">
        <v>1.8545454545454549E-2</v>
      </c>
      <c r="F63">
        <v>2.5090909090909091E-2</v>
      </c>
    </row>
    <row r="64" spans="1:6" x14ac:dyDescent="0.15">
      <c r="A64">
        <v>74</v>
      </c>
      <c r="B64">
        <v>1600</v>
      </c>
      <c r="C64">
        <v>4.760330578512397E-4</v>
      </c>
      <c r="D64">
        <v>2.4619181827538458E-2</v>
      </c>
      <c r="E64">
        <v>2.181818181818182E-2</v>
      </c>
      <c r="F64">
        <v>2.181818181818182E-2</v>
      </c>
    </row>
    <row r="65" spans="1:6" x14ac:dyDescent="0.15">
      <c r="A65">
        <v>47</v>
      </c>
      <c r="B65">
        <v>1681</v>
      </c>
      <c r="C65">
        <v>5.001322314049587E-4</v>
      </c>
      <c r="D65">
        <v>2.523466137322692E-2</v>
      </c>
      <c r="E65">
        <v>2.236363636363636E-2</v>
      </c>
      <c r="F65">
        <v>2.236363636363636E-2</v>
      </c>
    </row>
    <row r="66" spans="1:6" x14ac:dyDescent="0.15">
      <c r="A66">
        <v>63</v>
      </c>
      <c r="B66">
        <v>1739</v>
      </c>
      <c r="C66">
        <v>5.1738842975206621E-4</v>
      </c>
      <c r="D66">
        <v>2.56663088259446E-2</v>
      </c>
      <c r="E66">
        <v>2.0181818181818179E-2</v>
      </c>
      <c r="F66">
        <v>2.5636363636363641E-2</v>
      </c>
    </row>
    <row r="67" spans="1:6" x14ac:dyDescent="0.15">
      <c r="A67">
        <v>109</v>
      </c>
      <c r="B67">
        <v>1748</v>
      </c>
      <c r="C67">
        <v>5.2006611570247941E-4</v>
      </c>
      <c r="D67">
        <v>2.5732639670061241E-2</v>
      </c>
      <c r="E67">
        <v>2.5090909090909091E-2</v>
      </c>
      <c r="F67">
        <v>2.072727272727273E-2</v>
      </c>
    </row>
    <row r="68" spans="1:6" x14ac:dyDescent="0.15">
      <c r="A68">
        <v>76</v>
      </c>
      <c r="B68">
        <v>1750</v>
      </c>
      <c r="C68">
        <v>5.206611570247934E-4</v>
      </c>
      <c r="D68">
        <v>2.5747356651344439E-2</v>
      </c>
      <c r="E68">
        <v>2.7272727272727271E-2</v>
      </c>
      <c r="F68">
        <v>1.9090909090909089E-2</v>
      </c>
    </row>
    <row r="69" spans="1:6" x14ac:dyDescent="0.15">
      <c r="A69">
        <v>56</v>
      </c>
      <c r="B69">
        <v>2320</v>
      </c>
      <c r="C69">
        <v>6.9024793388429754E-4</v>
      </c>
      <c r="D69">
        <v>2.9645420642878891E-2</v>
      </c>
      <c r="E69">
        <v>2.181818181818182E-2</v>
      </c>
      <c r="F69">
        <v>3.1636363636363643E-2</v>
      </c>
    </row>
    <row r="70" spans="1:6" x14ac:dyDescent="0.15">
      <c r="A70">
        <v>60</v>
      </c>
      <c r="B70">
        <v>2530</v>
      </c>
      <c r="C70">
        <v>7.5272727272727275E-4</v>
      </c>
      <c r="D70">
        <v>3.095807051540863E-2</v>
      </c>
      <c r="E70">
        <v>2.5090909090909091E-2</v>
      </c>
      <c r="F70">
        <v>0.03</v>
      </c>
    </row>
    <row r="71" spans="1:6" x14ac:dyDescent="0.15">
      <c r="A71">
        <v>32</v>
      </c>
      <c r="B71">
        <v>2829</v>
      </c>
      <c r="C71">
        <v>8.4168595041322317E-4</v>
      </c>
      <c r="D71">
        <v>3.2736338162875127E-2</v>
      </c>
      <c r="E71">
        <v>3.7636363636363628E-2</v>
      </c>
      <c r="F71">
        <v>2.236363636363636E-2</v>
      </c>
    </row>
    <row r="72" spans="1:6" x14ac:dyDescent="0.15">
      <c r="A72">
        <v>73</v>
      </c>
      <c r="B72">
        <v>2880</v>
      </c>
      <c r="C72">
        <v>8.5685950413223147E-4</v>
      </c>
      <c r="D72">
        <v>3.3030098470082099E-2</v>
      </c>
      <c r="E72">
        <v>3.490909090909091E-2</v>
      </c>
      <c r="F72">
        <v>2.4545454545454551E-2</v>
      </c>
    </row>
    <row r="73" spans="1:6" x14ac:dyDescent="0.15">
      <c r="A73">
        <v>50</v>
      </c>
      <c r="B73">
        <v>3040</v>
      </c>
      <c r="C73">
        <v>9.0446280991735549E-4</v>
      </c>
      <c r="D73">
        <v>3.3935200254736383E-2</v>
      </c>
      <c r="E73">
        <v>4.1454545454545459E-2</v>
      </c>
      <c r="F73">
        <v>2.181818181818182E-2</v>
      </c>
    </row>
    <row r="74" spans="1:6" x14ac:dyDescent="0.15">
      <c r="A74">
        <v>28</v>
      </c>
      <c r="B74">
        <v>3519</v>
      </c>
      <c r="C74">
        <v>1.04697520661157E-3</v>
      </c>
      <c r="D74">
        <v>3.6510960483327727E-2</v>
      </c>
      <c r="E74">
        <v>2.7818181818181818E-2</v>
      </c>
      <c r="F74">
        <v>3.7636363636363628E-2</v>
      </c>
    </row>
    <row r="75" spans="1:6" x14ac:dyDescent="0.15">
      <c r="A75">
        <v>13</v>
      </c>
      <c r="B75">
        <v>3552</v>
      </c>
      <c r="C75">
        <v>1.056793388429752E-3</v>
      </c>
      <c r="D75">
        <v>3.6681754766687863E-2</v>
      </c>
      <c r="E75">
        <v>4.0363636363636372E-2</v>
      </c>
      <c r="F75">
        <v>2.6181818181818181E-2</v>
      </c>
    </row>
    <row r="76" spans="1:6" x14ac:dyDescent="0.15">
      <c r="A76">
        <v>35</v>
      </c>
      <c r="B76">
        <v>3675</v>
      </c>
      <c r="C76">
        <v>1.093388429752066E-3</v>
      </c>
      <c r="D76">
        <v>3.7311464545313887E-2</v>
      </c>
      <c r="E76">
        <v>5.7272727272727267E-2</v>
      </c>
      <c r="F76">
        <v>1.9090909090909089E-2</v>
      </c>
    </row>
    <row r="77" spans="1:6" x14ac:dyDescent="0.15">
      <c r="A77">
        <v>78</v>
      </c>
      <c r="B77">
        <v>4080</v>
      </c>
      <c r="C77">
        <v>1.213884297520661E-3</v>
      </c>
      <c r="D77">
        <v>3.9313680701969E-2</v>
      </c>
      <c r="E77">
        <v>4.363636363636364E-2</v>
      </c>
      <c r="F77">
        <v>2.7818181818181818E-2</v>
      </c>
    </row>
    <row r="78" spans="1:6" x14ac:dyDescent="0.15">
      <c r="A78">
        <v>92</v>
      </c>
      <c r="B78">
        <v>4270</v>
      </c>
      <c r="C78">
        <v>1.2704132231404961E-3</v>
      </c>
      <c r="D78">
        <v>4.0218656788323197E-2</v>
      </c>
      <c r="E78">
        <v>3.8181818181818178E-2</v>
      </c>
      <c r="F78">
        <v>3.3272727272727273E-2</v>
      </c>
    </row>
    <row r="79" spans="1:6" x14ac:dyDescent="0.15">
      <c r="A79">
        <v>46</v>
      </c>
      <c r="B79">
        <v>4352</v>
      </c>
      <c r="C79">
        <v>1.2948099173553721E-3</v>
      </c>
      <c r="D79">
        <v>4.0602994836491157E-2</v>
      </c>
      <c r="E79">
        <v>3.490909090909091E-2</v>
      </c>
      <c r="F79">
        <v>3.7090909090909091E-2</v>
      </c>
    </row>
    <row r="80" spans="1:6" x14ac:dyDescent="0.15">
      <c r="A80">
        <v>52</v>
      </c>
      <c r="B80">
        <v>4464</v>
      </c>
      <c r="C80">
        <v>1.3281322314049591E-3</v>
      </c>
      <c r="D80">
        <v>4.1122140966420327E-2</v>
      </c>
      <c r="E80">
        <v>5.0727272727272732E-2</v>
      </c>
      <c r="F80">
        <v>2.6181818181818181E-2</v>
      </c>
    </row>
    <row r="81" spans="1:6" x14ac:dyDescent="0.15">
      <c r="A81">
        <v>19</v>
      </c>
      <c r="B81">
        <v>4500</v>
      </c>
      <c r="C81">
        <v>1.3388429752066121E-3</v>
      </c>
      <c r="D81">
        <v>4.1287623087602622E-2</v>
      </c>
      <c r="E81">
        <v>4.0909090909090909E-2</v>
      </c>
      <c r="F81">
        <v>3.272727272727273E-2</v>
      </c>
    </row>
    <row r="82" spans="1:6" x14ac:dyDescent="0.15">
      <c r="A82">
        <v>65</v>
      </c>
      <c r="B82">
        <v>4554</v>
      </c>
      <c r="C82">
        <v>1.3549090909090911E-3</v>
      </c>
      <c r="D82">
        <v>4.15346100748114E-2</v>
      </c>
      <c r="E82">
        <v>2.5090909090909091E-2</v>
      </c>
      <c r="F82">
        <v>5.3999999999999999E-2</v>
      </c>
    </row>
    <row r="83" spans="1:6" x14ac:dyDescent="0.15">
      <c r="A83">
        <v>119</v>
      </c>
      <c r="B83">
        <v>4611</v>
      </c>
      <c r="C83">
        <v>1.371867768595041E-3</v>
      </c>
      <c r="D83">
        <v>4.1793735094183597E-2</v>
      </c>
      <c r="E83">
        <v>4.7454545454545458E-2</v>
      </c>
      <c r="F83">
        <v>2.8909090909090909E-2</v>
      </c>
    </row>
    <row r="84" spans="1:6" x14ac:dyDescent="0.15">
      <c r="A84">
        <v>62</v>
      </c>
      <c r="B84">
        <v>4899</v>
      </c>
      <c r="C84">
        <v>1.4575537190082641E-3</v>
      </c>
      <c r="D84">
        <v>4.3079171691400082E-2</v>
      </c>
      <c r="E84">
        <v>3.7636363636363628E-2</v>
      </c>
      <c r="F84">
        <v>3.8727272727272728E-2</v>
      </c>
    </row>
    <row r="85" spans="1:6" x14ac:dyDescent="0.15">
      <c r="A85">
        <v>87</v>
      </c>
      <c r="B85">
        <v>4928</v>
      </c>
      <c r="C85">
        <v>1.4661818181818181E-3</v>
      </c>
      <c r="D85">
        <v>4.3206488756676251E-2</v>
      </c>
      <c r="E85">
        <v>6.1090909090909092E-2</v>
      </c>
      <c r="F85">
        <v>2.4E-2</v>
      </c>
    </row>
    <row r="86" spans="1:6" x14ac:dyDescent="0.15">
      <c r="A86">
        <v>58</v>
      </c>
      <c r="B86">
        <v>5016</v>
      </c>
      <c r="C86">
        <v>1.4923636363636369E-3</v>
      </c>
      <c r="D86">
        <v>4.3590553987566477E-2</v>
      </c>
      <c r="E86">
        <v>4.1454545454545459E-2</v>
      </c>
      <c r="F86">
        <v>3.5999999999999997E-2</v>
      </c>
    </row>
    <row r="87" spans="1:6" x14ac:dyDescent="0.15">
      <c r="A87">
        <v>102</v>
      </c>
      <c r="B87">
        <v>5040</v>
      </c>
      <c r="C87">
        <v>1.4995041322314051E-3</v>
      </c>
      <c r="D87">
        <v>4.3694713165906118E-2</v>
      </c>
      <c r="E87">
        <v>3.0545454545454549E-2</v>
      </c>
      <c r="F87">
        <v>4.9090909090909088E-2</v>
      </c>
    </row>
    <row r="88" spans="1:6" x14ac:dyDescent="0.15">
      <c r="A88">
        <v>111</v>
      </c>
      <c r="B88">
        <v>5070</v>
      </c>
      <c r="C88">
        <v>1.5084297520661159E-3</v>
      </c>
      <c r="D88">
        <v>4.3824564011358237E-2</v>
      </c>
      <c r="E88">
        <v>3.5454545454545447E-2</v>
      </c>
      <c r="F88">
        <v>4.2545454545454553E-2</v>
      </c>
    </row>
    <row r="89" spans="1:6" x14ac:dyDescent="0.15">
      <c r="A89">
        <v>33</v>
      </c>
      <c r="B89">
        <v>5106</v>
      </c>
      <c r="C89">
        <v>1.5191404958677689E-3</v>
      </c>
      <c r="D89">
        <v>4.3979878960127061E-2</v>
      </c>
      <c r="E89">
        <v>3.7636363636363628E-2</v>
      </c>
      <c r="F89">
        <v>4.0363636363636372E-2</v>
      </c>
    </row>
    <row r="90" spans="1:6" x14ac:dyDescent="0.15">
      <c r="A90">
        <v>89</v>
      </c>
      <c r="B90">
        <v>5478</v>
      </c>
      <c r="C90">
        <v>1.6298181818181819E-3</v>
      </c>
      <c r="D90">
        <v>4.555380291281149E-2</v>
      </c>
      <c r="E90">
        <v>3.5999999999999997E-2</v>
      </c>
      <c r="F90">
        <v>4.5272727272727277E-2</v>
      </c>
    </row>
    <row r="91" spans="1:6" x14ac:dyDescent="0.15">
      <c r="A91">
        <v>49</v>
      </c>
      <c r="B91">
        <v>5551</v>
      </c>
      <c r="C91">
        <v>1.651537190082645E-3</v>
      </c>
      <c r="D91">
        <v>4.5856324100542738E-2</v>
      </c>
      <c r="E91">
        <v>3.3272727272727273E-2</v>
      </c>
      <c r="F91">
        <v>4.9636363636363638E-2</v>
      </c>
    </row>
    <row r="92" spans="1:6" x14ac:dyDescent="0.15">
      <c r="A92">
        <v>37</v>
      </c>
      <c r="B92">
        <v>5796</v>
      </c>
      <c r="C92">
        <v>1.724429752066116E-3</v>
      </c>
      <c r="D92">
        <v>4.6857359640172118E-2</v>
      </c>
      <c r="E92">
        <v>4.581818181818182E-2</v>
      </c>
      <c r="F92">
        <v>3.7636363636363628E-2</v>
      </c>
    </row>
    <row r="93" spans="1:6" x14ac:dyDescent="0.15">
      <c r="A93">
        <v>1</v>
      </c>
      <c r="B93">
        <v>5808</v>
      </c>
      <c r="C93">
        <v>1.7279999999999999E-3</v>
      </c>
      <c r="D93">
        <v>4.6905841142680323E-2</v>
      </c>
      <c r="E93">
        <v>3.5999999999999997E-2</v>
      </c>
      <c r="F93">
        <v>4.8000000000000001E-2</v>
      </c>
    </row>
    <row r="94" spans="1:6" x14ac:dyDescent="0.15">
      <c r="A94">
        <v>5</v>
      </c>
      <c r="B94">
        <v>5900</v>
      </c>
      <c r="C94">
        <v>1.7553719008264459E-3</v>
      </c>
      <c r="D94">
        <v>4.7275880952650277E-2</v>
      </c>
      <c r="E94">
        <v>3.2181818181818193E-2</v>
      </c>
      <c r="F94">
        <v>5.454545454545455E-2</v>
      </c>
    </row>
    <row r="95" spans="1:6" x14ac:dyDescent="0.15">
      <c r="A95">
        <v>22</v>
      </c>
      <c r="B95">
        <v>5916</v>
      </c>
      <c r="C95">
        <v>1.760132231404959E-3</v>
      </c>
      <c r="D95">
        <v>4.7339940441320123E-2</v>
      </c>
      <c r="E95">
        <v>3.7090909090909091E-2</v>
      </c>
      <c r="F95">
        <v>4.7454545454545458E-2</v>
      </c>
    </row>
    <row r="96" spans="1:6" x14ac:dyDescent="0.15">
      <c r="A96">
        <v>112</v>
      </c>
      <c r="B96">
        <v>5920</v>
      </c>
      <c r="C96">
        <v>1.761322314049587E-3</v>
      </c>
      <c r="D96">
        <v>4.7355941773682207E-2</v>
      </c>
      <c r="E96">
        <v>4.363636363636364E-2</v>
      </c>
      <c r="F96">
        <v>4.0363636363636372E-2</v>
      </c>
    </row>
    <row r="97" spans="1:6" x14ac:dyDescent="0.15">
      <c r="A97">
        <v>27</v>
      </c>
      <c r="B97">
        <v>6048</v>
      </c>
      <c r="C97">
        <v>1.799404958677686E-3</v>
      </c>
      <c r="D97">
        <v>4.7865160089369509E-2</v>
      </c>
      <c r="E97">
        <v>3.9272727272727272E-2</v>
      </c>
      <c r="F97">
        <v>4.581818181818182E-2</v>
      </c>
    </row>
    <row r="98" spans="1:6" x14ac:dyDescent="0.15">
      <c r="A98">
        <v>44</v>
      </c>
      <c r="B98">
        <v>6142</v>
      </c>
      <c r="C98">
        <v>1.8273719008264459E-3</v>
      </c>
      <c r="D98">
        <v>4.8235693910942068E-2</v>
      </c>
      <c r="E98">
        <v>4.5272727272727277E-2</v>
      </c>
      <c r="F98">
        <v>4.0363636363636372E-2</v>
      </c>
    </row>
    <row r="99" spans="1:6" x14ac:dyDescent="0.15">
      <c r="A99">
        <v>98</v>
      </c>
      <c r="B99">
        <v>6272</v>
      </c>
      <c r="C99">
        <v>1.86604958677686E-3</v>
      </c>
      <c r="D99">
        <v>4.8743493169047768E-2</v>
      </c>
      <c r="E99">
        <v>3.490909090909091E-2</v>
      </c>
      <c r="F99">
        <v>5.3454545454545463E-2</v>
      </c>
    </row>
    <row r="100" spans="1:6" x14ac:dyDescent="0.15">
      <c r="A100">
        <v>9</v>
      </c>
      <c r="B100">
        <v>6525</v>
      </c>
      <c r="C100">
        <v>1.941322314049587E-3</v>
      </c>
      <c r="D100">
        <v>4.9716881834289531E-2</v>
      </c>
      <c r="E100">
        <v>4.7454545454545458E-2</v>
      </c>
      <c r="F100">
        <v>4.0909090909090909E-2</v>
      </c>
    </row>
    <row r="101" spans="1:6" x14ac:dyDescent="0.15">
      <c r="A101">
        <v>12</v>
      </c>
      <c r="B101">
        <v>6789</v>
      </c>
      <c r="C101">
        <v>2.0198677685950421E-3</v>
      </c>
      <c r="D101">
        <v>5.0712676108751943E-2</v>
      </c>
      <c r="E101">
        <v>5.0727272727272732E-2</v>
      </c>
      <c r="F101">
        <v>3.9818181818181822E-2</v>
      </c>
    </row>
    <row r="102" spans="1:6" x14ac:dyDescent="0.15">
      <c r="A102">
        <v>36</v>
      </c>
      <c r="B102">
        <v>7425</v>
      </c>
      <c r="C102">
        <v>2.2090909090909088E-3</v>
      </c>
      <c r="D102">
        <v>5.3034912118051968E-2</v>
      </c>
      <c r="E102">
        <v>5.3999999999999999E-2</v>
      </c>
      <c r="F102">
        <v>4.0909090909090909E-2</v>
      </c>
    </row>
    <row r="103" spans="1:6" x14ac:dyDescent="0.15">
      <c r="A103">
        <v>48</v>
      </c>
      <c r="B103">
        <v>7560</v>
      </c>
      <c r="C103">
        <v>2.2492561983471081E-3</v>
      </c>
      <c r="D103">
        <v>5.3514875856870057E-2</v>
      </c>
      <c r="E103">
        <v>2.9454545454545459E-2</v>
      </c>
      <c r="F103">
        <v>7.636363636363637E-2</v>
      </c>
    </row>
    <row r="104" spans="1:6" x14ac:dyDescent="0.15">
      <c r="A104">
        <v>68</v>
      </c>
      <c r="B104">
        <v>7990</v>
      </c>
      <c r="C104">
        <v>2.3771900826446281E-3</v>
      </c>
      <c r="D104">
        <v>5.5015747005520067E-2</v>
      </c>
      <c r="E104">
        <v>4.6363636363636357E-2</v>
      </c>
      <c r="F104">
        <v>5.1272727272727282E-2</v>
      </c>
    </row>
    <row r="105" spans="1:6" x14ac:dyDescent="0.15">
      <c r="A105">
        <v>15</v>
      </c>
      <c r="B105">
        <v>8056</v>
      </c>
      <c r="C105">
        <v>2.3968264462809921E-3</v>
      </c>
      <c r="D105">
        <v>5.5242503683957049E-2</v>
      </c>
      <c r="E105">
        <v>5.7818181818181817E-2</v>
      </c>
      <c r="F105">
        <v>4.1454545454545459E-2</v>
      </c>
    </row>
    <row r="106" spans="1:6" x14ac:dyDescent="0.15">
      <c r="A106">
        <v>25</v>
      </c>
      <c r="B106">
        <v>8091</v>
      </c>
      <c r="C106">
        <v>2.4072396694214881E-3</v>
      </c>
      <c r="D106">
        <v>5.5362376581597712E-2</v>
      </c>
      <c r="E106">
        <v>5.0727272727272732E-2</v>
      </c>
      <c r="F106">
        <v>4.7454545454545458E-2</v>
      </c>
    </row>
    <row r="107" spans="1:6" x14ac:dyDescent="0.15">
      <c r="A107">
        <v>59</v>
      </c>
      <c r="B107">
        <v>8686</v>
      </c>
      <c r="C107">
        <v>2.5842644628099182E-3</v>
      </c>
      <c r="D107">
        <v>5.7361901189756252E-2</v>
      </c>
      <c r="E107">
        <v>5.5090909090909093E-2</v>
      </c>
      <c r="F107">
        <v>4.6909090909090907E-2</v>
      </c>
    </row>
    <row r="108" spans="1:6" x14ac:dyDescent="0.15">
      <c r="A108">
        <v>31</v>
      </c>
      <c r="B108">
        <v>8700</v>
      </c>
      <c r="C108">
        <v>2.5884297520661161E-3</v>
      </c>
      <c r="D108">
        <v>5.7408110220591752E-2</v>
      </c>
      <c r="E108">
        <v>4.7454545454545458E-2</v>
      </c>
      <c r="F108">
        <v>5.454545454545455E-2</v>
      </c>
    </row>
    <row r="109" spans="1:6" x14ac:dyDescent="0.15">
      <c r="A109">
        <v>42</v>
      </c>
      <c r="B109">
        <v>9300</v>
      </c>
      <c r="C109">
        <v>2.766942148760331E-3</v>
      </c>
      <c r="D109">
        <v>5.9354697891541297E-2</v>
      </c>
      <c r="E109">
        <v>5.0727272727272732E-2</v>
      </c>
      <c r="F109">
        <v>5.454545454545455E-2</v>
      </c>
    </row>
    <row r="110" spans="1:6" x14ac:dyDescent="0.15">
      <c r="A110">
        <v>14</v>
      </c>
      <c r="B110">
        <v>9328</v>
      </c>
      <c r="C110">
        <v>2.7752727272727269E-3</v>
      </c>
      <c r="D110">
        <v>5.9443981897149528E-2</v>
      </c>
      <c r="E110">
        <v>4.8000000000000001E-2</v>
      </c>
      <c r="F110">
        <v>5.7818181818181817E-2</v>
      </c>
    </row>
    <row r="111" spans="1:6" x14ac:dyDescent="0.15">
      <c r="A111">
        <v>7</v>
      </c>
      <c r="B111">
        <v>10000</v>
      </c>
      <c r="C111">
        <v>2.9752066115702482E-3</v>
      </c>
      <c r="D111">
        <v>6.1547954568846153E-2</v>
      </c>
      <c r="E111">
        <v>6.8181818181818191E-2</v>
      </c>
      <c r="F111">
        <v>4.363636363636364E-2</v>
      </c>
    </row>
    <row r="112" spans="1:6" x14ac:dyDescent="0.15">
      <c r="A112">
        <v>10</v>
      </c>
      <c r="B112">
        <v>10080</v>
      </c>
      <c r="C112">
        <v>2.9990082644628102E-3</v>
      </c>
      <c r="D112">
        <v>6.1793655963226668E-2</v>
      </c>
      <c r="E112">
        <v>4.581818181818182E-2</v>
      </c>
      <c r="F112">
        <v>6.545454545454546E-2</v>
      </c>
    </row>
    <row r="113" spans="1:6" x14ac:dyDescent="0.15">
      <c r="A113">
        <v>6</v>
      </c>
      <c r="B113">
        <v>10197</v>
      </c>
      <c r="C113">
        <v>3.0338181818181818E-3</v>
      </c>
      <c r="D113">
        <v>6.2151245205767529E-2</v>
      </c>
      <c r="E113">
        <v>5.3999999999999999E-2</v>
      </c>
      <c r="F113">
        <v>5.6181818181818187E-2</v>
      </c>
    </row>
    <row r="114" spans="1:6" x14ac:dyDescent="0.15">
      <c r="A114">
        <v>3</v>
      </c>
      <c r="B114">
        <v>10323</v>
      </c>
      <c r="C114">
        <v>3.071305785123967E-3</v>
      </c>
      <c r="D114">
        <v>6.253405455904576E-2</v>
      </c>
      <c r="E114">
        <v>6.0545454545454548E-2</v>
      </c>
      <c r="F114">
        <v>5.0727272727272732E-2</v>
      </c>
    </row>
    <row r="115" spans="1:6" x14ac:dyDescent="0.15">
      <c r="A115">
        <v>82</v>
      </c>
      <c r="B115">
        <v>11220</v>
      </c>
      <c r="C115">
        <v>3.3381818181818178E-3</v>
      </c>
      <c r="D115">
        <v>6.5194364008133526E-2</v>
      </c>
      <c r="E115">
        <v>0.09</v>
      </c>
      <c r="F115">
        <v>3.7090909090909091E-2</v>
      </c>
    </row>
    <row r="116" spans="1:6" x14ac:dyDescent="0.15">
      <c r="A116">
        <v>26</v>
      </c>
      <c r="B116">
        <v>11356</v>
      </c>
      <c r="C116">
        <v>3.3786446280991739E-3</v>
      </c>
      <c r="D116">
        <v>6.5588291242438201E-2</v>
      </c>
      <c r="E116">
        <v>3.7090909090909091E-2</v>
      </c>
      <c r="F116">
        <v>9.1090909090909097E-2</v>
      </c>
    </row>
    <row r="117" spans="1:6" x14ac:dyDescent="0.15">
      <c r="A117">
        <v>75</v>
      </c>
      <c r="B117">
        <v>13720</v>
      </c>
      <c r="C117">
        <v>4.0819834710743809E-3</v>
      </c>
      <c r="D117">
        <v>7.2092598623764451E-2</v>
      </c>
      <c r="E117">
        <v>5.3454545454545463E-2</v>
      </c>
      <c r="F117">
        <v>7.636363636363637E-2</v>
      </c>
    </row>
    <row r="118" spans="1:6" x14ac:dyDescent="0.15">
      <c r="A118">
        <v>2</v>
      </c>
      <c r="B118">
        <v>13986</v>
      </c>
      <c r="C118">
        <v>4.1611239669421488E-3</v>
      </c>
      <c r="D118">
        <v>7.2788100574585651E-2</v>
      </c>
      <c r="E118">
        <v>6.0545454545454548E-2</v>
      </c>
      <c r="F118">
        <v>6.8727272727272734E-2</v>
      </c>
    </row>
    <row r="119" spans="1:6" x14ac:dyDescent="0.15">
      <c r="A119">
        <v>23</v>
      </c>
      <c r="B119">
        <v>14148</v>
      </c>
      <c r="C119">
        <v>4.2093223140495873E-3</v>
      </c>
      <c r="D119">
        <v>7.3208439587140892E-2</v>
      </c>
      <c r="E119">
        <v>7.1454545454545451E-2</v>
      </c>
      <c r="F119">
        <v>5.8909090909090911E-2</v>
      </c>
    </row>
    <row r="120" spans="1:6" x14ac:dyDescent="0.15">
      <c r="A120">
        <v>20</v>
      </c>
      <c r="B120">
        <v>15015</v>
      </c>
      <c r="C120">
        <v>4.4672727272727277E-3</v>
      </c>
      <c r="D120">
        <v>7.541822255582889E-2</v>
      </c>
      <c r="E120">
        <v>0.09</v>
      </c>
      <c r="F120">
        <v>4.9636363636363638E-2</v>
      </c>
    </row>
    <row r="121" spans="1:6" x14ac:dyDescent="0.15">
      <c r="A121">
        <v>21</v>
      </c>
      <c r="B121">
        <v>18480</v>
      </c>
      <c r="C121">
        <v>5.4981818181818187E-3</v>
      </c>
      <c r="D121">
        <v>8.3669005701352564E-2</v>
      </c>
      <c r="E121">
        <v>6.545454545454546E-2</v>
      </c>
      <c r="F121">
        <v>8.4000000000000005E-2</v>
      </c>
    </row>
    <row r="122" spans="1:6" x14ac:dyDescent="0.15">
      <c r="A122">
        <v>16</v>
      </c>
      <c r="B122">
        <v>18600</v>
      </c>
      <c r="C122">
        <v>5.533884297520662E-3</v>
      </c>
      <c r="D122">
        <v>8.3940218748775441E-2</v>
      </c>
      <c r="E122">
        <v>8.1818181818181818E-2</v>
      </c>
      <c r="F122">
        <v>6.7636363636363633E-2</v>
      </c>
    </row>
    <row r="123" spans="1:6" x14ac:dyDescent="0.15">
      <c r="A123">
        <v>41</v>
      </c>
      <c r="B123">
        <v>19090</v>
      </c>
      <c r="C123">
        <v>5.6796694214876044E-3</v>
      </c>
      <c r="D123">
        <v>8.5038695359589689E-2</v>
      </c>
      <c r="E123">
        <v>6.2727272727272729E-2</v>
      </c>
      <c r="F123">
        <v>9.0545454545454554E-2</v>
      </c>
    </row>
    <row r="124" spans="1:6" x14ac:dyDescent="0.15">
      <c r="A124">
        <v>4</v>
      </c>
      <c r="B124">
        <v>21384</v>
      </c>
      <c r="C124">
        <v>6.3621818181818189E-3</v>
      </c>
      <c r="D124">
        <v>9.0003230395937175E-2</v>
      </c>
      <c r="E124">
        <v>8.8363636363636366E-2</v>
      </c>
      <c r="F124">
        <v>7.2000000000000008E-2</v>
      </c>
    </row>
    <row r="125" spans="1:6" x14ac:dyDescent="0.15">
      <c r="A125">
        <v>11</v>
      </c>
      <c r="B125">
        <v>21812</v>
      </c>
      <c r="C125">
        <v>6.4895206611570253E-3</v>
      </c>
      <c r="D125">
        <v>9.0899473772739756E-2</v>
      </c>
      <c r="E125">
        <v>7.2545454545454552E-2</v>
      </c>
      <c r="F125">
        <v>8.9454545454545453E-2</v>
      </c>
    </row>
    <row r="126" spans="1:6" x14ac:dyDescent="0.15">
      <c r="A126">
        <v>39</v>
      </c>
      <c r="B126">
        <v>23124</v>
      </c>
      <c r="C126">
        <v>6.8798677685950422E-3</v>
      </c>
      <c r="D126">
        <v>9.3593374260810117E-2</v>
      </c>
      <c r="E126">
        <v>0.10254545454545461</v>
      </c>
      <c r="F126">
        <v>6.709090909090909E-2</v>
      </c>
    </row>
    <row r="127" spans="1:6" x14ac:dyDescent="0.15">
      <c r="A127">
        <v>29</v>
      </c>
      <c r="B127">
        <v>23352</v>
      </c>
      <c r="C127">
        <v>6.9477024793388438E-3</v>
      </c>
      <c r="D127">
        <v>9.4053652463627124E-2</v>
      </c>
      <c r="E127">
        <v>7.5818181818181826E-2</v>
      </c>
      <c r="F127">
        <v>9.1636363636363641E-2</v>
      </c>
    </row>
    <row r="128" spans="1:6" x14ac:dyDescent="0.15">
      <c r="A128">
        <v>18</v>
      </c>
      <c r="B128">
        <v>23635</v>
      </c>
      <c r="C128">
        <v>7.0319008264462819E-3</v>
      </c>
      <c r="D128">
        <v>9.4621848464756159E-2</v>
      </c>
      <c r="E128">
        <v>8.890909090909091E-2</v>
      </c>
      <c r="F128">
        <v>7.9090909090909101E-2</v>
      </c>
    </row>
    <row r="129" spans="1:6" x14ac:dyDescent="0.15">
      <c r="A129">
        <v>17</v>
      </c>
      <c r="B129">
        <v>24335</v>
      </c>
      <c r="C129">
        <v>7.2401652892561986E-3</v>
      </c>
      <c r="D129">
        <v>9.6012836416282846E-2</v>
      </c>
      <c r="E129">
        <v>8.5636363636363635E-2</v>
      </c>
      <c r="F129">
        <v>8.4545454545454549E-2</v>
      </c>
    </row>
    <row r="130" spans="1:6" x14ac:dyDescent="0.15">
      <c r="A130">
        <v>24</v>
      </c>
      <c r="B130">
        <v>25311</v>
      </c>
      <c r="C130">
        <v>7.5305454545454547E-3</v>
      </c>
      <c r="D130">
        <v>9.7919294657145606E-2</v>
      </c>
      <c r="E130">
        <v>9.6545454545454545E-2</v>
      </c>
      <c r="F130">
        <v>7.8E-2</v>
      </c>
    </row>
    <row r="131" spans="1:6" x14ac:dyDescent="0.15">
      <c r="A131">
        <v>8</v>
      </c>
      <c r="B131">
        <v>27084</v>
      </c>
      <c r="C131">
        <v>8.0580495867768609E-3</v>
      </c>
      <c r="D131">
        <v>0.1012908060354993</v>
      </c>
      <c r="E131">
        <v>8.0727272727272731E-2</v>
      </c>
      <c r="F131">
        <v>9.981818181818182E-2</v>
      </c>
    </row>
    <row r="132" spans="1:6" x14ac:dyDescent="0.15">
      <c r="A132">
        <v>43</v>
      </c>
      <c r="B132">
        <v>33582</v>
      </c>
      <c r="C132">
        <v>9.9913388429752076E-3</v>
      </c>
      <c r="D132">
        <v>0.11278904077845731</v>
      </c>
      <c r="E132">
        <v>0.1052727272727273</v>
      </c>
      <c r="F132">
        <v>9.4909090909090915E-2</v>
      </c>
    </row>
    <row r="133" spans="1:6" x14ac:dyDescent="0.15">
      <c r="C133">
        <f>SUM(C2:C132)</f>
        <v>0.20421431404958676</v>
      </c>
    </row>
    <row r="140" spans="1:6" x14ac:dyDescent="0.15">
      <c r="A140">
        <f>B140*1000</f>
        <v>10.766494869511979</v>
      </c>
      <c r="B140">
        <v>1.0766494869511979E-2</v>
      </c>
      <c r="C140">
        <v>9.1041322314049593E-5</v>
      </c>
      <c r="D140">
        <f>C140/$F$141</f>
        <v>4.4581263922539334E-4</v>
      </c>
      <c r="E140">
        <v>4.4581263922539334E-4</v>
      </c>
    </row>
    <row r="141" spans="1:6" x14ac:dyDescent="0.15">
      <c r="A141">
        <f t="shared" ref="A141:A204" si="0">B141*1000</f>
        <v>10.766494869511979</v>
      </c>
      <c r="B141">
        <v>1.0766494869511979E-2</v>
      </c>
      <c r="C141">
        <v>9.1041322314049593E-5</v>
      </c>
      <c r="D141">
        <f t="shared" ref="D141:D204" si="1">C141/$F$141</f>
        <v>4.4581263922539334E-4</v>
      </c>
      <c r="E141">
        <f>D141+E140</f>
        <v>8.9162527845078668E-4</v>
      </c>
      <c r="F141">
        <v>0.20421431404958676</v>
      </c>
    </row>
    <row r="142" spans="1:6" x14ac:dyDescent="0.15">
      <c r="A142">
        <f t="shared" si="0"/>
        <v>11.694111368080771</v>
      </c>
      <c r="B142">
        <v>1.1694111368080771E-2</v>
      </c>
      <c r="C142">
        <v>1.07404958677686E-4</v>
      </c>
      <c r="D142">
        <f t="shared" si="1"/>
        <v>5.2594236196198388E-4</v>
      </c>
      <c r="E142">
        <f t="shared" ref="E142:E205" si="2">D142+E141</f>
        <v>1.4175676404127706E-3</v>
      </c>
    </row>
    <row r="143" spans="1:6" x14ac:dyDescent="0.15">
      <c r="A143">
        <f t="shared" si="0"/>
        <v>11.997905110523771</v>
      </c>
      <c r="B143">
        <v>1.199790511052377E-2</v>
      </c>
      <c r="C143">
        <v>1.130578512396694E-4</v>
      </c>
      <c r="D143">
        <f t="shared" si="1"/>
        <v>5.5362353890735098E-4</v>
      </c>
      <c r="E143">
        <f t="shared" si="2"/>
        <v>1.9711911793201214E-3</v>
      </c>
    </row>
    <row r="144" spans="1:6" x14ac:dyDescent="0.15">
      <c r="A144">
        <f t="shared" si="0"/>
        <v>12.309590913769229</v>
      </c>
      <c r="B144">
        <v>1.2309590913769229E-2</v>
      </c>
      <c r="C144">
        <v>1.190082644628099E-4</v>
      </c>
      <c r="D144">
        <f t="shared" si="1"/>
        <v>5.8276161990247484E-4</v>
      </c>
      <c r="E144">
        <f t="shared" si="2"/>
        <v>2.553952799222596E-3</v>
      </c>
    </row>
    <row r="145" spans="1:5" x14ac:dyDescent="0.15">
      <c r="A145">
        <f t="shared" si="0"/>
        <v>13.143046543680772</v>
      </c>
      <c r="B145">
        <v>1.3143046543680771E-2</v>
      </c>
      <c r="C145">
        <v>1.356694214876033E-4</v>
      </c>
      <c r="D145">
        <f t="shared" si="1"/>
        <v>6.6434824668882132E-4</v>
      </c>
      <c r="E145">
        <f t="shared" si="2"/>
        <v>3.2183010459114173E-3</v>
      </c>
    </row>
    <row r="146" spans="1:5" x14ac:dyDescent="0.15">
      <c r="A146">
        <f t="shared" si="0"/>
        <v>13.229231378894399</v>
      </c>
      <c r="B146">
        <v>1.32292313788944E-2</v>
      </c>
      <c r="C146">
        <v>1.3745454545454551E-4</v>
      </c>
      <c r="D146">
        <f t="shared" si="1"/>
        <v>6.7308967098735875E-4</v>
      </c>
      <c r="E146">
        <f t="shared" si="2"/>
        <v>3.8913907168987762E-3</v>
      </c>
    </row>
    <row r="147" spans="1:5" x14ac:dyDescent="0.15">
      <c r="A147">
        <f t="shared" si="0"/>
        <v>13.48448123426407</v>
      </c>
      <c r="B147">
        <v>1.3484481234264069E-2</v>
      </c>
      <c r="C147">
        <v>1.428099173553719E-4</v>
      </c>
      <c r="D147">
        <f t="shared" si="1"/>
        <v>6.9931394388296985E-4</v>
      </c>
      <c r="E147">
        <f t="shared" si="2"/>
        <v>4.5907046607817463E-3</v>
      </c>
    </row>
    <row r="148" spans="1:5" x14ac:dyDescent="0.15">
      <c r="A148">
        <f t="shared" si="0"/>
        <v>13.526554600884239</v>
      </c>
      <c r="B148">
        <v>1.352655460088424E-2</v>
      </c>
      <c r="C148">
        <v>1.4370247933884301E-4</v>
      </c>
      <c r="D148">
        <f t="shared" si="1"/>
        <v>7.0368465603223862E-4</v>
      </c>
      <c r="E148">
        <f t="shared" si="2"/>
        <v>5.2943893168139848E-3</v>
      </c>
    </row>
    <row r="149" spans="1:5" x14ac:dyDescent="0.15">
      <c r="A149">
        <f t="shared" si="0"/>
        <v>13.526554600884239</v>
      </c>
      <c r="B149">
        <v>1.352655460088424E-2</v>
      </c>
      <c r="C149">
        <v>1.4370247933884301E-4</v>
      </c>
      <c r="D149">
        <f t="shared" si="1"/>
        <v>7.0368465603223862E-4</v>
      </c>
      <c r="E149">
        <f t="shared" si="2"/>
        <v>5.9980739728462233E-3</v>
      </c>
    </row>
    <row r="150" spans="1:5" x14ac:dyDescent="0.15">
      <c r="A150">
        <f t="shared" si="0"/>
        <v>13.526554600884239</v>
      </c>
      <c r="B150">
        <v>1.352655460088424E-2</v>
      </c>
      <c r="C150">
        <v>1.4370247933884301E-4</v>
      </c>
      <c r="D150">
        <f t="shared" si="1"/>
        <v>7.0368465603223862E-4</v>
      </c>
      <c r="E150">
        <f t="shared" si="2"/>
        <v>6.7017586288784618E-3</v>
      </c>
    </row>
    <row r="151" spans="1:5" x14ac:dyDescent="0.15">
      <c r="A151">
        <f t="shared" si="0"/>
        <v>13.568497506510631</v>
      </c>
      <c r="B151">
        <v>1.3568497506510631E-2</v>
      </c>
      <c r="C151">
        <v>1.4459504132231411E-4</v>
      </c>
      <c r="D151">
        <f t="shared" si="1"/>
        <v>7.0805536818150728E-4</v>
      </c>
      <c r="E151">
        <f t="shared" si="2"/>
        <v>7.4098139970599688E-3</v>
      </c>
    </row>
    <row r="152" spans="1:5" x14ac:dyDescent="0.15">
      <c r="A152">
        <f t="shared" si="0"/>
        <v>13.67971655969056</v>
      </c>
      <c r="B152">
        <v>1.3679716559690559E-2</v>
      </c>
      <c r="C152">
        <v>1.4697520661157031E-4</v>
      </c>
      <c r="D152">
        <f t="shared" si="1"/>
        <v>7.1971060057955682E-4</v>
      </c>
      <c r="E152">
        <f t="shared" si="2"/>
        <v>8.1295245976395255E-3</v>
      </c>
    </row>
    <row r="153" spans="1:5" x14ac:dyDescent="0.15">
      <c r="A153">
        <f t="shared" si="0"/>
        <v>13.76254102920087</v>
      </c>
      <c r="B153">
        <v>1.3762541029200871E-2</v>
      </c>
      <c r="C153">
        <v>1.487603305785124E-4</v>
      </c>
      <c r="D153">
        <f t="shared" si="1"/>
        <v>7.2845202487809371E-4</v>
      </c>
      <c r="E153">
        <f t="shared" si="2"/>
        <v>8.8579766225176191E-3</v>
      </c>
    </row>
    <row r="154" spans="1:5" x14ac:dyDescent="0.15">
      <c r="A154">
        <f t="shared" si="0"/>
        <v>13.76254102920087</v>
      </c>
      <c r="B154">
        <v>1.3762541029200871E-2</v>
      </c>
      <c r="C154">
        <v>1.487603305785124E-4</v>
      </c>
      <c r="D154">
        <f t="shared" si="1"/>
        <v>7.2845202487809371E-4</v>
      </c>
      <c r="E154">
        <f t="shared" si="2"/>
        <v>9.5864286473957127E-3</v>
      </c>
    </row>
    <row r="155" spans="1:5" x14ac:dyDescent="0.15">
      <c r="A155">
        <f t="shared" si="0"/>
        <v>13.76254102920087</v>
      </c>
      <c r="B155">
        <v>1.3762541029200871E-2</v>
      </c>
      <c r="C155">
        <v>1.487603305785124E-4</v>
      </c>
      <c r="D155">
        <f t="shared" si="1"/>
        <v>7.2845202487809371E-4</v>
      </c>
      <c r="E155">
        <f t="shared" si="2"/>
        <v>1.0314880672273806E-2</v>
      </c>
    </row>
    <row r="156" spans="1:5" x14ac:dyDescent="0.15">
      <c r="A156">
        <f t="shared" si="0"/>
        <v>14.460495125714161</v>
      </c>
      <c r="B156">
        <v>1.446049512571416E-2</v>
      </c>
      <c r="C156">
        <v>1.6423140495867771E-4</v>
      </c>
      <c r="D156">
        <f t="shared" si="1"/>
        <v>8.0421103546541542E-4</v>
      </c>
      <c r="E156">
        <f t="shared" si="2"/>
        <v>1.1119091707739222E-2</v>
      </c>
    </row>
    <row r="157" spans="1:5" x14ac:dyDescent="0.15">
      <c r="A157">
        <f t="shared" si="0"/>
        <v>14.720129778776421</v>
      </c>
      <c r="B157">
        <v>1.472012977877642E-2</v>
      </c>
      <c r="C157">
        <v>1.7018181818181821E-4</v>
      </c>
      <c r="D157">
        <f t="shared" si="1"/>
        <v>8.3334911646053928E-4</v>
      </c>
      <c r="E157">
        <f t="shared" si="2"/>
        <v>1.1952440824199762E-2</v>
      </c>
    </row>
    <row r="158" spans="1:5" x14ac:dyDescent="0.15">
      <c r="A158">
        <f t="shared" si="0"/>
        <v>14.75868103583457</v>
      </c>
      <c r="B158">
        <v>1.4758681035834571E-2</v>
      </c>
      <c r="C158">
        <v>1.7107438016528931E-4</v>
      </c>
      <c r="D158">
        <f t="shared" si="1"/>
        <v>8.3771982860980795E-4</v>
      </c>
      <c r="E158">
        <f t="shared" si="2"/>
        <v>1.279016065280957E-2</v>
      </c>
    </row>
    <row r="159" spans="1:5" x14ac:dyDescent="0.15">
      <c r="A159">
        <f t="shared" si="0"/>
        <v>14.92458581812555</v>
      </c>
      <c r="B159">
        <v>1.4924585818125551E-2</v>
      </c>
      <c r="C159">
        <v>1.7494214876033061E-4</v>
      </c>
      <c r="D159">
        <f t="shared" si="1"/>
        <v>8.5665958125663827E-4</v>
      </c>
      <c r="E159">
        <f t="shared" si="2"/>
        <v>1.3646820234066208E-2</v>
      </c>
    </row>
    <row r="160" spans="1:5" x14ac:dyDescent="0.15">
      <c r="A160">
        <f t="shared" si="0"/>
        <v>14.92458581812555</v>
      </c>
      <c r="B160">
        <v>1.4924585818125551E-2</v>
      </c>
      <c r="C160">
        <v>1.7494214876033061E-4</v>
      </c>
      <c r="D160">
        <f t="shared" si="1"/>
        <v>8.5665958125663827E-4</v>
      </c>
      <c r="E160">
        <f t="shared" si="2"/>
        <v>1.4503479815322845E-2</v>
      </c>
    </row>
    <row r="161" spans="1:5" x14ac:dyDescent="0.15">
      <c r="A161">
        <f t="shared" si="0"/>
        <v>15.076108340567371</v>
      </c>
      <c r="B161">
        <v>1.5076108340567371E-2</v>
      </c>
      <c r="C161">
        <v>1.7851239669421491E-4</v>
      </c>
      <c r="D161">
        <f t="shared" si="1"/>
        <v>8.7414242985371247E-4</v>
      </c>
      <c r="E161">
        <f t="shared" si="2"/>
        <v>1.5377622245176558E-2</v>
      </c>
    </row>
    <row r="162" spans="1:5" x14ac:dyDescent="0.15">
      <c r="A162">
        <f t="shared" si="0"/>
        <v>15.275800595553051</v>
      </c>
      <c r="B162">
        <v>1.527580059555305E-2</v>
      </c>
      <c r="C162">
        <v>1.8327272727272729E-4</v>
      </c>
      <c r="D162">
        <f t="shared" si="1"/>
        <v>8.9745289464981145E-4</v>
      </c>
      <c r="E162">
        <f t="shared" si="2"/>
        <v>1.6275075139826369E-2</v>
      </c>
    </row>
    <row r="163" spans="1:5" x14ac:dyDescent="0.15">
      <c r="A163">
        <f t="shared" si="0"/>
        <v>15.275800595553051</v>
      </c>
      <c r="B163">
        <v>1.527580059555305E-2</v>
      </c>
      <c r="C163">
        <v>1.8327272727272729E-4</v>
      </c>
      <c r="D163">
        <f t="shared" si="1"/>
        <v>8.9745289464981145E-4</v>
      </c>
      <c r="E163">
        <f t="shared" si="2"/>
        <v>1.7172528034476182E-2</v>
      </c>
    </row>
    <row r="164" spans="1:5" x14ac:dyDescent="0.15">
      <c r="A164">
        <f t="shared" si="0"/>
        <v>15.275800595553051</v>
      </c>
      <c r="B164">
        <v>1.527580059555305E-2</v>
      </c>
      <c r="C164">
        <v>1.8327272727272729E-4</v>
      </c>
      <c r="D164">
        <f t="shared" si="1"/>
        <v>8.9745289464981145E-4</v>
      </c>
      <c r="E164">
        <f t="shared" si="2"/>
        <v>1.8069980929125994E-2</v>
      </c>
    </row>
    <row r="165" spans="1:5" x14ac:dyDescent="0.15">
      <c r="A165">
        <f t="shared" si="0"/>
        <v>15.374674123518389</v>
      </c>
      <c r="B165">
        <v>1.537467412351839E-2</v>
      </c>
      <c r="C165">
        <v>1.8565289256198349E-4</v>
      </c>
      <c r="D165">
        <f t="shared" si="1"/>
        <v>9.0910812704786089E-4</v>
      </c>
      <c r="E165">
        <f t="shared" si="2"/>
        <v>1.8979089056173855E-2</v>
      </c>
    </row>
    <row r="166" spans="1:5" x14ac:dyDescent="0.15">
      <c r="A166">
        <f t="shared" si="0"/>
        <v>15.570537740969641</v>
      </c>
      <c r="B166">
        <v>1.557053774096964E-2</v>
      </c>
      <c r="C166">
        <v>1.9041322314049589E-4</v>
      </c>
      <c r="D166">
        <f t="shared" si="1"/>
        <v>9.3241859184395998E-4</v>
      </c>
      <c r="E166">
        <f t="shared" si="2"/>
        <v>1.9911507648017815E-2</v>
      </c>
    </row>
    <row r="167" spans="1:5" x14ac:dyDescent="0.15">
      <c r="A167">
        <f t="shared" si="0"/>
        <v>15.95505336312317</v>
      </c>
      <c r="B167">
        <v>1.5955053363123171E-2</v>
      </c>
      <c r="C167">
        <v>1.9993388429752069E-4</v>
      </c>
      <c r="D167">
        <f t="shared" si="1"/>
        <v>9.7903952143615805E-4</v>
      </c>
      <c r="E167">
        <f>D167+E166</f>
        <v>2.0890547169453974E-2</v>
      </c>
    </row>
    <row r="168" spans="1:5" x14ac:dyDescent="0.15">
      <c r="A168">
        <f t="shared" si="0"/>
        <v>16.073328172214879</v>
      </c>
      <c r="B168">
        <v>1.6073328172214879E-2</v>
      </c>
      <c r="C168">
        <v>2.0290909090909089E-4</v>
      </c>
      <c r="D168">
        <f t="shared" si="1"/>
        <v>9.936085619337196E-4</v>
      </c>
      <c r="E168">
        <f t="shared" si="2"/>
        <v>2.1884155731387692E-2</v>
      </c>
    </row>
    <row r="169" spans="1:5" x14ac:dyDescent="0.15">
      <c r="A169">
        <f t="shared" si="0"/>
        <v>16.237465612834072</v>
      </c>
      <c r="B169">
        <v>1.6237465612834071E-2</v>
      </c>
      <c r="C169">
        <v>2.0707438016528929E-4</v>
      </c>
      <c r="D169">
        <f t="shared" si="1"/>
        <v>1.0140052186303065E-3</v>
      </c>
      <c r="E169">
        <f t="shared" si="2"/>
        <v>2.2898160950017999E-2</v>
      </c>
    </row>
    <row r="170" spans="1:5" x14ac:dyDescent="0.15">
      <c r="A170">
        <f t="shared" si="0"/>
        <v>16.284058149386851</v>
      </c>
      <c r="B170">
        <v>1.6284058149386851E-2</v>
      </c>
      <c r="C170">
        <v>2.0826446280991739E-4</v>
      </c>
      <c r="D170">
        <f t="shared" si="1"/>
        <v>1.0198328348293313E-3</v>
      </c>
      <c r="E170">
        <f t="shared" si="2"/>
        <v>2.3917993784847331E-2</v>
      </c>
    </row>
    <row r="171" spans="1:5" x14ac:dyDescent="0.15">
      <c r="A171">
        <f t="shared" si="0"/>
        <v>16.284058149386851</v>
      </c>
      <c r="B171">
        <v>1.6284058149386851E-2</v>
      </c>
      <c r="C171">
        <v>2.0826446280991739E-4</v>
      </c>
      <c r="D171">
        <f t="shared" si="1"/>
        <v>1.0198328348293313E-3</v>
      </c>
      <c r="E171">
        <f t="shared" si="2"/>
        <v>2.4937826619676664E-2</v>
      </c>
    </row>
    <row r="172" spans="1:5" x14ac:dyDescent="0.15">
      <c r="A172">
        <f t="shared" si="0"/>
        <v>16.5837191746241</v>
      </c>
      <c r="B172">
        <v>1.65837191746241E-2</v>
      </c>
      <c r="C172">
        <v>2.1599999999999999E-4</v>
      </c>
      <c r="D172">
        <f t="shared" si="1"/>
        <v>1.057712340122992E-3</v>
      </c>
      <c r="E172">
        <f t="shared" si="2"/>
        <v>2.5995538959799655E-2</v>
      </c>
    </row>
    <row r="173" spans="1:5" x14ac:dyDescent="0.15">
      <c r="A173">
        <f t="shared" si="0"/>
        <v>16.606546052840631</v>
      </c>
      <c r="B173">
        <v>1.6606546052840631E-2</v>
      </c>
      <c r="C173">
        <v>2.165950413223141E-4</v>
      </c>
      <c r="D173">
        <f t="shared" si="1"/>
        <v>1.0606261482225044E-3</v>
      </c>
      <c r="E173">
        <f t="shared" si="2"/>
        <v>2.7056165108022161E-2</v>
      </c>
    </row>
    <row r="174" spans="1:5" x14ac:dyDescent="0.15">
      <c r="A174">
        <f t="shared" si="0"/>
        <v>16.78804374975509</v>
      </c>
      <c r="B174">
        <v>1.678804374975509E-2</v>
      </c>
      <c r="C174">
        <v>2.213553719008265E-4</v>
      </c>
      <c r="D174">
        <f t="shared" si="1"/>
        <v>1.0839366130186035E-3</v>
      </c>
      <c r="E174">
        <f t="shared" si="2"/>
        <v>2.8140101721040763E-2</v>
      </c>
    </row>
    <row r="175" spans="1:5" x14ac:dyDescent="0.15">
      <c r="A175">
        <f t="shared" si="0"/>
        <v>16.900490041868601</v>
      </c>
      <c r="B175">
        <v>1.69004900418686E-2</v>
      </c>
      <c r="C175">
        <v>2.2433057851239669E-4</v>
      </c>
      <c r="D175">
        <f t="shared" si="1"/>
        <v>1.0985056535161651E-3</v>
      </c>
      <c r="E175">
        <f t="shared" si="2"/>
        <v>2.9238607374556927E-2</v>
      </c>
    </row>
    <row r="176" spans="1:5" x14ac:dyDescent="0.15">
      <c r="A176">
        <f t="shared" si="0"/>
        <v>16.900490041868601</v>
      </c>
      <c r="B176">
        <v>1.69004900418686E-2</v>
      </c>
      <c r="C176">
        <v>2.2433057851239669E-4</v>
      </c>
      <c r="D176">
        <f t="shared" si="1"/>
        <v>1.0985056535161651E-3</v>
      </c>
      <c r="E176">
        <f t="shared" si="2"/>
        <v>3.0337113028073091E-2</v>
      </c>
    </row>
    <row r="177" spans="1:5" x14ac:dyDescent="0.15">
      <c r="A177">
        <f t="shared" si="0"/>
        <v>16.922889640886432</v>
      </c>
      <c r="B177">
        <v>1.6922889640886431E-2</v>
      </c>
      <c r="C177">
        <v>2.249256198347108E-4</v>
      </c>
      <c r="D177">
        <f t="shared" si="1"/>
        <v>1.1014194616156777E-3</v>
      </c>
      <c r="E177">
        <f t="shared" si="2"/>
        <v>3.1438532489688767E-2</v>
      </c>
    </row>
    <row r="178" spans="1:5" x14ac:dyDescent="0.15">
      <c r="A178">
        <f t="shared" si="0"/>
        <v>17.321129765676748</v>
      </c>
      <c r="B178">
        <v>1.7321129765676749E-2</v>
      </c>
      <c r="C178">
        <v>2.3563636363636359E-4</v>
      </c>
      <c r="D178">
        <f t="shared" si="1"/>
        <v>1.1538680074069001E-3</v>
      </c>
      <c r="E178">
        <f t="shared" si="2"/>
        <v>3.2592400497095664E-2</v>
      </c>
    </row>
    <row r="179" spans="1:5" x14ac:dyDescent="0.15">
      <c r="A179">
        <f t="shared" si="0"/>
        <v>17.516854958590841</v>
      </c>
      <c r="B179">
        <v>1.751685495859084E-2</v>
      </c>
      <c r="C179">
        <v>2.409917355371901E-4</v>
      </c>
      <c r="D179">
        <f t="shared" si="1"/>
        <v>1.1800922803025117E-3</v>
      </c>
      <c r="E179">
        <f t="shared" si="2"/>
        <v>3.3772492777398175E-2</v>
      </c>
    </row>
    <row r="180" spans="1:5" x14ac:dyDescent="0.15">
      <c r="A180">
        <f t="shared" si="0"/>
        <v>17.75314448783223</v>
      </c>
      <c r="B180">
        <v>1.7753144487832231E-2</v>
      </c>
      <c r="C180">
        <v>2.475371900826447E-4</v>
      </c>
      <c r="D180">
        <f t="shared" si="1"/>
        <v>1.2121441693971481E-3</v>
      </c>
      <c r="E180">
        <f t="shared" si="2"/>
        <v>3.4984636946795322E-2</v>
      </c>
    </row>
    <row r="181" spans="1:5" x14ac:dyDescent="0.15">
      <c r="A181">
        <f t="shared" si="0"/>
        <v>17.795769145796751</v>
      </c>
      <c r="B181">
        <v>1.7795769145796749E-2</v>
      </c>
      <c r="C181">
        <v>2.4872727272727281E-4</v>
      </c>
      <c r="D181">
        <f t="shared" si="1"/>
        <v>1.217971785596173E-3</v>
      </c>
      <c r="E181">
        <f t="shared" si="2"/>
        <v>3.6202608732391492E-2</v>
      </c>
    </row>
    <row r="182" spans="1:5" x14ac:dyDescent="0.15">
      <c r="A182">
        <f t="shared" si="0"/>
        <v>17.80640936746239</v>
      </c>
      <c r="B182">
        <v>1.7806409367462389E-2</v>
      </c>
      <c r="C182">
        <v>2.4902479338842969E-4</v>
      </c>
      <c r="D182">
        <f t="shared" si="1"/>
        <v>1.2194286896459285E-3</v>
      </c>
      <c r="E182">
        <f t="shared" si="2"/>
        <v>3.7422037422037417E-2</v>
      </c>
    </row>
    <row r="183" spans="1:5" x14ac:dyDescent="0.15">
      <c r="A183">
        <f t="shared" si="0"/>
        <v>17.838291952290021</v>
      </c>
      <c r="B183">
        <v>1.783829195229002E-2</v>
      </c>
      <c r="C183">
        <v>2.4991735537190091E-4</v>
      </c>
      <c r="D183">
        <f t="shared" si="1"/>
        <v>1.2237994017951976E-3</v>
      </c>
      <c r="E183">
        <f t="shared" si="2"/>
        <v>3.8645836823832616E-2</v>
      </c>
    </row>
    <row r="184" spans="1:5" x14ac:dyDescent="0.15">
      <c r="A184">
        <f t="shared" si="0"/>
        <v>17.838291952290021</v>
      </c>
      <c r="B184">
        <v>1.783829195229002E-2</v>
      </c>
      <c r="C184">
        <v>2.4991735537190091E-4</v>
      </c>
      <c r="D184">
        <f t="shared" si="1"/>
        <v>1.2237994017951976E-3</v>
      </c>
      <c r="E184">
        <f t="shared" si="2"/>
        <v>3.9869636225627815E-2</v>
      </c>
    </row>
    <row r="185" spans="1:5" x14ac:dyDescent="0.15">
      <c r="A185">
        <f t="shared" si="0"/>
        <v>18.091330008680838</v>
      </c>
      <c r="B185">
        <v>1.809133000868084E-2</v>
      </c>
      <c r="C185">
        <v>2.5705785123966951E-4</v>
      </c>
      <c r="D185">
        <f t="shared" si="1"/>
        <v>1.2587650989893462E-3</v>
      </c>
      <c r="E185">
        <f t="shared" si="2"/>
        <v>4.1128401324617161E-2</v>
      </c>
    </row>
    <row r="186" spans="1:5" x14ac:dyDescent="0.15">
      <c r="A186">
        <f t="shared" si="0"/>
        <v>18.154038446306128</v>
      </c>
      <c r="B186">
        <v>1.8154038446306128E-2</v>
      </c>
      <c r="C186">
        <v>2.588429752066116E-4</v>
      </c>
      <c r="D186">
        <f t="shared" si="1"/>
        <v>1.2675065232878831E-3</v>
      </c>
      <c r="E186">
        <f t="shared" si="2"/>
        <v>4.2395907847905041E-2</v>
      </c>
    </row>
    <row r="187" spans="1:5" x14ac:dyDescent="0.15">
      <c r="A187">
        <f t="shared" si="0"/>
        <v>18.708958435804178</v>
      </c>
      <c r="B187">
        <v>1.8708958435804179E-2</v>
      </c>
      <c r="C187">
        <v>2.749090909090909E-4</v>
      </c>
      <c r="D187">
        <f t="shared" si="1"/>
        <v>1.3461793419747171E-3</v>
      </c>
      <c r="E187">
        <f t="shared" si="2"/>
        <v>4.3742087189879757E-2</v>
      </c>
    </row>
    <row r="188" spans="1:5" x14ac:dyDescent="0.15">
      <c r="A188">
        <f t="shared" si="0"/>
        <v>18.74941028505409</v>
      </c>
      <c r="B188">
        <v>1.8749410285054089E-2</v>
      </c>
      <c r="C188">
        <v>2.76099173553719E-4</v>
      </c>
      <c r="D188">
        <f t="shared" si="1"/>
        <v>1.3520069581737417E-3</v>
      </c>
      <c r="E188">
        <f>D188+E187</f>
        <v>4.5094094148053501E-2</v>
      </c>
    </row>
    <row r="189" spans="1:5" x14ac:dyDescent="0.15">
      <c r="A189">
        <f t="shared" si="0"/>
        <v>18.83005328209612</v>
      </c>
      <c r="B189">
        <v>1.883005328209612E-2</v>
      </c>
      <c r="C189">
        <v>2.784793388429752E-4</v>
      </c>
      <c r="D189">
        <f t="shared" si="1"/>
        <v>1.3636621905717913E-3</v>
      </c>
      <c r="E189">
        <f t="shared" si="2"/>
        <v>4.645775633862529E-2</v>
      </c>
    </row>
    <row r="190" spans="1:5" x14ac:dyDescent="0.15">
      <c r="A190">
        <f t="shared" si="0"/>
        <v>18.99031194438766</v>
      </c>
      <c r="B190">
        <v>1.8990311944387661E-2</v>
      </c>
      <c r="C190">
        <v>2.8323966942148761E-4</v>
      </c>
      <c r="D190">
        <f t="shared" si="1"/>
        <v>1.3869726553678902E-3</v>
      </c>
      <c r="E190">
        <f t="shared" si="2"/>
        <v>4.7844728993993182E-2</v>
      </c>
    </row>
    <row r="191" spans="1:5" x14ac:dyDescent="0.15">
      <c r="A191">
        <f t="shared" si="0"/>
        <v>19.32644975583003</v>
      </c>
      <c r="B191">
        <v>1.932644975583003E-2</v>
      </c>
      <c r="C191">
        <v>2.9335537190082651E-4</v>
      </c>
      <c r="D191">
        <f t="shared" si="1"/>
        <v>1.436507393059601E-3</v>
      </c>
      <c r="E191">
        <f t="shared" si="2"/>
        <v>4.9281236387052785E-2</v>
      </c>
    </row>
    <row r="192" spans="1:5" x14ac:dyDescent="0.15">
      <c r="A192">
        <f t="shared" si="0"/>
        <v>19.59894084273758</v>
      </c>
      <c r="B192">
        <v>1.959894084273758E-2</v>
      </c>
      <c r="C192">
        <v>3.0168595041322322E-4</v>
      </c>
      <c r="D192">
        <f t="shared" si="1"/>
        <v>1.4773007064527743E-3</v>
      </c>
      <c r="E192">
        <f t="shared" si="2"/>
        <v>5.0758537093505557E-2</v>
      </c>
    </row>
    <row r="193" spans="1:5" x14ac:dyDescent="0.15">
      <c r="A193">
        <f t="shared" si="0"/>
        <v>19.685726245114122</v>
      </c>
      <c r="B193">
        <v>1.9685726245114121E-2</v>
      </c>
      <c r="C193">
        <v>3.0436363636363641E-4</v>
      </c>
      <c r="D193">
        <f t="shared" si="1"/>
        <v>1.4904128429005798E-3</v>
      </c>
      <c r="E193">
        <f t="shared" si="2"/>
        <v>5.2248949936406136E-2</v>
      </c>
    </row>
    <row r="194" spans="1:5" x14ac:dyDescent="0.15">
      <c r="A194">
        <f t="shared" si="0"/>
        <v>20.000717865763818</v>
      </c>
      <c r="B194">
        <v>2.0000717865763819E-2</v>
      </c>
      <c r="C194">
        <v>3.1418181818181821E-4</v>
      </c>
      <c r="D194">
        <f t="shared" si="1"/>
        <v>1.5384906765425338E-3</v>
      </c>
      <c r="E194">
        <f t="shared" si="2"/>
        <v>5.378744061294867E-2</v>
      </c>
    </row>
    <row r="195" spans="1:5" x14ac:dyDescent="0.15">
      <c r="A195">
        <f t="shared" si="0"/>
        <v>20.161065729658709</v>
      </c>
      <c r="B195">
        <v>2.0161065729658711E-2</v>
      </c>
      <c r="C195">
        <v>3.1923966942148761E-4</v>
      </c>
      <c r="D195">
        <f t="shared" si="1"/>
        <v>1.5632580453883889E-3</v>
      </c>
      <c r="E195">
        <f t="shared" si="2"/>
        <v>5.5350698658337055E-2</v>
      </c>
    </row>
    <row r="196" spans="1:5" x14ac:dyDescent="0.15">
      <c r="A196">
        <f t="shared" si="0"/>
        <v>20.273488900767649</v>
      </c>
      <c r="B196">
        <v>2.0273488900767651E-2</v>
      </c>
      <c r="C196">
        <v>3.2280991735537191E-4</v>
      </c>
      <c r="D196">
        <f t="shared" si="1"/>
        <v>1.5807408939854633E-3</v>
      </c>
      <c r="E196">
        <f t="shared" si="2"/>
        <v>5.6931439552322521E-2</v>
      </c>
    </row>
    <row r="197" spans="1:5" x14ac:dyDescent="0.15">
      <c r="A197">
        <f t="shared" si="0"/>
        <v>20.47799511121849</v>
      </c>
      <c r="B197">
        <v>2.0477995111218492E-2</v>
      </c>
      <c r="C197">
        <v>3.2935537190082652E-4</v>
      </c>
      <c r="D197">
        <f t="shared" si="1"/>
        <v>1.6127927830800997E-3</v>
      </c>
      <c r="E197">
        <f t="shared" si="2"/>
        <v>5.8544232335402624E-2</v>
      </c>
    </row>
    <row r="198" spans="1:5" x14ac:dyDescent="0.15">
      <c r="A198">
        <f t="shared" si="0"/>
        <v>21.12449180045547</v>
      </c>
      <c r="B198">
        <v>2.1124491800455471E-2</v>
      </c>
      <c r="C198">
        <v>3.5047933884297522E-4</v>
      </c>
      <c r="D198">
        <f t="shared" si="1"/>
        <v>1.7162329706127885E-3</v>
      </c>
      <c r="E198">
        <f t="shared" si="2"/>
        <v>6.0260465306015414E-2</v>
      </c>
    </row>
    <row r="199" spans="1:5" x14ac:dyDescent="0.15">
      <c r="A199">
        <f t="shared" si="0"/>
        <v>21.847356582953058</v>
      </c>
      <c r="B199">
        <v>2.1847356582953059E-2</v>
      </c>
      <c r="C199">
        <v>3.7487603305785128E-4</v>
      </c>
      <c r="D199">
        <f t="shared" si="1"/>
        <v>1.835699102692796E-3</v>
      </c>
      <c r="E199">
        <f t="shared" si="2"/>
        <v>6.2096164408708208E-2</v>
      </c>
    </row>
    <row r="200" spans="1:5" x14ac:dyDescent="0.15">
      <c r="A200">
        <f t="shared" si="0"/>
        <v>22.471325947915179</v>
      </c>
      <c r="B200">
        <v>2.2471325947915181E-2</v>
      </c>
      <c r="C200">
        <v>3.9659504132231408E-4</v>
      </c>
      <c r="D200">
        <f t="shared" si="1"/>
        <v>1.9420530983249977E-3</v>
      </c>
      <c r="E200">
        <f t="shared" si="2"/>
        <v>6.4038217507033202E-2</v>
      </c>
    </row>
    <row r="201" spans="1:5" x14ac:dyDescent="0.15">
      <c r="A201">
        <f t="shared" si="0"/>
        <v>24.34064032221848</v>
      </c>
      <c r="B201">
        <v>2.4340640322218481E-2</v>
      </c>
      <c r="C201">
        <v>4.6532231404958679E-4</v>
      </c>
      <c r="D201">
        <f t="shared" si="1"/>
        <v>2.2785979338186767E-3</v>
      </c>
      <c r="E201">
        <f t="shared" si="2"/>
        <v>6.6316815440851884E-2</v>
      </c>
    </row>
    <row r="202" spans="1:5" x14ac:dyDescent="0.15">
      <c r="A202">
        <f t="shared" si="0"/>
        <v>24.619181827538458</v>
      </c>
      <c r="B202">
        <v>2.4619181827538458E-2</v>
      </c>
      <c r="C202">
        <v>4.760330578512397E-4</v>
      </c>
      <c r="D202">
        <f t="shared" si="1"/>
        <v>2.3310464796098998E-3</v>
      </c>
      <c r="E202">
        <f t="shared" si="2"/>
        <v>6.8647861920461781E-2</v>
      </c>
    </row>
    <row r="203" spans="1:5" x14ac:dyDescent="0.15">
      <c r="A203">
        <f t="shared" si="0"/>
        <v>25.23466137322692</v>
      </c>
      <c r="B203">
        <v>2.523466137322692E-2</v>
      </c>
      <c r="C203">
        <v>5.001322314049587E-4</v>
      </c>
      <c r="D203">
        <f t="shared" si="1"/>
        <v>2.4490557076401508E-3</v>
      </c>
      <c r="E203">
        <f t="shared" si="2"/>
        <v>7.1096917628101927E-2</v>
      </c>
    </row>
    <row r="204" spans="1:5" x14ac:dyDescent="0.15">
      <c r="A204">
        <f t="shared" si="0"/>
        <v>25.666308825944601</v>
      </c>
      <c r="B204">
        <v>2.56663088259446E-2</v>
      </c>
      <c r="C204">
        <v>5.1738842975206621E-4</v>
      </c>
      <c r="D204">
        <f t="shared" si="1"/>
        <v>2.5335561425260103E-3</v>
      </c>
      <c r="E204">
        <f t="shared" si="2"/>
        <v>7.3630473770627938E-2</v>
      </c>
    </row>
    <row r="205" spans="1:5" x14ac:dyDescent="0.15">
      <c r="A205">
        <f t="shared" ref="A205:A268" si="3">B205*1000</f>
        <v>25.732639670061239</v>
      </c>
      <c r="B205">
        <v>2.5732639670061241E-2</v>
      </c>
      <c r="C205">
        <v>5.2006611570247941E-4</v>
      </c>
      <c r="D205">
        <f t="shared" ref="D205:D268" si="4">C205/$F$141</f>
        <v>2.5466682789738156E-3</v>
      </c>
      <c r="E205">
        <f t="shared" si="2"/>
        <v>7.6177142049601757E-2</v>
      </c>
    </row>
    <row r="206" spans="1:5" x14ac:dyDescent="0.15">
      <c r="A206">
        <f t="shared" si="3"/>
        <v>25.74735665134444</v>
      </c>
      <c r="B206">
        <v>2.5747356651344439E-2</v>
      </c>
      <c r="C206">
        <v>5.206611570247934E-4</v>
      </c>
      <c r="D206">
        <f t="shared" si="4"/>
        <v>2.5495820870733276E-3</v>
      </c>
      <c r="E206">
        <f t="shared" ref="E206:E208" si="5">D206+E205</f>
        <v>7.8726724136675086E-2</v>
      </c>
    </row>
    <row r="207" spans="1:5" x14ac:dyDescent="0.15">
      <c r="A207">
        <f t="shared" si="3"/>
        <v>29.645420642878893</v>
      </c>
      <c r="B207">
        <v>2.9645420642878891E-2</v>
      </c>
      <c r="C207">
        <v>6.9024793388429754E-4</v>
      </c>
      <c r="D207">
        <f t="shared" si="4"/>
        <v>3.3800173954343544E-3</v>
      </c>
      <c r="E207">
        <f t="shared" si="5"/>
        <v>8.2106741532109437E-2</v>
      </c>
    </row>
    <row r="208" spans="1:5" x14ac:dyDescent="0.15">
      <c r="A208">
        <f t="shared" si="3"/>
        <v>30.958070515408629</v>
      </c>
      <c r="B208">
        <v>3.095807051540863E-2</v>
      </c>
      <c r="C208">
        <v>7.5272727272727275E-4</v>
      </c>
      <c r="D208">
        <f t="shared" si="4"/>
        <v>3.6859672458831537E-3</v>
      </c>
      <c r="E208">
        <f t="shared" si="5"/>
        <v>8.5792708777992596E-2</v>
      </c>
    </row>
    <row r="209" spans="1:5" x14ac:dyDescent="0.15">
      <c r="A209">
        <f t="shared" si="3"/>
        <v>32.736338162875128</v>
      </c>
      <c r="B209">
        <v>3.2736338162875127E-2</v>
      </c>
      <c r="C209">
        <v>8.4168595041322317E-4</v>
      </c>
      <c r="D209">
        <f t="shared" si="4"/>
        <v>4.1215815567602542E-3</v>
      </c>
      <c r="E209">
        <f>D209+E208</f>
        <v>8.9914290334752844E-2</v>
      </c>
    </row>
    <row r="210" spans="1:5" x14ac:dyDescent="0.15">
      <c r="A210">
        <f t="shared" si="3"/>
        <v>33.030098470082102</v>
      </c>
      <c r="B210">
        <v>3.3030098470082099E-2</v>
      </c>
      <c r="C210">
        <v>8.5685950413223147E-4</v>
      </c>
      <c r="D210">
        <f t="shared" si="4"/>
        <v>4.1958836632978195E-3</v>
      </c>
      <c r="E210">
        <f t="shared" ref="E210:E226" si="6">D210+E209</f>
        <v>9.4110173998050661E-2</v>
      </c>
    </row>
    <row r="211" spans="1:5" x14ac:dyDescent="0.15">
      <c r="A211">
        <f t="shared" si="3"/>
        <v>33.935200254736387</v>
      </c>
      <c r="B211">
        <v>3.3935200254736383E-2</v>
      </c>
      <c r="C211">
        <v>9.0446280991735549E-4</v>
      </c>
      <c r="D211">
        <f t="shared" si="4"/>
        <v>4.4289883112588095E-3</v>
      </c>
      <c r="E211">
        <f t="shared" si="6"/>
        <v>9.8539162309309467E-2</v>
      </c>
    </row>
    <row r="212" spans="1:5" x14ac:dyDescent="0.15">
      <c r="A212">
        <f t="shared" si="3"/>
        <v>36.510960483327729</v>
      </c>
      <c r="B212">
        <v>3.6510960483327727E-2</v>
      </c>
      <c r="C212">
        <v>1.04697520661157E-3</v>
      </c>
      <c r="D212">
        <f t="shared" si="4"/>
        <v>5.1268453510920214E-3</v>
      </c>
      <c r="E212">
        <f t="shared" si="6"/>
        <v>0.10366600766040149</v>
      </c>
    </row>
    <row r="213" spans="1:5" x14ac:dyDescent="0.15">
      <c r="A213">
        <f t="shared" si="3"/>
        <v>36.68175476668786</v>
      </c>
      <c r="B213">
        <v>3.6681754766687863E-2</v>
      </c>
      <c r="C213">
        <v>1.056793388429752E-3</v>
      </c>
      <c r="D213">
        <f t="shared" si="4"/>
        <v>5.1749231847339769E-3</v>
      </c>
      <c r="E213">
        <f t="shared" si="6"/>
        <v>0.10884093084513546</v>
      </c>
    </row>
    <row r="214" spans="1:5" x14ac:dyDescent="0.15">
      <c r="A214">
        <f t="shared" si="3"/>
        <v>37.311464545313889</v>
      </c>
      <c r="B214">
        <v>3.7311464545313887E-2</v>
      </c>
      <c r="C214">
        <v>1.093388429752066E-3</v>
      </c>
      <c r="D214">
        <f t="shared" si="4"/>
        <v>5.3541223828539874E-3</v>
      </c>
      <c r="E214">
        <f t="shared" si="6"/>
        <v>0.11419505322798945</v>
      </c>
    </row>
    <row r="215" spans="1:5" x14ac:dyDescent="0.15">
      <c r="A215">
        <f t="shared" si="3"/>
        <v>39.313680701968998</v>
      </c>
      <c r="B215">
        <v>3.9313680701969E-2</v>
      </c>
      <c r="C215">
        <v>1.213884297520661E-3</v>
      </c>
      <c r="D215">
        <f t="shared" si="4"/>
        <v>5.944168523005243E-3</v>
      </c>
      <c r="E215">
        <f t="shared" si="6"/>
        <v>0.1201392217509947</v>
      </c>
    </row>
    <row r="216" spans="1:5" x14ac:dyDescent="0.15">
      <c r="A216">
        <f t="shared" si="3"/>
        <v>40.218656788323194</v>
      </c>
      <c r="B216">
        <v>4.0218656788323197E-2</v>
      </c>
      <c r="C216">
        <v>1.2704132231404961E-3</v>
      </c>
      <c r="D216">
        <f t="shared" si="4"/>
        <v>6.2209802924589209E-3</v>
      </c>
      <c r="E216">
        <f t="shared" si="6"/>
        <v>0.12636020204345363</v>
      </c>
    </row>
    <row r="217" spans="1:5" x14ac:dyDescent="0.15">
      <c r="A217">
        <f t="shared" si="3"/>
        <v>40.602994836491156</v>
      </c>
      <c r="B217">
        <v>4.0602994836491157E-2</v>
      </c>
      <c r="C217">
        <v>1.2948099173553721E-3</v>
      </c>
      <c r="D217">
        <f t="shared" si="4"/>
        <v>6.3404464245389279E-3</v>
      </c>
      <c r="E217">
        <f t="shared" si="6"/>
        <v>0.13270064846799257</v>
      </c>
    </row>
    <row r="218" spans="1:5" x14ac:dyDescent="0.15">
      <c r="A218">
        <f t="shared" si="3"/>
        <v>41.122140966420325</v>
      </c>
      <c r="B218">
        <v>4.1122140966420327E-2</v>
      </c>
      <c r="C218">
        <v>1.3281322314049591E-3</v>
      </c>
      <c r="D218">
        <f t="shared" si="4"/>
        <v>6.503619678111622E-3</v>
      </c>
      <c r="E218">
        <f t="shared" si="6"/>
        <v>0.13920426814610418</v>
      </c>
    </row>
    <row r="219" spans="1:5" x14ac:dyDescent="0.15">
      <c r="A219">
        <f t="shared" si="3"/>
        <v>41.287623087602626</v>
      </c>
      <c r="B219">
        <v>4.1287623087602622E-2</v>
      </c>
      <c r="C219">
        <v>1.3388429752066121E-3</v>
      </c>
      <c r="D219">
        <f t="shared" si="4"/>
        <v>6.556068223902845E-3</v>
      </c>
      <c r="E219">
        <f t="shared" si="6"/>
        <v>0.14576033637000702</v>
      </c>
    </row>
    <row r="220" spans="1:5" x14ac:dyDescent="0.15">
      <c r="A220">
        <f t="shared" si="3"/>
        <v>41.534610074811397</v>
      </c>
      <c r="B220">
        <v>4.15346100748114E-2</v>
      </c>
      <c r="C220">
        <v>1.3549090909090911E-3</v>
      </c>
      <c r="D220">
        <f t="shared" si="4"/>
        <v>6.6347410425896779E-3</v>
      </c>
      <c r="E220">
        <f t="shared" si="6"/>
        <v>0.1523950774125967</v>
      </c>
    </row>
    <row r="221" spans="1:5" x14ac:dyDescent="0.15">
      <c r="A221">
        <f t="shared" si="3"/>
        <v>41.793735094183596</v>
      </c>
      <c r="B221">
        <v>4.1793735094183597E-2</v>
      </c>
      <c r="C221">
        <v>1.371867768595041E-3</v>
      </c>
      <c r="D221">
        <f t="shared" si="4"/>
        <v>6.7177845734257783E-3</v>
      </c>
      <c r="E221">
        <f t="shared" si="6"/>
        <v>0.15911286198602248</v>
      </c>
    </row>
    <row r="222" spans="1:5" x14ac:dyDescent="0.15">
      <c r="A222">
        <f t="shared" si="3"/>
        <v>43.079171691400084</v>
      </c>
      <c r="B222">
        <v>4.3079171691400082E-2</v>
      </c>
      <c r="C222">
        <v>1.4575537190082641E-3</v>
      </c>
      <c r="D222">
        <f t="shared" si="4"/>
        <v>7.1373729397555593E-3</v>
      </c>
      <c r="E222">
        <f t="shared" si="6"/>
        <v>0.16625023492577803</v>
      </c>
    </row>
    <row r="223" spans="1:5" x14ac:dyDescent="0.15">
      <c r="A223">
        <f t="shared" si="3"/>
        <v>43.206488756676251</v>
      </c>
      <c r="B223">
        <v>4.3206488756676251E-2</v>
      </c>
      <c r="C223">
        <v>1.4661818181818181E-3</v>
      </c>
      <c r="D223">
        <f t="shared" si="4"/>
        <v>7.1796231571984899E-3</v>
      </c>
      <c r="E223">
        <f t="shared" si="6"/>
        <v>0.17342985808297653</v>
      </c>
    </row>
    <row r="224" spans="1:5" x14ac:dyDescent="0.15">
      <c r="A224">
        <f t="shared" si="3"/>
        <v>43.59055398756648</v>
      </c>
      <c r="B224">
        <v>4.3590553987566477E-2</v>
      </c>
      <c r="C224">
        <v>1.4923636363636369E-3</v>
      </c>
      <c r="D224">
        <f t="shared" si="4"/>
        <v>7.3078307135770381E-3</v>
      </c>
      <c r="E224">
        <f t="shared" si="6"/>
        <v>0.18073768879655358</v>
      </c>
    </row>
    <row r="225" spans="1:5" x14ac:dyDescent="0.15">
      <c r="A225">
        <f t="shared" si="3"/>
        <v>43.694713165906116</v>
      </c>
      <c r="B225">
        <v>4.3694713165906118E-2</v>
      </c>
      <c r="C225">
        <v>1.4995041322314051E-3</v>
      </c>
      <c r="D225">
        <f t="shared" si="4"/>
        <v>7.342796410771184E-3</v>
      </c>
      <c r="E225">
        <f t="shared" si="6"/>
        <v>0.18808048520732476</v>
      </c>
    </row>
    <row r="226" spans="1:5" x14ac:dyDescent="0.15">
      <c r="A226">
        <f t="shared" si="3"/>
        <v>43.824564011358234</v>
      </c>
      <c r="B226">
        <v>4.3824564011358237E-2</v>
      </c>
      <c r="C226">
        <v>1.5084297520661159E-3</v>
      </c>
      <c r="D226">
        <f t="shared" si="4"/>
        <v>7.3865035322638701E-3</v>
      </c>
      <c r="E226">
        <f t="shared" si="6"/>
        <v>0.19546698873958862</v>
      </c>
    </row>
    <row r="227" spans="1:5" x14ac:dyDescent="0.15">
      <c r="A227">
        <f t="shared" si="3"/>
        <v>43.97987896012706</v>
      </c>
      <c r="B227">
        <v>4.3979878960127061E-2</v>
      </c>
      <c r="C227">
        <v>1.5191404958677689E-3</v>
      </c>
      <c r="D227">
        <f t="shared" si="4"/>
        <v>7.438952078055094E-3</v>
      </c>
      <c r="E227">
        <f>D227+E226</f>
        <v>0.20290594081764371</v>
      </c>
    </row>
    <row r="228" spans="1:5" x14ac:dyDescent="0.15">
      <c r="A228">
        <f t="shared" si="3"/>
        <v>45.553802912811491</v>
      </c>
      <c r="B228">
        <v>4.555380291281149E-2</v>
      </c>
      <c r="C228">
        <v>1.6298181818181819E-3</v>
      </c>
      <c r="D228">
        <f t="shared" si="4"/>
        <v>7.9809203845643949E-3</v>
      </c>
      <c r="E228">
        <f t="shared" ref="E228:E245" si="7">D228+E227</f>
        <v>0.21088686120220809</v>
      </c>
    </row>
    <row r="229" spans="1:5" x14ac:dyDescent="0.15">
      <c r="A229">
        <f t="shared" si="3"/>
        <v>45.856324100542736</v>
      </c>
      <c r="B229">
        <v>4.5856324100542738E-2</v>
      </c>
      <c r="C229">
        <v>1.651537190082645E-3</v>
      </c>
      <c r="D229">
        <f t="shared" si="4"/>
        <v>8.0872743801965966E-3</v>
      </c>
      <c r="E229">
        <f t="shared" si="7"/>
        <v>0.21897413558240469</v>
      </c>
    </row>
    <row r="230" spans="1:5" x14ac:dyDescent="0.15">
      <c r="A230">
        <f t="shared" si="3"/>
        <v>46.85735964017212</v>
      </c>
      <c r="B230">
        <v>4.6857359640172118E-2</v>
      </c>
      <c r="C230">
        <v>1.724429752066116E-3</v>
      </c>
      <c r="D230">
        <f t="shared" si="4"/>
        <v>8.4442158723868621E-3</v>
      </c>
      <c r="E230">
        <f t="shared" si="7"/>
        <v>0.22741835145479156</v>
      </c>
    </row>
    <row r="231" spans="1:5" x14ac:dyDescent="0.15">
      <c r="A231">
        <f t="shared" si="3"/>
        <v>46.905841142680323</v>
      </c>
      <c r="B231">
        <v>4.6905841142680323E-2</v>
      </c>
      <c r="C231">
        <v>1.7279999999999999E-3</v>
      </c>
      <c r="D231">
        <f t="shared" si="4"/>
        <v>8.4616987209839359E-3</v>
      </c>
      <c r="E231">
        <f t="shared" si="7"/>
        <v>0.23588005017577549</v>
      </c>
    </row>
    <row r="232" spans="1:5" x14ac:dyDescent="0.15">
      <c r="A232">
        <f t="shared" si="3"/>
        <v>47.275880952650276</v>
      </c>
      <c r="B232">
        <v>4.7275880952650277E-2</v>
      </c>
      <c r="C232">
        <v>1.7553719008264459E-3</v>
      </c>
      <c r="D232">
        <f t="shared" si="4"/>
        <v>8.5957338935615021E-3</v>
      </c>
      <c r="E232">
        <f t="shared" si="7"/>
        <v>0.24447578406933698</v>
      </c>
    </row>
    <row r="233" spans="1:5" x14ac:dyDescent="0.15">
      <c r="A233">
        <f t="shared" si="3"/>
        <v>47.339940441320124</v>
      </c>
      <c r="B233">
        <v>4.7339940441320123E-2</v>
      </c>
      <c r="C233">
        <v>1.760132231404959E-3</v>
      </c>
      <c r="D233">
        <f t="shared" si="4"/>
        <v>8.6190443583576051E-3</v>
      </c>
      <c r="E233">
        <f t="shared" si="7"/>
        <v>0.2530948284276946</v>
      </c>
    </row>
    <row r="234" spans="1:5" x14ac:dyDescent="0.15">
      <c r="A234">
        <f t="shared" si="3"/>
        <v>47.355941773682204</v>
      </c>
      <c r="B234">
        <v>4.7355941773682207E-2</v>
      </c>
      <c r="C234">
        <v>1.761322314049587E-3</v>
      </c>
      <c r="D234">
        <f t="shared" si="4"/>
        <v>8.6248719745566291E-3</v>
      </c>
      <c r="E234">
        <f t="shared" si="7"/>
        <v>0.26171970040225123</v>
      </c>
    </row>
    <row r="235" spans="1:5" x14ac:dyDescent="0.15">
      <c r="A235">
        <f t="shared" si="3"/>
        <v>47.86516008936951</v>
      </c>
      <c r="B235">
        <v>4.7865160089369509E-2</v>
      </c>
      <c r="C235">
        <v>1.799404958677686E-3</v>
      </c>
      <c r="D235">
        <f t="shared" si="4"/>
        <v>8.81135569292542E-3</v>
      </c>
      <c r="E235">
        <f t="shared" si="7"/>
        <v>0.27053105609517664</v>
      </c>
    </row>
    <row r="236" spans="1:5" x14ac:dyDescent="0.15">
      <c r="A236">
        <f t="shared" si="3"/>
        <v>48.235693910942068</v>
      </c>
      <c r="B236">
        <v>4.8235693910942068E-2</v>
      </c>
      <c r="C236">
        <v>1.8273719008264459E-3</v>
      </c>
      <c r="D236">
        <f t="shared" si="4"/>
        <v>8.9483046736025008E-3</v>
      </c>
      <c r="E236">
        <f t="shared" si="7"/>
        <v>0.27947936076877916</v>
      </c>
    </row>
    <row r="237" spans="1:5" x14ac:dyDescent="0.15">
      <c r="A237">
        <f t="shared" si="3"/>
        <v>48.743493169047767</v>
      </c>
      <c r="B237">
        <v>4.8743493169047768E-2</v>
      </c>
      <c r="C237">
        <v>1.86604958677686E-3</v>
      </c>
      <c r="D237">
        <f t="shared" si="4"/>
        <v>9.1377022000708082E-3</v>
      </c>
      <c r="E237">
        <f t="shared" si="7"/>
        <v>0.28861706296884998</v>
      </c>
    </row>
    <row r="238" spans="1:5" x14ac:dyDescent="0.15">
      <c r="A238">
        <f t="shared" si="3"/>
        <v>49.716881834289531</v>
      </c>
      <c r="B238">
        <v>4.9716881834289531E-2</v>
      </c>
      <c r="C238">
        <v>1.941322314049587E-3</v>
      </c>
      <c r="D238">
        <f t="shared" si="4"/>
        <v>9.5062989246591234E-3</v>
      </c>
      <c r="E238">
        <f t="shared" si="7"/>
        <v>0.29812336189350908</v>
      </c>
    </row>
    <row r="239" spans="1:5" x14ac:dyDescent="0.15">
      <c r="A239">
        <f t="shared" si="3"/>
        <v>50.712676108751943</v>
      </c>
      <c r="B239">
        <v>5.0712676108751943E-2</v>
      </c>
      <c r="C239">
        <v>2.0198677685950421E-3</v>
      </c>
      <c r="D239">
        <f t="shared" si="4"/>
        <v>9.8909215937947586E-3</v>
      </c>
      <c r="E239">
        <f t="shared" si="7"/>
        <v>0.30801428348730381</v>
      </c>
    </row>
    <row r="240" spans="1:5" x14ac:dyDescent="0.15">
      <c r="A240">
        <f t="shared" si="3"/>
        <v>53.03491211805197</v>
      </c>
      <c r="B240">
        <v>5.3034912118051968E-2</v>
      </c>
      <c r="C240">
        <v>2.2090909090909088E-3</v>
      </c>
      <c r="D240">
        <f t="shared" si="4"/>
        <v>1.0817512569439689E-2</v>
      </c>
      <c r="E240">
        <f t="shared" si="7"/>
        <v>0.3188317960567435</v>
      </c>
    </row>
    <row r="241" spans="1:5" x14ac:dyDescent="0.15">
      <c r="A241">
        <f t="shared" si="3"/>
        <v>53.514875856870056</v>
      </c>
      <c r="B241">
        <v>5.3514875856870057E-2</v>
      </c>
      <c r="C241">
        <v>2.2492561983471081E-3</v>
      </c>
      <c r="D241">
        <f t="shared" si="4"/>
        <v>1.1014194616156778E-2</v>
      </c>
      <c r="E241">
        <f t="shared" si="7"/>
        <v>0.32984599067290027</v>
      </c>
    </row>
    <row r="242" spans="1:5" x14ac:dyDescent="0.15">
      <c r="A242">
        <f t="shared" si="3"/>
        <v>55.015747005520069</v>
      </c>
      <c r="B242">
        <v>5.5015747005520067E-2</v>
      </c>
      <c r="C242">
        <v>2.3771900826446281E-3</v>
      </c>
      <c r="D242">
        <f t="shared" si="4"/>
        <v>1.1640663357551935E-2</v>
      </c>
      <c r="E242">
        <f t="shared" si="7"/>
        <v>0.3414866540304522</v>
      </c>
    </row>
    <row r="243" spans="1:5" x14ac:dyDescent="0.15">
      <c r="A243">
        <f t="shared" si="3"/>
        <v>55.242503683957047</v>
      </c>
      <c r="B243">
        <v>5.5242503683957049E-2</v>
      </c>
      <c r="C243">
        <v>2.3968264462809921E-3</v>
      </c>
      <c r="D243">
        <f t="shared" si="4"/>
        <v>1.1736819024835846E-2</v>
      </c>
      <c r="E243">
        <f t="shared" si="7"/>
        <v>0.35322347305528806</v>
      </c>
    </row>
    <row r="244" spans="1:5" x14ac:dyDescent="0.15">
      <c r="A244">
        <f t="shared" si="3"/>
        <v>55.362376581597715</v>
      </c>
      <c r="B244">
        <v>5.5362376581597712E-2</v>
      </c>
      <c r="C244">
        <v>2.4072396694214881E-3</v>
      </c>
      <c r="D244">
        <f t="shared" si="4"/>
        <v>1.1787810666577313E-2</v>
      </c>
      <c r="E244">
        <f t="shared" si="7"/>
        <v>0.36501128372186536</v>
      </c>
    </row>
    <row r="245" spans="1:5" x14ac:dyDescent="0.15">
      <c r="A245">
        <f t="shared" si="3"/>
        <v>57.361901189756253</v>
      </c>
      <c r="B245">
        <v>5.7361901189756252E-2</v>
      </c>
      <c r="C245">
        <v>2.5842644628099182E-3</v>
      </c>
      <c r="D245">
        <f t="shared" si="4"/>
        <v>1.2654668576182247E-2</v>
      </c>
      <c r="E245">
        <f t="shared" si="7"/>
        <v>0.37766595229804761</v>
      </c>
    </row>
    <row r="246" spans="1:5" x14ac:dyDescent="0.15">
      <c r="A246">
        <f t="shared" si="3"/>
        <v>57.408110220591752</v>
      </c>
      <c r="B246">
        <v>5.7408110220591752E-2</v>
      </c>
      <c r="C246">
        <v>2.5884297520661161E-3</v>
      </c>
      <c r="D246">
        <f t="shared" si="4"/>
        <v>1.2675065232878832E-2</v>
      </c>
      <c r="E246">
        <f>D246+E245</f>
        <v>0.39034101753092643</v>
      </c>
    </row>
    <row r="247" spans="1:5" x14ac:dyDescent="0.15">
      <c r="A247">
        <f t="shared" si="3"/>
        <v>59.354697891541299</v>
      </c>
      <c r="B247">
        <v>5.9354697891541297E-2</v>
      </c>
      <c r="C247">
        <v>2.766942148760331E-3</v>
      </c>
      <c r="D247">
        <f t="shared" si="4"/>
        <v>1.3549207662732543E-2</v>
      </c>
      <c r="E247">
        <f t="shared" ref="E247:E264" si="8">D247+E246</f>
        <v>0.40389022519365897</v>
      </c>
    </row>
    <row r="248" spans="1:5" x14ac:dyDescent="0.15">
      <c r="A248">
        <f t="shared" si="3"/>
        <v>59.443981897149527</v>
      </c>
      <c r="B248">
        <v>5.9443981897149528E-2</v>
      </c>
      <c r="C248">
        <v>2.7752727272727269E-3</v>
      </c>
      <c r="D248">
        <f t="shared" si="4"/>
        <v>1.3590000976125713E-2</v>
      </c>
      <c r="E248">
        <f t="shared" si="8"/>
        <v>0.4174802261697847</v>
      </c>
    </row>
    <row r="249" spans="1:5" x14ac:dyDescent="0.15">
      <c r="A249">
        <f t="shared" si="3"/>
        <v>61.547954568846151</v>
      </c>
      <c r="B249">
        <v>6.1547954568846153E-2</v>
      </c>
      <c r="C249">
        <v>2.9752066115702482E-3</v>
      </c>
      <c r="D249">
        <f t="shared" si="4"/>
        <v>1.4569040497561874E-2</v>
      </c>
      <c r="E249">
        <f t="shared" si="8"/>
        <v>0.43204926666734655</v>
      </c>
    </row>
    <row r="250" spans="1:5" x14ac:dyDescent="0.15">
      <c r="A250">
        <f t="shared" si="3"/>
        <v>61.793655963226669</v>
      </c>
      <c r="B250">
        <v>6.1793655963226668E-2</v>
      </c>
      <c r="C250">
        <v>2.9990082644628102E-3</v>
      </c>
      <c r="D250">
        <f t="shared" si="4"/>
        <v>1.4685592821542368E-2</v>
      </c>
      <c r="E250">
        <f t="shared" si="8"/>
        <v>0.44673485948888891</v>
      </c>
    </row>
    <row r="251" spans="1:5" x14ac:dyDescent="0.15">
      <c r="A251">
        <f t="shared" si="3"/>
        <v>62.15124520576753</v>
      </c>
      <c r="B251">
        <v>6.2151245205767529E-2</v>
      </c>
      <c r="C251">
        <v>3.0338181818181818E-3</v>
      </c>
      <c r="D251">
        <f t="shared" si="4"/>
        <v>1.4856050595363841E-2</v>
      </c>
      <c r="E251">
        <f t="shared" si="8"/>
        <v>0.46159091008425274</v>
      </c>
    </row>
    <row r="252" spans="1:5" x14ac:dyDescent="0.15">
      <c r="A252">
        <f t="shared" si="3"/>
        <v>62.534054559045757</v>
      </c>
      <c r="B252">
        <v>6.253405455904576E-2</v>
      </c>
      <c r="C252">
        <v>3.071305785123967E-3</v>
      </c>
      <c r="D252">
        <f t="shared" si="4"/>
        <v>1.5039620505633121E-2</v>
      </c>
      <c r="E252">
        <f t="shared" si="8"/>
        <v>0.47663053058988586</v>
      </c>
    </row>
    <row r="253" spans="1:5" x14ac:dyDescent="0.15">
      <c r="A253">
        <f t="shared" si="3"/>
        <v>65.194364008133533</v>
      </c>
      <c r="B253">
        <v>6.5194364008133526E-2</v>
      </c>
      <c r="C253">
        <v>3.3381818181818178E-3</v>
      </c>
      <c r="D253">
        <f t="shared" si="4"/>
        <v>1.634646343826442E-2</v>
      </c>
      <c r="E253">
        <f t="shared" si="8"/>
        <v>0.49297699402815026</v>
      </c>
    </row>
    <row r="254" spans="1:5" x14ac:dyDescent="0.15">
      <c r="A254">
        <f t="shared" si="3"/>
        <v>65.588291242438203</v>
      </c>
      <c r="B254">
        <v>6.5588291242438201E-2</v>
      </c>
      <c r="C254">
        <v>3.3786446280991739E-3</v>
      </c>
      <c r="D254">
        <f t="shared" si="4"/>
        <v>1.6544602389031264E-2</v>
      </c>
      <c r="E254">
        <f t="shared" si="8"/>
        <v>0.50952159641718153</v>
      </c>
    </row>
    <row r="255" spans="1:5" x14ac:dyDescent="0.15">
      <c r="A255">
        <f t="shared" si="3"/>
        <v>72.092598623764445</v>
      </c>
      <c r="B255">
        <v>7.2092598623764451E-2</v>
      </c>
      <c r="C255">
        <v>4.0819834710743809E-3</v>
      </c>
      <c r="D255">
        <f t="shared" si="4"/>
        <v>1.9988723562654891E-2</v>
      </c>
      <c r="E255">
        <f t="shared" si="8"/>
        <v>0.52951031997983644</v>
      </c>
    </row>
    <row r="256" spans="1:5" x14ac:dyDescent="0.15">
      <c r="A256">
        <f t="shared" si="3"/>
        <v>72.788100574585656</v>
      </c>
      <c r="B256">
        <v>7.2788100574585651E-2</v>
      </c>
      <c r="C256">
        <v>4.1611239669421488E-3</v>
      </c>
      <c r="D256">
        <f t="shared" si="4"/>
        <v>2.0376260039890036E-2</v>
      </c>
      <c r="E256">
        <f t="shared" si="8"/>
        <v>0.54988658001972646</v>
      </c>
    </row>
    <row r="257" spans="1:5" x14ac:dyDescent="0.15">
      <c r="A257">
        <f t="shared" si="3"/>
        <v>73.208439587140887</v>
      </c>
      <c r="B257">
        <v>7.3208439587140892E-2</v>
      </c>
      <c r="C257">
        <v>4.2093223140495873E-3</v>
      </c>
      <c r="D257">
        <f t="shared" si="4"/>
        <v>2.0612278495950539E-2</v>
      </c>
      <c r="E257">
        <f t="shared" si="8"/>
        <v>0.57049885851567694</v>
      </c>
    </row>
    <row r="258" spans="1:5" x14ac:dyDescent="0.15">
      <c r="A258">
        <f t="shared" si="3"/>
        <v>75.418222555828891</v>
      </c>
      <c r="B258">
        <v>7.541822255582889E-2</v>
      </c>
      <c r="C258">
        <v>4.4672727272727277E-3</v>
      </c>
      <c r="D258">
        <f t="shared" si="4"/>
        <v>2.1875414307089152E-2</v>
      </c>
      <c r="E258">
        <f t="shared" si="8"/>
        <v>0.59237427282276611</v>
      </c>
    </row>
    <row r="259" spans="1:5" x14ac:dyDescent="0.15">
      <c r="A259">
        <f t="shared" si="3"/>
        <v>83.66900570135256</v>
      </c>
      <c r="B259">
        <v>8.3669005701352564E-2</v>
      </c>
      <c r="C259">
        <v>5.4981818181818187E-3</v>
      </c>
      <c r="D259">
        <f t="shared" si="4"/>
        <v>2.6923586839494341E-2</v>
      </c>
      <c r="E259">
        <f t="shared" si="8"/>
        <v>0.61929785966226047</v>
      </c>
    </row>
    <row r="260" spans="1:5" x14ac:dyDescent="0.15">
      <c r="A260">
        <f t="shared" si="3"/>
        <v>83.940218748775436</v>
      </c>
      <c r="B260">
        <v>8.3940218748775441E-2</v>
      </c>
      <c r="C260">
        <v>5.533884297520662E-3</v>
      </c>
      <c r="D260">
        <f t="shared" si="4"/>
        <v>2.7098415325465086E-2</v>
      </c>
      <c r="E260">
        <f t="shared" si="8"/>
        <v>0.64639627498772556</v>
      </c>
    </row>
    <row r="261" spans="1:5" x14ac:dyDescent="0.15">
      <c r="A261">
        <f t="shared" si="3"/>
        <v>85.038695359589695</v>
      </c>
      <c r="B261">
        <v>8.5038695359589689E-2</v>
      </c>
      <c r="C261">
        <v>5.6796694214876044E-3</v>
      </c>
      <c r="D261">
        <f t="shared" si="4"/>
        <v>2.7812298309845621E-2</v>
      </c>
      <c r="E261">
        <f t="shared" si="8"/>
        <v>0.67420857329757122</v>
      </c>
    </row>
    <row r="262" spans="1:5" x14ac:dyDescent="0.15">
      <c r="A262">
        <f t="shared" si="3"/>
        <v>90.00323039593718</v>
      </c>
      <c r="B262">
        <v>9.0003230395937175E-2</v>
      </c>
      <c r="C262">
        <v>6.3621818181818189E-3</v>
      </c>
      <c r="D262">
        <f t="shared" si="4"/>
        <v>3.1154436199986313E-2</v>
      </c>
      <c r="E262">
        <f t="shared" si="8"/>
        <v>0.70536300949755759</v>
      </c>
    </row>
    <row r="263" spans="1:5" x14ac:dyDescent="0.15">
      <c r="A263">
        <f t="shared" si="3"/>
        <v>90.899473772739753</v>
      </c>
      <c r="B263">
        <v>9.0899473772739756E-2</v>
      </c>
      <c r="C263">
        <v>6.4895206611570253E-3</v>
      </c>
      <c r="D263">
        <f t="shared" si="4"/>
        <v>3.177799113328196E-2</v>
      </c>
      <c r="E263">
        <f t="shared" si="8"/>
        <v>0.73714100063083954</v>
      </c>
    </row>
    <row r="264" spans="1:5" x14ac:dyDescent="0.15">
      <c r="A264">
        <f t="shared" si="3"/>
        <v>93.593374260810123</v>
      </c>
      <c r="B264">
        <v>9.3593374260810117E-2</v>
      </c>
      <c r="C264">
        <v>6.8798677685950422E-3</v>
      </c>
      <c r="D264">
        <f t="shared" si="4"/>
        <v>3.368944924656208E-2</v>
      </c>
      <c r="E264">
        <f t="shared" si="8"/>
        <v>0.77083044987740157</v>
      </c>
    </row>
    <row r="265" spans="1:5" x14ac:dyDescent="0.15">
      <c r="A265">
        <f t="shared" si="3"/>
        <v>94.053652463627131</v>
      </c>
      <c r="B265">
        <v>9.4053652463627124E-2</v>
      </c>
      <c r="C265">
        <v>6.9477024793388438E-3</v>
      </c>
      <c r="D265">
        <f t="shared" si="4"/>
        <v>3.4021623369906488E-2</v>
      </c>
      <c r="E265">
        <f>D265+E264</f>
        <v>0.80485207324730801</v>
      </c>
    </row>
    <row r="266" spans="1:5" x14ac:dyDescent="0.15">
      <c r="A266">
        <f t="shared" si="3"/>
        <v>94.621848464756155</v>
      </c>
      <c r="B266">
        <v>9.4621848464756159E-2</v>
      </c>
      <c r="C266">
        <v>7.0319008264462819E-3</v>
      </c>
      <c r="D266">
        <f t="shared" si="4"/>
        <v>3.4433927215987488E-2</v>
      </c>
      <c r="E266">
        <f t="shared" ref="E266:E270" si="9">D266+E265</f>
        <v>0.83928600046329549</v>
      </c>
    </row>
    <row r="267" spans="1:5" x14ac:dyDescent="0.15">
      <c r="A267">
        <f t="shared" si="3"/>
        <v>96.012836416282852</v>
      </c>
      <c r="B267">
        <v>9.6012836416282846E-2</v>
      </c>
      <c r="C267">
        <v>7.2401652892561986E-3</v>
      </c>
      <c r="D267">
        <f t="shared" si="4"/>
        <v>3.5453760050816817E-2</v>
      </c>
      <c r="E267">
        <f t="shared" si="9"/>
        <v>0.87473976051411229</v>
      </c>
    </row>
    <row r="268" spans="1:5" x14ac:dyDescent="0.15">
      <c r="A268">
        <f t="shared" si="3"/>
        <v>97.919294657145599</v>
      </c>
      <c r="B268">
        <v>9.7919294657145606E-2</v>
      </c>
      <c r="C268">
        <v>7.5305454545454547E-3</v>
      </c>
      <c r="D268">
        <f t="shared" si="4"/>
        <v>3.6875698403378857E-2</v>
      </c>
      <c r="E268">
        <f t="shared" si="9"/>
        <v>0.91161545891749118</v>
      </c>
    </row>
    <row r="269" spans="1:5" x14ac:dyDescent="0.15">
      <c r="A269">
        <f t="shared" ref="A269:A270" si="10">B269*1000</f>
        <v>101.2908060354993</v>
      </c>
      <c r="B269">
        <v>0.1012908060354993</v>
      </c>
      <c r="C269">
        <v>8.0580495867768609E-3</v>
      </c>
      <c r="D269">
        <f t="shared" ref="D269:D270" si="11">C269/$F$141</f>
        <v>3.9458789283596585E-2</v>
      </c>
      <c r="E269">
        <f t="shared" si="9"/>
        <v>0.95107424820108777</v>
      </c>
    </row>
    <row r="270" spans="1:5" x14ac:dyDescent="0.15">
      <c r="A270">
        <f t="shared" si="10"/>
        <v>112.78904077845731</v>
      </c>
      <c r="B270">
        <v>0.11278904077845731</v>
      </c>
      <c r="C270">
        <v>9.9913388429752076E-3</v>
      </c>
      <c r="D270">
        <f t="shared" si="11"/>
        <v>4.8925751798912287E-2</v>
      </c>
      <c r="E270">
        <f t="shared" si="9"/>
        <v>1</v>
      </c>
    </row>
  </sheetData>
  <sortState xmlns:xlrd2="http://schemas.microsoft.com/office/spreadsheetml/2017/richdata2" ref="A2:F133">
    <sortCondition ref="C132:C133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Kinei Chou</cp:lastModifiedBy>
  <dcterms:created xsi:type="dcterms:W3CDTF">2025-03-16T16:25:51Z</dcterms:created>
  <dcterms:modified xsi:type="dcterms:W3CDTF">2025-03-16T17:36:11Z</dcterms:modified>
</cp:coreProperties>
</file>