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tpedupe-my.sharepoint.com/personal/u18306877_utp_edu_pe/Documents/DESARROLLO DE SOFTWARE I 2020-VERANO/Grupo_1/Pc_2/PP_PMC/"/>
    </mc:Choice>
  </mc:AlternateContent>
  <xr:revisionPtr revIDLastSave="42" documentId="8_{1B7BFEC4-4458-4EFD-AE23-08896AA5AACF}" xr6:coauthVersionLast="45" xr6:coauthVersionMax="45" xr10:uidLastSave="{2DD181DD-783D-4AD7-B20A-ADE657843F87}"/>
  <bookViews>
    <workbookView xWindow="-19320" yWindow="-1560" windowWidth="19440" windowHeight="15600" xr2:uid="{00000000-000D-0000-FFFF-FFFF00000000}"/>
  </bookViews>
  <sheets>
    <sheet name="Plantilla" sheetId="2" r:id="rId1"/>
  </sheets>
  <definedNames>
    <definedName name="_xlnm.Print_Area" localSheetId="0">Plantilla!$C$1:$CA$96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U54" i="2" l="1"/>
  <c r="BU51" i="2"/>
  <c r="AK59" i="2"/>
  <c r="AK60" i="2"/>
  <c r="AK61" i="2"/>
  <c r="AK62" i="2"/>
  <c r="AK63" i="2"/>
  <c r="BL63" i="2" l="1"/>
  <c r="BL58" i="2"/>
  <c r="BU57" i="2"/>
  <c r="BL57" i="2"/>
  <c r="BL56" i="2"/>
  <c r="BL55" i="2"/>
  <c r="BL54" i="2"/>
  <c r="BL53" i="2"/>
  <c r="BL52" i="2"/>
  <c r="BL51" i="2"/>
  <c r="BL50" i="2"/>
  <c r="BL49" i="2"/>
  <c r="BL48" i="2"/>
  <c r="AK58" i="2"/>
  <c r="AK57" i="2"/>
  <c r="AK56" i="2"/>
  <c r="AK55" i="2"/>
  <c r="AK54" i="2"/>
  <c r="AK53" i="2"/>
  <c r="AK52" i="2"/>
  <c r="AK51" i="2"/>
  <c r="AK50" i="2"/>
  <c r="AK49" i="2"/>
  <c r="AK48" i="2"/>
  <c r="BL5" i="2" l="1"/>
  <c r="P91" i="2" l="1"/>
  <c r="BB91" i="2" s="1"/>
  <c r="AM91" i="2" l="1"/>
  <c r="BO91" i="2" s="1"/>
</calcChain>
</file>

<file path=xl/sharedStrings.xml><?xml version="1.0" encoding="utf-8"?>
<sst xmlns="http://schemas.openxmlformats.org/spreadsheetml/2006/main" count="179" uniqueCount="133">
  <si>
    <t>Informe de Avance Semanal</t>
  </si>
  <si>
    <t>Concluido</t>
  </si>
  <si>
    <t xml:space="preserve"> </t>
  </si>
  <si>
    <t>En proceso</t>
  </si>
  <si>
    <t xml:space="preserve">Semana del </t>
  </si>
  <si>
    <t>al</t>
  </si>
  <si>
    <t>IAVSEM</t>
  </si>
  <si>
    <t>Gestión Empresarial de Proyectos - Fase I</t>
  </si>
  <si>
    <t>Jefe de Proyecto:</t>
  </si>
  <si>
    <t>Acsafkineret Yonamine</t>
  </si>
  <si>
    <t>Mitigar</t>
  </si>
  <si>
    <t>Gerente de Proyecto:</t>
  </si>
  <si>
    <t>Manuel E. Saenz T.</t>
  </si>
  <si>
    <t>Aceptar</t>
  </si>
  <si>
    <t>Eliminar</t>
  </si>
  <si>
    <t>Situación Actual</t>
  </si>
  <si>
    <t>ID</t>
  </si>
  <si>
    <t>Descripción</t>
  </si>
  <si>
    <t>Próximas Acciones</t>
  </si>
  <si>
    <t>Responsable</t>
  </si>
  <si>
    <t>Fecha fin</t>
  </si>
  <si>
    <t>Abierto</t>
  </si>
  <si>
    <t>Cerrado</t>
  </si>
  <si>
    <t>Reunión de Kick Off semanal</t>
  </si>
  <si>
    <t>Ocurrido</t>
  </si>
  <si>
    <t>Elliot Garamendi</t>
  </si>
  <si>
    <t>Eliminado</t>
  </si>
  <si>
    <t>Riesgos</t>
  </si>
  <si>
    <t>Número</t>
  </si>
  <si>
    <t>Impacto</t>
  </si>
  <si>
    <t>Probabilidad</t>
  </si>
  <si>
    <t xml:space="preserve">Estrategia </t>
  </si>
  <si>
    <t>Plan de Acción</t>
  </si>
  <si>
    <t>Dueño del Riesgo</t>
  </si>
  <si>
    <t>Status</t>
  </si>
  <si>
    <t>Incumplimiento de las fechas designadas en el cronograma</t>
  </si>
  <si>
    <t>Aplicar tecnica de Fast tracking o trabajar horas extras.</t>
  </si>
  <si>
    <t>Pendiente</t>
  </si>
  <si>
    <t>Falta de recursos para el desarrollo del proyecto</t>
  </si>
  <si>
    <t>Facilitar recursos a los participantes tecnológicos y económicos.</t>
  </si>
  <si>
    <t>Evaluación de impacto</t>
  </si>
  <si>
    <t>Falta de organización del equipo de Desarrollo</t>
  </si>
  <si>
    <t>Liderar el equipo y generar integración entre los programadores.</t>
  </si>
  <si>
    <t>Aprobación del Líder</t>
  </si>
  <si>
    <t>Elevado a Comité</t>
  </si>
  <si>
    <t>Aprobado</t>
  </si>
  <si>
    <t>Problemas</t>
  </si>
  <si>
    <t>Rechazado</t>
  </si>
  <si>
    <t>Problema</t>
  </si>
  <si>
    <t>Acción tomada / Alternativa de solución</t>
  </si>
  <si>
    <t>Poco tiempo entre cada presentación de entregables del proyecto</t>
  </si>
  <si>
    <t>Se contemplo la idea de trabajar fines de semana</t>
  </si>
  <si>
    <t>Resuelto</t>
  </si>
  <si>
    <t>Areas de Oportunidad (Qué se puede mejorar / Estrategias)</t>
  </si>
  <si>
    <t>Control de Avance</t>
  </si>
  <si>
    <t>Cancelado</t>
  </si>
  <si>
    <t>WBS</t>
  </si>
  <si>
    <t>Avance (%)</t>
  </si>
  <si>
    <t>Entregable</t>
  </si>
  <si>
    <t>Inicio</t>
  </si>
  <si>
    <t>Fin</t>
  </si>
  <si>
    <t>% Planificado</t>
  </si>
  <si>
    <t>% Real</t>
  </si>
  <si>
    <t>%Desviación</t>
  </si>
  <si>
    <t>Mes</t>
  </si>
  <si>
    <t>% Desviación</t>
  </si>
  <si>
    <t>Corte</t>
  </si>
  <si>
    <t>Cronograma del proyecto</t>
  </si>
  <si>
    <t>Real</t>
  </si>
  <si>
    <t>Informe avance semanal</t>
  </si>
  <si>
    <t>Planificado</t>
  </si>
  <si>
    <t>Lista Maestra de Requerimiento (LMR-Proy)</t>
  </si>
  <si>
    <t>Desviación</t>
  </si>
  <si>
    <t>Matriz de trazabilidad</t>
  </si>
  <si>
    <t>Fechas Clave</t>
  </si>
  <si>
    <t>Hito</t>
  </si>
  <si>
    <t xml:space="preserve">Fecha </t>
  </si>
  <si>
    <t>Elaboración de Plan del Proyecto</t>
  </si>
  <si>
    <t>Revision interna</t>
  </si>
  <si>
    <t>REQM</t>
  </si>
  <si>
    <t>Revision externa</t>
  </si>
  <si>
    <t>Control de Cambios (Impacto en costo y plazo)</t>
  </si>
  <si>
    <t>Descripción del cambio</t>
  </si>
  <si>
    <t>Monto impactado (US$)</t>
  </si>
  <si>
    <t>Plazo impactado (Días)</t>
  </si>
  <si>
    <t>Estado</t>
  </si>
  <si>
    <t>NA</t>
  </si>
  <si>
    <t>Control Presupuestal</t>
  </si>
  <si>
    <t>Presupuesto Actual</t>
  </si>
  <si>
    <t>Ahorros / Sobrecostos Proyectos</t>
  </si>
  <si>
    <t>Presupuesto Base</t>
  </si>
  <si>
    <t>Cambios Autorizados</t>
  </si>
  <si>
    <t>Cambios por Autorizar</t>
  </si>
  <si>
    <t>Presupuesto Proyectado</t>
  </si>
  <si>
    <t>Costo Total Proyectado</t>
  </si>
  <si>
    <t>Ahorro / Sobrecostos</t>
  </si>
  <si>
    <t>Logística</t>
  </si>
  <si>
    <t>Se asigno PC al jefe de proyecto en el 1do. Piso de la UTP Central.
Se coordinará ubicación en la UTP Central y accesos a la red (con opción de trabajar con máquinas virtuales que se unan al dominio).</t>
  </si>
  <si>
    <t>Actualizar el cronograma, y ajustar los tiempos a las necesidades del proyecto</t>
  </si>
  <si>
    <t>Convocar al comite operativo de forma sugerida en las semanas 5 y 7.</t>
  </si>
  <si>
    <t>Actualizarlos entregables de la primera reunión del area de REQM</t>
  </si>
  <si>
    <t>En vista de las revisiones señaladas por el cliente, nos vemos en la facultad de realizar cambios en los entregables con fallos.</t>
  </si>
  <si>
    <t>Realizar las correcciónes respectivas. Esta acción será realzada por el analista funcional/programador.</t>
  </si>
  <si>
    <t>Revisar la lista de nuevos entregables y quién o quienes se harán responsables de su desarrollo.</t>
  </si>
  <si>
    <t>En vista del corto tiempo, es vital trabajar de manera rápida por eso haríamos bien en trabajar con los entregables de manera paralela.</t>
  </si>
  <si>
    <t>Seguimiento del Cronograma de proyectos</t>
  </si>
  <si>
    <t>Se han agregadola actualización de 7 entregables y se ha quitado 2 entregables a los 11 pedidos por el cliente.</t>
  </si>
  <si>
    <t>Realizar las actualización obligatoria de 7 entregables de la PC1</t>
  </si>
  <si>
    <t xml:space="preserve">Hasta el momento ya se tiene actualizado 5/7 </t>
  </si>
  <si>
    <t>Realizar la actualización del informe semanal y el acta del reunión.</t>
  </si>
  <si>
    <t>Se realizó el 31 de enero la reunión de Kick Off del proyecto.</t>
  </si>
  <si>
    <t>La lista de entregables fue publicada (24/01/2020), pero aun no se han asignado los responsables para los dos en una reunion reciente con el cliente se redujo el numero de entregables de 11 a 9.</t>
  </si>
  <si>
    <t>La  presentación del desarrollo del docuemto de analisis y diseño, serán postergados.</t>
  </si>
  <si>
    <t>No haber realizado las estimaciones correctas</t>
  </si>
  <si>
    <t>Realizar las estimaciones con ayuda de de algun software , en conjunto con los involucrados del proceso y respectando los tiempos y necesidades de cada uno de los participantes</t>
  </si>
  <si>
    <t>Los que forman parte del equipo de desarrollo cuentan con diferentes horarios de trabajo,</t>
  </si>
  <si>
    <t>Para mantenerse al tanto es necesario comunicarse a traves de alguna red (WhatsApp), subir todos los documentos en el repositorio y trabajar con herramientas que permitan el trabajo en equipo.</t>
  </si>
  <si>
    <t>Conocer nuevas herramientas para trabajar en equipo.</t>
  </si>
  <si>
    <t>Métrica para cada una de las siguientes áreas de procesos: PP-PMC, REQM, PPQA y CM.</t>
  </si>
  <si>
    <t>Tablero de métricas.</t>
  </si>
  <si>
    <t>Proceso de PPQA</t>
  </si>
  <si>
    <t>Herramienta de Gestión QA-Producto PPQA</t>
  </si>
  <si>
    <t>Checklist Proyecto PPQA</t>
  </si>
  <si>
    <t>Matriz seguimiento Proyectos Internos PPQA</t>
  </si>
  <si>
    <t>Proceso de CM</t>
  </si>
  <si>
    <t>Registro de Items de Configuración-CM</t>
  </si>
  <si>
    <t>Formato de Solicitud de Accesos-CM</t>
  </si>
  <si>
    <t>Plan de proyecto PP-PMC</t>
  </si>
  <si>
    <t>Acta de reunión semanal</t>
  </si>
  <si>
    <t xml:space="preserve"> Registro de riesgo PP-PMC</t>
  </si>
  <si>
    <t>MA</t>
  </si>
  <si>
    <t>PPQA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</si>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</sst>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.00"/>
    <numFmt numFmtId="165" formatCode="dd/mm/yyyy;@"/>
    <numFmt numFmtId="166" formatCode="0.0%"/>
    <numFmt numFmtId="167" formatCode="d/mm/yyyy;@"/>
  </numFmts>
  <fonts count="21" x14ac:knownFonts="1">
    <font>
      <sz val="10"/>
      <name val="Arial"/>
    </font>
    <font>
      <sz val="8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i/>
      <sz val="8"/>
      <color indexed="23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5"/>
      <name val="Arial"/>
      <family val="2"/>
    </font>
    <font>
      <b/>
      <sz val="17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i/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</font>
    <font>
      <b/>
      <sz val="8"/>
      <color indexed="8"/>
      <name val="Arial"/>
      <family val="2"/>
    </font>
    <font>
      <i/>
      <sz val="9"/>
      <name val="Arial"/>
      <family val="2"/>
    </font>
    <font>
      <b/>
      <i/>
      <sz val="8"/>
      <name val="Arial"/>
      <family val="2"/>
    </font>
    <font>
      <i/>
      <sz val="7.5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2" fillId="0" borderId="0" xfId="0" applyFont="1" applyBorder="1" applyAlignment="1"/>
    <xf numFmtId="0" fontId="5" fillId="0" borderId="0" xfId="0" applyFont="1" applyBorder="1" applyAlignment="1">
      <alignment horizontal="center"/>
    </xf>
    <xf numFmtId="0" fontId="0" fillId="2" borderId="0" xfId="0" applyFill="1"/>
    <xf numFmtId="0" fontId="4" fillId="2" borderId="0" xfId="0" applyFont="1" applyFill="1" applyAlignment="1">
      <alignment horizontal="right"/>
    </xf>
    <xf numFmtId="0" fontId="2" fillId="2" borderId="0" xfId="0" applyFont="1" applyFill="1" applyBorder="1"/>
    <xf numFmtId="0" fontId="2" fillId="2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1" fillId="2" borderId="0" xfId="0" applyFont="1" applyFill="1"/>
    <xf numFmtId="0" fontId="2" fillId="2" borderId="0" xfId="0" applyFont="1" applyFill="1" applyBorder="1" applyAlignment="1"/>
    <xf numFmtId="0" fontId="2" fillId="2" borderId="1" xfId="0" applyFont="1" applyFill="1" applyBorder="1" applyAlignment="1">
      <alignment horizontal="left" vertical="center" textRotation="180"/>
    </xf>
    <xf numFmtId="0" fontId="2" fillId="2" borderId="0" xfId="0" applyFont="1" applyFill="1" applyAlignment="1">
      <alignment wrapText="1"/>
    </xf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1" xfId="0" applyFont="1" applyFill="1" applyBorder="1" applyAlignment="1">
      <alignment horizontal="left" vertical="center" textRotation="90"/>
    </xf>
    <xf numFmtId="0" fontId="13" fillId="2" borderId="0" xfId="0" applyFont="1" applyFill="1" applyBorder="1" applyAlignment="1">
      <alignment vertical="center"/>
    </xf>
    <xf numFmtId="0" fontId="13" fillId="2" borderId="0" xfId="0" applyFont="1" applyFill="1" applyBorder="1" applyAlignment="1"/>
    <xf numFmtId="0" fontId="13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vertical="center"/>
    </xf>
    <xf numFmtId="0" fontId="14" fillId="2" borderId="0" xfId="0" applyFont="1" applyFill="1"/>
    <xf numFmtId="0" fontId="15" fillId="2" borderId="5" xfId="0" applyFont="1" applyFill="1" applyBorder="1"/>
    <xf numFmtId="0" fontId="15" fillId="2" borderId="6" xfId="0" applyFont="1" applyFill="1" applyBorder="1"/>
    <xf numFmtId="0" fontId="3" fillId="2" borderId="0" xfId="0" applyFont="1" applyFill="1" applyAlignment="1"/>
    <xf numFmtId="0" fontId="3" fillId="2" borderId="0" xfId="0" applyFont="1" applyFill="1" applyBorder="1" applyAlignment="1"/>
    <xf numFmtId="0" fontId="2" fillId="2" borderId="2" xfId="0" applyFont="1" applyFill="1" applyBorder="1" applyAlignment="1">
      <alignment horizontal="left" vertical="center" textRotation="90"/>
    </xf>
    <xf numFmtId="0" fontId="2" fillId="2" borderId="7" xfId="0" applyFont="1" applyFill="1" applyBorder="1" applyAlignment="1"/>
    <xf numFmtId="0" fontId="13" fillId="2" borderId="0" xfId="0" applyFont="1" applyFill="1" applyAlignment="1">
      <alignment horizontal="center" vertical="top"/>
    </xf>
    <xf numFmtId="0" fontId="13" fillId="2" borderId="0" xfId="0" applyFont="1" applyFill="1" applyBorder="1" applyAlignment="1">
      <alignment vertical="top"/>
    </xf>
    <xf numFmtId="0" fontId="8" fillId="2" borderId="0" xfId="0" applyFont="1" applyFill="1" applyBorder="1" applyAlignment="1"/>
    <xf numFmtId="0" fontId="2" fillId="0" borderId="6" xfId="0" applyFont="1" applyFill="1" applyBorder="1" applyAlignment="1"/>
    <xf numFmtId="165" fontId="13" fillId="2" borderId="0" xfId="0" applyNumberFormat="1" applyFont="1" applyFill="1" applyBorder="1" applyAlignment="1">
      <alignment horizontal="center" vertical="top" wrapText="1"/>
    </xf>
    <xf numFmtId="0" fontId="20" fillId="2" borderId="0" xfId="0" applyFont="1" applyFill="1" applyBorder="1" applyAlignment="1">
      <alignment vertical="top" wrapText="1"/>
    </xf>
    <xf numFmtId="0" fontId="13" fillId="2" borderId="0" xfId="0" applyFont="1" applyFill="1" applyBorder="1" applyAlignment="1">
      <alignment horizontal="left" vertical="top" wrapText="1"/>
    </xf>
    <xf numFmtId="0" fontId="0" fillId="2" borderId="0" xfId="0" applyFill="1" applyAlignment="1">
      <alignment horizontal="center"/>
    </xf>
    <xf numFmtId="0" fontId="3" fillId="2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14" fontId="13" fillId="2" borderId="0" xfId="0" applyNumberFormat="1" applyFont="1" applyFill="1" applyBorder="1" applyAlignment="1">
      <alignment horizontal="center" vertical="top" wrapText="1"/>
    </xf>
    <xf numFmtId="0" fontId="1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/>
    </xf>
    <xf numFmtId="0" fontId="15" fillId="2" borderId="0" xfId="0" applyFont="1" applyFill="1"/>
    <xf numFmtId="0" fontId="13" fillId="2" borderId="1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left" vertical="center" wrapText="1"/>
    </xf>
    <xf numFmtId="0" fontId="16" fillId="2" borderId="1" xfId="0" applyFont="1" applyFill="1" applyBorder="1" applyAlignment="1">
      <alignment horizontal="center" vertical="center"/>
    </xf>
    <xf numFmtId="164" fontId="16" fillId="2" borderId="1" xfId="0" applyNumberFormat="1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top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/>
    </xf>
    <xf numFmtId="164" fontId="13" fillId="2" borderId="1" xfId="0" applyNumberFormat="1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13" fillId="2" borderId="0" xfId="0" applyFont="1" applyFill="1" applyBorder="1" applyAlignment="1">
      <alignment horizontal="left" vertical="top" wrapText="1"/>
    </xf>
    <xf numFmtId="164" fontId="13" fillId="2" borderId="0" xfId="0" applyNumberFormat="1" applyFont="1" applyFill="1" applyBorder="1" applyAlignment="1">
      <alignment horizontal="center" vertical="top" wrapText="1"/>
    </xf>
    <xf numFmtId="0" fontId="13" fillId="2" borderId="0" xfId="0" applyFont="1" applyFill="1" applyBorder="1" applyAlignment="1">
      <alignment horizontal="center" vertical="top" wrapText="1"/>
    </xf>
    <xf numFmtId="14" fontId="13" fillId="2" borderId="0" xfId="0" applyNumberFormat="1" applyFont="1" applyFill="1" applyBorder="1" applyAlignment="1">
      <alignment horizontal="center" vertical="top" wrapText="1"/>
    </xf>
    <xf numFmtId="0" fontId="2" fillId="2" borderId="0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 vertical="center"/>
    </xf>
    <xf numFmtId="14" fontId="13" fillId="2" borderId="1" xfId="0" applyNumberFormat="1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center"/>
    </xf>
    <xf numFmtId="166" fontId="13" fillId="2" borderId="0" xfId="0" applyNumberFormat="1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166" fontId="13" fillId="2" borderId="1" xfId="0" applyNumberFormat="1" applyFont="1" applyFill="1" applyBorder="1" applyAlignment="1">
      <alignment horizontal="center" vertical="center"/>
    </xf>
    <xf numFmtId="10" fontId="13" fillId="2" borderId="0" xfId="0" applyNumberFormat="1" applyFont="1" applyFill="1" applyBorder="1" applyAlignment="1">
      <alignment horizontal="center" vertical="top" wrapText="1"/>
    </xf>
    <xf numFmtId="17" fontId="13" fillId="2" borderId="0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10" fontId="13" fillId="2" borderId="1" xfId="0" applyNumberFormat="1" applyFont="1" applyFill="1" applyBorder="1" applyAlignment="1">
      <alignment horizontal="center" vertical="center" wrapText="1"/>
    </xf>
    <xf numFmtId="10" fontId="13" fillId="2" borderId="12" xfId="0" applyNumberFormat="1" applyFont="1" applyFill="1" applyBorder="1" applyAlignment="1">
      <alignment horizontal="center"/>
    </xf>
    <xf numFmtId="10" fontId="13" fillId="2" borderId="9" xfId="0" applyNumberFormat="1" applyFont="1" applyFill="1" applyBorder="1" applyAlignment="1">
      <alignment horizontal="center"/>
    </xf>
    <xf numFmtId="10" fontId="13" fillId="2" borderId="13" xfId="0" applyNumberFormat="1" applyFont="1" applyFill="1" applyBorder="1" applyAlignment="1">
      <alignment horizontal="center"/>
    </xf>
    <xf numFmtId="17" fontId="13" fillId="2" borderId="1" xfId="0" applyNumberFormat="1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6" xfId="0" applyFont="1" applyFill="1" applyBorder="1" applyAlignment="1">
      <alignment horizontal="center"/>
    </xf>
    <xf numFmtId="10" fontId="13" fillId="2" borderId="5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0" fontId="13" fillId="2" borderId="6" xfId="0" applyNumberFormat="1" applyFont="1" applyFill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0" fontId="19" fillId="2" borderId="1" xfId="0" applyNumberFormat="1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left" vertical="top"/>
    </xf>
    <xf numFmtId="0" fontId="13" fillId="2" borderId="0" xfId="0" applyFont="1" applyFill="1" applyBorder="1" applyAlignment="1">
      <alignment horizontal="left" vertical="top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13" fillId="2" borderId="5" xfId="0" applyNumberFormat="1" applyFont="1" applyFill="1" applyBorder="1" applyAlignment="1">
      <alignment horizontal="center"/>
    </xf>
    <xf numFmtId="14" fontId="13" fillId="2" borderId="0" xfId="0" applyNumberFormat="1" applyFont="1" applyFill="1" applyAlignment="1">
      <alignment horizontal="center"/>
    </xf>
    <xf numFmtId="14" fontId="13" fillId="2" borderId="6" xfId="0" applyNumberFormat="1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left" vertical="center"/>
    </xf>
    <xf numFmtId="0" fontId="13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 vertical="top"/>
    </xf>
    <xf numFmtId="0" fontId="3" fillId="2" borderId="8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3" fillId="2" borderId="1" xfId="0" quotePrefix="1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7" fillId="2" borderId="9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11" fillId="3" borderId="3" xfId="0" applyFont="1" applyFill="1" applyBorder="1" applyAlignment="1">
      <alignment horizontal="left"/>
    </xf>
    <xf numFmtId="0" fontId="11" fillId="3" borderId="7" xfId="0" applyFont="1" applyFill="1" applyBorder="1" applyAlignment="1">
      <alignment horizontal="left"/>
    </xf>
    <xf numFmtId="0" fontId="11" fillId="2" borderId="0" xfId="0" applyFont="1" applyFill="1" applyAlignment="1">
      <alignment horizontal="right"/>
    </xf>
    <xf numFmtId="165" fontId="12" fillId="2" borderId="9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165" fontId="12" fillId="2" borderId="9" xfId="0" applyNumberFormat="1" applyFont="1" applyFill="1" applyBorder="1" applyAlignment="1">
      <alignment horizontal="right"/>
    </xf>
    <xf numFmtId="0" fontId="9" fillId="2" borderId="0" xfId="0" applyFont="1" applyFill="1" applyAlignment="1">
      <alignment horizontal="right"/>
    </xf>
    <xf numFmtId="0" fontId="7" fillId="2" borderId="0" xfId="0" applyFont="1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10" fillId="2" borderId="15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14" fontId="13" fillId="2" borderId="2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14" fontId="13" fillId="2" borderId="7" xfId="0" applyNumberFormat="1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vertical="center"/>
    </xf>
    <xf numFmtId="0" fontId="13" fillId="2" borderId="1" xfId="0" applyFont="1" applyFill="1" applyBorder="1" applyAlignment="1">
      <alignment vertical="center"/>
    </xf>
    <xf numFmtId="17" fontId="13" fillId="2" borderId="2" xfId="0" applyNumberFormat="1" applyFont="1" applyFill="1" applyBorder="1" applyAlignment="1">
      <alignment horizontal="center" vertical="center"/>
    </xf>
    <xf numFmtId="17" fontId="13" fillId="2" borderId="3" xfId="0" applyNumberFormat="1" applyFont="1" applyFill="1" applyBorder="1" applyAlignment="1">
      <alignment horizontal="center" vertical="center"/>
    </xf>
    <xf numFmtId="17" fontId="13" fillId="2" borderId="7" xfId="0" applyNumberFormat="1" applyFont="1" applyFill="1" applyBorder="1" applyAlignment="1">
      <alignment horizontal="center" vertical="center"/>
    </xf>
    <xf numFmtId="166" fontId="13" fillId="2" borderId="2" xfId="0" applyNumberFormat="1" applyFont="1" applyFill="1" applyBorder="1" applyAlignment="1">
      <alignment horizontal="center" vertical="center"/>
    </xf>
    <xf numFmtId="166" fontId="13" fillId="2" borderId="3" xfId="0" applyNumberFormat="1" applyFont="1" applyFill="1" applyBorder="1" applyAlignment="1">
      <alignment horizontal="center" vertical="center"/>
    </xf>
    <xf numFmtId="166" fontId="13" fillId="2" borderId="7" xfId="0" applyNumberFormat="1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49537614854736"/>
          <c:y val="7.7778059093095681E-2"/>
          <c:w val="0.68691745518183955"/>
          <c:h val="0.57407615044903948"/>
        </c:manualLayout>
      </c:layout>
      <c:scatterChart>
        <c:scatterStyle val="lineMarker"/>
        <c:varyColors val="0"/>
        <c:ser>
          <c:idx val="0"/>
          <c:order val="0"/>
          <c:tx>
            <c:v>Riesgo 1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Plantilla!$T$27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Plantilla!$U$27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B4-4B0B-AF2B-B71CE7F26D77}"/>
            </c:ext>
          </c:extLst>
        </c:ser>
        <c:ser>
          <c:idx val="1"/>
          <c:order val="1"/>
          <c:tx>
            <c:v>Riesgo 2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Plantilla!$T$29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Plantilla!$U$29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B4-4B0B-AF2B-B71CE7F26D77}"/>
            </c:ext>
          </c:extLst>
        </c:ser>
        <c:ser>
          <c:idx val="2"/>
          <c:order val="2"/>
          <c:tx>
            <c:v>Riesgo 3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0.93949255764521389"/>
                  <c:y val="1.851858549835611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4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PE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3B4-4B0B-AF2B-B71CE7F26D7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Plantilla!#REF!</c:f>
              <c:strCache>
                <c:ptCount val="1"/>
                <c:pt idx="0">
                  <c:v>#¡REF!</c:v>
                </c:pt>
              </c:strCache>
            </c:strRef>
          </c:xVal>
          <c:yVal>
            <c:numRef>
              <c:f>Plantilla!#REF!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B4-4B0B-AF2B-B71CE7F26D77}"/>
            </c:ext>
          </c:extLst>
        </c:ser>
        <c:ser>
          <c:idx val="3"/>
          <c:order val="3"/>
          <c:tx>
            <c:v>Riesgo 4</c:v>
          </c:tx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Plantilla!#REF!</c:f>
              <c:strCache>
                <c:ptCount val="1"/>
                <c:pt idx="0">
                  <c:v>#¡REF!</c:v>
                </c:pt>
              </c:strCache>
            </c:strRef>
          </c:xVal>
          <c:yVal>
            <c:numRef>
              <c:f>Plantilla!#REF!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B4-4B0B-AF2B-B71CE7F26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300008"/>
        <c:axId val="1"/>
      </c:scatterChart>
      <c:valAx>
        <c:axId val="309300008"/>
        <c:scaling>
          <c:orientation val="minMax"/>
          <c:max val="3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Impacto</a:t>
                </a:r>
              </a:p>
            </c:rich>
          </c:tx>
          <c:layout>
            <c:manualLayout>
              <c:xMode val="edge"/>
              <c:yMode val="edge"/>
              <c:x val="0.44392621483062278"/>
              <c:y val="0.751854681531145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"/>
        <c:crosses val="autoZero"/>
        <c:crossBetween val="midCat"/>
        <c:majorUnit val="1"/>
        <c:minorUnit val="1"/>
      </c:valAx>
      <c:valAx>
        <c:axId val="1"/>
        <c:scaling>
          <c:orientation val="minMax"/>
          <c:max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Probabilidad</a:t>
                </a:r>
              </a:p>
            </c:rich>
          </c:tx>
          <c:layout>
            <c:manualLayout>
              <c:xMode val="edge"/>
              <c:yMode val="edge"/>
              <c:x val="4.2056074766355138E-2"/>
              <c:y val="0.229630553606541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309300008"/>
        <c:crosses val="autoZero"/>
        <c:crossBetween val="midCat"/>
        <c:majorUnit val="1"/>
        <c:minorUnit val="1"/>
      </c:valAx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3175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8037383177570093E-2"/>
          <c:y val="0.85555850073196293"/>
          <c:w val="0.94860009321264738"/>
          <c:h val="0.103704165692159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9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0</xdr:colOff>
      <xdr:row>23</xdr:row>
      <xdr:rowOff>0</xdr:rowOff>
    </xdr:from>
    <xdr:to>
      <xdr:col>77</xdr:col>
      <xdr:colOff>57150</xdr:colOff>
      <xdr:row>30</xdr:row>
      <xdr:rowOff>200025</xdr:rowOff>
    </xdr:to>
    <xdr:graphicFrame macro="">
      <xdr:nvGraphicFramePr>
        <xdr:cNvPr id="5237" name="Chart 2">
          <a:extLst>
            <a:ext uri="{FF2B5EF4-FFF2-40B4-BE49-F238E27FC236}">
              <a16:creationId xmlns:a16="http://schemas.microsoft.com/office/drawing/2014/main" id="{A478342C-A0B1-4BA3-8AB7-195232E4B3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57150</xdr:colOff>
      <xdr:row>0</xdr:row>
      <xdr:rowOff>28575</xdr:rowOff>
    </xdr:from>
    <xdr:to>
      <xdr:col>9</xdr:col>
      <xdr:colOff>47625</xdr:colOff>
      <xdr:row>2</xdr:row>
      <xdr:rowOff>28575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B537FEF-9A67-4CF9-9390-5448E371FC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575"/>
          <a:ext cx="108585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CF96"/>
  <sheetViews>
    <sheetView tabSelected="1" zoomScaleNormal="100" workbookViewId="0">
      <selection activeCell="AL76" sqref="AL76:BY76"/>
    </sheetView>
  </sheetViews>
  <sheetFormatPr baseColWidth="10" defaultColWidth="11.42578125" defaultRowHeight="12.75" x14ac:dyDescent="0.2"/>
  <cols>
    <col min="1" max="1" width="1.28515625" customWidth="1"/>
    <col min="2" max="2" width="0.85546875" customWidth="1"/>
    <col min="3" max="3" width="3.85546875" customWidth="1"/>
    <col min="4" max="7" width="2" customWidth="1"/>
    <col min="8" max="8" width="2.85546875" customWidth="1"/>
    <col min="9" max="9" width="1.7109375" customWidth="1"/>
    <col min="10" max="10" width="1.85546875" customWidth="1"/>
    <col min="11" max="11" width="3.140625" customWidth="1"/>
    <col min="12" max="14" width="3.28515625" customWidth="1"/>
    <col min="15" max="18" width="1.140625" customWidth="1"/>
    <col min="19" max="19" width="2" customWidth="1"/>
    <col min="20" max="20" width="2.28515625" customWidth="1"/>
    <col min="21" max="21" width="2.85546875" customWidth="1"/>
    <col min="22" max="22" width="2" customWidth="1"/>
    <col min="23" max="24" width="3.140625" customWidth="1"/>
    <col min="25" max="28" width="1.140625" customWidth="1"/>
    <col min="29" max="29" width="0.85546875" customWidth="1"/>
    <col min="30" max="30" width="1" customWidth="1"/>
    <col min="31" max="31" width="0.7109375" customWidth="1"/>
    <col min="32" max="32" width="1.5703125" customWidth="1"/>
    <col min="33" max="33" width="1.42578125" customWidth="1"/>
    <col min="34" max="34" width="1.140625" customWidth="1"/>
    <col min="35" max="35" width="1.28515625" customWidth="1"/>
    <col min="36" max="36" width="3.140625" customWidth="1"/>
    <col min="37" max="37" width="3.7109375" customWidth="1"/>
    <col min="38" max="38" width="0.5703125" customWidth="1"/>
    <col min="39" max="39" width="0.7109375" customWidth="1"/>
    <col min="40" max="40" width="1.28515625" customWidth="1"/>
    <col min="41" max="43" width="1.140625" customWidth="1"/>
    <col min="44" max="44" width="2.5703125" customWidth="1"/>
    <col min="45" max="45" width="3.140625" customWidth="1"/>
    <col min="46" max="49" width="1.140625" customWidth="1"/>
    <col min="50" max="50" width="2.28515625" customWidth="1"/>
    <col min="51" max="51" width="2.5703125" customWidth="1"/>
    <col min="52" max="52" width="2.140625" customWidth="1"/>
    <col min="53" max="53" width="1.140625" customWidth="1"/>
    <col min="54" max="54" width="1.85546875" customWidth="1"/>
    <col min="55" max="55" width="1.7109375" customWidth="1"/>
    <col min="56" max="56" width="2.42578125" customWidth="1"/>
    <col min="57" max="57" width="2" customWidth="1"/>
    <col min="58" max="58" width="1.5703125" customWidth="1"/>
    <col min="59" max="59" width="2" customWidth="1"/>
    <col min="60" max="60" width="1.140625" customWidth="1"/>
    <col min="61" max="61" width="1.28515625" customWidth="1"/>
    <col min="62" max="62" width="1.140625" customWidth="1"/>
    <col min="63" max="63" width="2" customWidth="1"/>
    <col min="64" max="64" width="2.42578125" customWidth="1"/>
    <col min="65" max="65" width="1.42578125" bestFit="1" customWidth="1"/>
    <col min="66" max="66" width="1.42578125" customWidth="1"/>
    <col min="67" max="67" width="1.28515625" customWidth="1"/>
    <col min="68" max="68" width="1.85546875" customWidth="1"/>
    <col min="69" max="69" width="2.7109375" customWidth="1"/>
    <col min="70" max="70" width="1.28515625" customWidth="1"/>
    <col min="71" max="71" width="0.7109375" customWidth="1"/>
    <col min="72" max="74" width="1.5703125" customWidth="1"/>
    <col min="75" max="75" width="2.85546875" customWidth="1"/>
    <col min="76" max="76" width="1.5703125" customWidth="1"/>
    <col min="77" max="77" width="3" customWidth="1"/>
    <col min="78" max="78" width="1.28515625" customWidth="1"/>
    <col min="79" max="80" width="1" customWidth="1"/>
    <col min="83" max="83" width="13.85546875" customWidth="1"/>
  </cols>
  <sheetData>
    <row r="1" spans="3:84" ht="12.75" customHeight="1" x14ac:dyDescent="0.2">
      <c r="C1" s="140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2"/>
      <c r="P1" s="148" t="s">
        <v>0</v>
      </c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  <c r="AT1" s="148"/>
      <c r="AU1" s="148"/>
      <c r="AV1" s="148"/>
      <c r="AW1" s="148"/>
      <c r="AX1" s="148"/>
      <c r="AY1" s="148"/>
      <c r="AZ1" s="148"/>
      <c r="BA1" s="148"/>
      <c r="BB1" s="148"/>
      <c r="BC1" s="148"/>
      <c r="BD1" s="148"/>
      <c r="BE1" s="148"/>
      <c r="BF1" s="148"/>
      <c r="BG1" s="148"/>
      <c r="BH1" s="148"/>
      <c r="BI1" s="148"/>
      <c r="BJ1" s="148"/>
      <c r="BK1" s="148"/>
      <c r="BL1" s="148"/>
      <c r="BM1" s="148"/>
      <c r="BN1" s="148"/>
      <c r="BO1" s="148"/>
      <c r="BP1" s="148"/>
      <c r="BQ1" s="148"/>
      <c r="BR1" s="148"/>
      <c r="BS1" s="148"/>
      <c r="BT1" s="148"/>
      <c r="BU1" s="148"/>
      <c r="BV1" s="148"/>
      <c r="BW1" s="148"/>
      <c r="BX1" s="148"/>
      <c r="BY1" s="148"/>
      <c r="BZ1" s="149"/>
      <c r="CA1" s="7"/>
      <c r="CB1" s="7"/>
      <c r="CE1" t="s">
        <v>1</v>
      </c>
      <c r="CF1" t="s">
        <v>2</v>
      </c>
    </row>
    <row r="2" spans="3:84" ht="12.75" customHeight="1" x14ac:dyDescent="0.2">
      <c r="C2" s="14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144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  <c r="AA2" s="150"/>
      <c r="AB2" s="150"/>
      <c r="AC2" s="150"/>
      <c r="AD2" s="150"/>
      <c r="AE2" s="150"/>
      <c r="AF2" s="150"/>
      <c r="AG2" s="150"/>
      <c r="AH2" s="150"/>
      <c r="AI2" s="150"/>
      <c r="AJ2" s="150"/>
      <c r="AK2" s="150"/>
      <c r="AL2" s="150"/>
      <c r="AM2" s="150"/>
      <c r="AN2" s="150"/>
      <c r="AO2" s="150"/>
      <c r="AP2" s="150"/>
      <c r="AQ2" s="150"/>
      <c r="AR2" s="150"/>
      <c r="AS2" s="150"/>
      <c r="AT2" s="150"/>
      <c r="AU2" s="150"/>
      <c r="AV2" s="150"/>
      <c r="AW2" s="150"/>
      <c r="AX2" s="150"/>
      <c r="AY2" s="150"/>
      <c r="AZ2" s="150"/>
      <c r="BA2" s="150"/>
      <c r="BB2" s="150"/>
      <c r="BC2" s="150"/>
      <c r="BD2" s="150"/>
      <c r="BE2" s="150"/>
      <c r="BF2" s="150"/>
      <c r="BG2" s="150"/>
      <c r="BH2" s="150"/>
      <c r="BI2" s="150"/>
      <c r="BJ2" s="150"/>
      <c r="BK2" s="150"/>
      <c r="BL2" s="150"/>
      <c r="BM2" s="150"/>
      <c r="BN2" s="150"/>
      <c r="BO2" s="150"/>
      <c r="BP2" s="150"/>
      <c r="BQ2" s="150"/>
      <c r="BR2" s="150"/>
      <c r="BS2" s="150"/>
      <c r="BT2" s="150"/>
      <c r="BU2" s="150"/>
      <c r="BV2" s="150"/>
      <c r="BW2" s="150"/>
      <c r="BX2" s="150"/>
      <c r="BY2" s="150"/>
      <c r="BZ2" s="151"/>
      <c r="CA2" s="7"/>
      <c r="CB2" s="7"/>
      <c r="CE2" t="s">
        <v>3</v>
      </c>
      <c r="CF2" t="s">
        <v>2</v>
      </c>
    </row>
    <row r="3" spans="3:84" ht="3.75" customHeight="1" thickBot="1" x14ac:dyDescent="0.25">
      <c r="C3" s="145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7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52"/>
      <c r="AL3" s="152"/>
      <c r="AM3" s="152"/>
      <c r="AN3" s="152"/>
      <c r="AO3" s="152"/>
      <c r="AP3" s="152"/>
      <c r="AQ3" s="152"/>
      <c r="AR3" s="152"/>
      <c r="AS3" s="152"/>
      <c r="AT3" s="152"/>
      <c r="AU3" s="152"/>
      <c r="AV3" s="152"/>
      <c r="AW3" s="152"/>
      <c r="AX3" s="152"/>
      <c r="AY3" s="152"/>
      <c r="AZ3" s="152"/>
      <c r="BA3" s="152"/>
      <c r="BB3" s="152"/>
      <c r="BC3" s="152"/>
      <c r="BD3" s="152"/>
      <c r="BE3" s="152"/>
      <c r="BF3" s="152"/>
      <c r="BG3" s="152"/>
      <c r="BH3" s="152"/>
      <c r="BI3" s="152"/>
      <c r="BJ3" s="152"/>
      <c r="BK3" s="152"/>
      <c r="BL3" s="152"/>
      <c r="BM3" s="152"/>
      <c r="BN3" s="152"/>
      <c r="BO3" s="152"/>
      <c r="BP3" s="152"/>
      <c r="BQ3" s="152"/>
      <c r="BR3" s="152"/>
      <c r="BS3" s="152"/>
      <c r="BT3" s="152"/>
      <c r="BU3" s="152"/>
      <c r="BV3" s="152"/>
      <c r="BW3" s="152"/>
      <c r="BX3" s="152"/>
      <c r="BY3" s="152"/>
      <c r="BZ3" s="153"/>
      <c r="CA3" s="7"/>
      <c r="CB3" s="7"/>
    </row>
    <row r="4" spans="3:84" ht="3" customHeight="1" x14ac:dyDescent="0.2"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</row>
    <row r="5" spans="3:84" ht="15" customHeight="1" x14ac:dyDescent="0.25"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134" t="s">
        <v>4</v>
      </c>
      <c r="BC5" s="134"/>
      <c r="BD5" s="134"/>
      <c r="BE5" s="134"/>
      <c r="BF5" s="134"/>
      <c r="BG5" s="134"/>
      <c r="BH5" s="134"/>
      <c r="BI5" s="134"/>
      <c r="BJ5" s="134"/>
      <c r="BK5" s="134"/>
      <c r="BL5" s="135">
        <f>BT5-6</f>
        <v>43857</v>
      </c>
      <c r="BM5" s="135"/>
      <c r="BN5" s="135"/>
      <c r="BO5" s="135"/>
      <c r="BP5" s="135"/>
      <c r="BQ5" s="135"/>
      <c r="BR5" s="136" t="s">
        <v>5</v>
      </c>
      <c r="BS5" s="136"/>
      <c r="BT5" s="137">
        <v>43863</v>
      </c>
      <c r="BU5" s="137"/>
      <c r="BV5" s="137"/>
      <c r="BW5" s="137"/>
      <c r="BX5" s="137"/>
      <c r="BY5" s="137"/>
      <c r="BZ5" s="137"/>
      <c r="CA5" s="7"/>
      <c r="CB5" s="7"/>
    </row>
    <row r="6" spans="3:84" ht="15" customHeight="1" x14ac:dyDescent="0.25">
      <c r="C6" s="128" t="s">
        <v>6</v>
      </c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8"/>
      <c r="AH6" s="128"/>
      <c r="AI6" s="128"/>
      <c r="AJ6" s="128"/>
      <c r="AK6" s="128"/>
      <c r="AL6" s="128"/>
      <c r="AM6" s="128"/>
      <c r="AN6" s="128"/>
      <c r="AO6" s="128"/>
      <c r="AP6" s="128"/>
      <c r="AQ6" s="128"/>
      <c r="AR6" s="128"/>
      <c r="AS6" s="128"/>
      <c r="AT6" s="128"/>
      <c r="AU6" s="128"/>
      <c r="AV6" s="128"/>
      <c r="AW6" s="128"/>
      <c r="AX6" s="128"/>
      <c r="AY6" s="128"/>
      <c r="AZ6" s="128"/>
      <c r="BA6" s="128"/>
      <c r="BB6" s="138"/>
      <c r="BC6" s="138"/>
      <c r="BD6" s="138"/>
      <c r="BE6" s="138"/>
      <c r="BF6" s="138"/>
      <c r="BG6" s="138"/>
      <c r="BH6" s="138"/>
      <c r="BI6" s="138"/>
      <c r="BJ6" s="138"/>
      <c r="BK6" s="138"/>
      <c r="BL6" s="138"/>
      <c r="BM6" s="138"/>
      <c r="BN6" s="138"/>
      <c r="BO6" s="138"/>
      <c r="BP6" s="138"/>
      <c r="BQ6" s="138"/>
      <c r="BR6" s="138"/>
      <c r="BS6" s="138"/>
      <c r="BT6" s="138"/>
      <c r="BU6" s="138"/>
      <c r="BV6" s="138"/>
      <c r="BW6" s="138"/>
      <c r="BX6" s="138"/>
      <c r="BY6" s="138"/>
      <c r="BZ6" s="138"/>
      <c r="CA6" s="8"/>
      <c r="CB6" s="8"/>
    </row>
    <row r="7" spans="3:84" ht="3" customHeight="1" x14ac:dyDescent="0.25"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139"/>
      <c r="AN7" s="139"/>
      <c r="AO7" s="139"/>
      <c r="AP7" s="139"/>
      <c r="AQ7" s="139"/>
      <c r="AR7" s="139"/>
      <c r="AS7" s="139"/>
      <c r="AT7" s="139"/>
      <c r="AU7" s="139"/>
      <c r="AV7" s="139"/>
      <c r="AW7" s="139"/>
      <c r="AX7" s="139"/>
      <c r="AY7" s="139"/>
      <c r="AZ7" s="139"/>
      <c r="BA7" s="139"/>
      <c r="BB7" s="138"/>
      <c r="BC7" s="138"/>
      <c r="BD7" s="138"/>
      <c r="BE7" s="138"/>
      <c r="BF7" s="138"/>
      <c r="BG7" s="138"/>
      <c r="BH7" s="138"/>
      <c r="BI7" s="138"/>
      <c r="BJ7" s="138"/>
      <c r="BK7" s="138"/>
      <c r="BL7" s="138"/>
      <c r="BM7" s="138"/>
      <c r="BN7" s="138"/>
      <c r="BO7" s="138"/>
      <c r="BP7" s="138"/>
      <c r="BQ7" s="138"/>
      <c r="BR7" s="138"/>
      <c r="BS7" s="138"/>
      <c r="BT7" s="138"/>
      <c r="BU7" s="138"/>
      <c r="BV7" s="138"/>
      <c r="BW7" s="138"/>
      <c r="BX7" s="138"/>
      <c r="BY7" s="138"/>
      <c r="BZ7" s="138"/>
      <c r="CA7" s="8"/>
      <c r="CB7" s="8"/>
    </row>
    <row r="8" spans="3:84" ht="15" customHeight="1" x14ac:dyDescent="0.25">
      <c r="C8" s="128" t="s">
        <v>7</v>
      </c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  <c r="X8" s="128"/>
      <c r="Y8" s="128"/>
      <c r="Z8" s="128"/>
      <c r="AA8" s="128"/>
      <c r="AB8" s="128"/>
      <c r="AC8" s="128"/>
      <c r="AD8" s="128"/>
      <c r="AE8" s="128"/>
      <c r="AF8" s="128"/>
      <c r="AG8" s="128"/>
      <c r="AH8" s="128"/>
      <c r="AI8" s="128"/>
      <c r="AJ8" s="128"/>
      <c r="AK8" s="128"/>
      <c r="AL8" s="128"/>
      <c r="AM8" s="128"/>
      <c r="AN8" s="128"/>
      <c r="AO8" s="128"/>
      <c r="AP8" s="128"/>
      <c r="AQ8" s="128"/>
      <c r="AR8" s="128"/>
      <c r="AS8" s="128"/>
      <c r="AT8" s="128"/>
      <c r="AU8" s="128"/>
      <c r="AV8" s="128"/>
      <c r="AW8" s="128"/>
      <c r="AX8" s="128"/>
      <c r="AY8" s="128"/>
      <c r="AZ8" s="128"/>
      <c r="BA8" s="128"/>
      <c r="BB8" s="126"/>
      <c r="BC8" s="126"/>
      <c r="BD8" s="126"/>
      <c r="BE8" s="126"/>
      <c r="BF8" s="126"/>
      <c r="BG8" s="126"/>
      <c r="BH8" s="126"/>
      <c r="BI8" s="126"/>
      <c r="BJ8" s="126"/>
      <c r="BK8" s="126"/>
      <c r="BL8" s="126"/>
      <c r="BM8" s="126"/>
      <c r="BN8" s="126"/>
      <c r="BO8" s="126"/>
      <c r="BP8" s="126"/>
      <c r="BQ8" s="126"/>
      <c r="BR8" s="126"/>
      <c r="BS8" s="126"/>
      <c r="BT8" s="126"/>
      <c r="BU8" s="126"/>
      <c r="BV8" s="126"/>
      <c r="BW8" s="126"/>
      <c r="BX8" s="126"/>
      <c r="BY8" s="126"/>
      <c r="BZ8" s="126"/>
      <c r="CA8" s="9"/>
      <c r="CB8" s="9"/>
    </row>
    <row r="9" spans="3:84" ht="4.5" customHeight="1" x14ac:dyDescent="0.2"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3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7"/>
      <c r="CB9" s="7"/>
    </row>
    <row r="10" spans="3:84" ht="18.75" customHeight="1" x14ac:dyDescent="0.2">
      <c r="C10" s="129" t="s">
        <v>8</v>
      </c>
      <c r="D10" s="129"/>
      <c r="E10" s="129"/>
      <c r="F10" s="129"/>
      <c r="G10" s="129"/>
      <c r="H10" s="129"/>
      <c r="I10" s="129"/>
      <c r="J10" s="129"/>
      <c r="K10" s="129"/>
      <c r="L10" s="26"/>
      <c r="M10" s="130" t="s">
        <v>9</v>
      </c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0"/>
      <c r="AF10" s="130"/>
      <c r="AG10" s="130"/>
      <c r="AH10" s="130"/>
      <c r="AI10" s="130"/>
      <c r="AJ10" s="130"/>
      <c r="AK10" s="130"/>
      <c r="AL10" s="130"/>
      <c r="AM10" s="130"/>
      <c r="AN10" s="130"/>
      <c r="AO10" s="130"/>
      <c r="AP10" s="130"/>
      <c r="AQ10" s="130"/>
      <c r="AR10" s="130"/>
      <c r="AS10" s="130"/>
      <c r="AT10" s="130"/>
      <c r="AU10" s="130"/>
      <c r="AV10" s="130"/>
      <c r="AW10" s="130"/>
      <c r="AX10" s="130"/>
      <c r="AY10" s="130"/>
      <c r="AZ10" s="130"/>
      <c r="BA10" s="130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63"/>
      <c r="BZ10" s="63"/>
      <c r="CA10" s="7"/>
      <c r="CB10" s="7"/>
      <c r="CE10" t="s">
        <v>10</v>
      </c>
      <c r="CF10" t="s">
        <v>2</v>
      </c>
    </row>
    <row r="11" spans="3:84" ht="18" customHeight="1" x14ac:dyDescent="0.2">
      <c r="C11" s="131" t="s">
        <v>11</v>
      </c>
      <c r="D11" s="131"/>
      <c r="E11" s="131"/>
      <c r="F11" s="131"/>
      <c r="G11" s="131"/>
      <c r="H11" s="131"/>
      <c r="I11" s="131"/>
      <c r="J11" s="131"/>
      <c r="K11" s="131"/>
      <c r="L11" s="27"/>
      <c r="M11" s="130" t="s">
        <v>12</v>
      </c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30"/>
      <c r="AO11" s="130"/>
      <c r="AP11" s="130"/>
      <c r="AQ11" s="130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63"/>
      <c r="BS11" s="63"/>
      <c r="BT11" s="63"/>
      <c r="BU11" s="63"/>
      <c r="BV11" s="63"/>
      <c r="BW11" s="63"/>
      <c r="BX11" s="63"/>
      <c r="BY11" s="63"/>
      <c r="BZ11" s="63"/>
      <c r="CA11" s="7"/>
      <c r="CB11" s="7"/>
      <c r="CE11" t="s">
        <v>13</v>
      </c>
      <c r="CF11" t="s">
        <v>2</v>
      </c>
    </row>
    <row r="12" spans="3:84" ht="9" customHeight="1" x14ac:dyDescent="0.2"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63"/>
      <c r="BV12" s="63"/>
      <c r="BW12" s="63"/>
      <c r="BX12" s="63"/>
      <c r="BY12" s="63"/>
      <c r="BZ12" s="63"/>
      <c r="CA12" s="63"/>
      <c r="CB12" s="7"/>
      <c r="CE12" t="s">
        <v>14</v>
      </c>
      <c r="CF12" t="s">
        <v>2</v>
      </c>
    </row>
    <row r="13" spans="3:84" ht="9" customHeight="1" x14ac:dyDescent="0.2"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63"/>
      <c r="BQ13" s="63"/>
      <c r="BR13" s="63"/>
      <c r="BS13" s="63"/>
      <c r="BT13" s="63"/>
      <c r="BU13" s="63"/>
      <c r="BV13" s="63"/>
      <c r="BW13" s="63"/>
      <c r="BX13" s="63"/>
      <c r="BY13" s="63"/>
      <c r="BZ13" s="63"/>
      <c r="CA13" s="63"/>
      <c r="CB13" s="7"/>
    </row>
    <row r="14" spans="3:84" ht="12.95" customHeight="1" x14ac:dyDescent="0.25">
      <c r="C14" s="59" t="s">
        <v>15</v>
      </c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  <c r="AA14" s="132"/>
      <c r="AB14" s="132"/>
      <c r="AC14" s="132"/>
      <c r="AD14" s="132"/>
      <c r="AE14" s="132"/>
      <c r="AF14" s="132"/>
      <c r="AG14" s="132"/>
      <c r="AH14" s="132"/>
      <c r="AI14" s="132"/>
      <c r="AJ14" s="132"/>
      <c r="AK14" s="132"/>
      <c r="AL14" s="132"/>
      <c r="AM14" s="132"/>
      <c r="AN14" s="132"/>
      <c r="AO14" s="132"/>
      <c r="AP14" s="132"/>
      <c r="AQ14" s="132"/>
      <c r="AR14" s="132"/>
      <c r="AS14" s="132"/>
      <c r="AT14" s="132"/>
      <c r="AU14" s="132"/>
      <c r="AV14" s="132"/>
      <c r="AW14" s="132"/>
      <c r="AX14" s="132"/>
      <c r="AY14" s="132"/>
      <c r="AZ14" s="132"/>
      <c r="BA14" s="132"/>
      <c r="BB14" s="132"/>
      <c r="BC14" s="132"/>
      <c r="BD14" s="132"/>
      <c r="BE14" s="132"/>
      <c r="BF14" s="132"/>
      <c r="BG14" s="132"/>
      <c r="BH14" s="132"/>
      <c r="BI14" s="132"/>
      <c r="BJ14" s="132"/>
      <c r="BK14" s="132"/>
      <c r="BL14" s="132"/>
      <c r="BM14" s="132"/>
      <c r="BN14" s="132"/>
      <c r="BO14" s="132"/>
      <c r="BP14" s="132"/>
      <c r="BQ14" s="132"/>
      <c r="BR14" s="132"/>
      <c r="BS14" s="132"/>
      <c r="BT14" s="132"/>
      <c r="BU14" s="132"/>
      <c r="BV14" s="132"/>
      <c r="BW14" s="132"/>
      <c r="BX14" s="132"/>
      <c r="BY14" s="132"/>
      <c r="BZ14" s="133"/>
      <c r="CA14" s="2"/>
      <c r="CB14" s="2"/>
    </row>
    <row r="15" spans="3:84" ht="4.5" customHeight="1" x14ac:dyDescent="0.2">
      <c r="C15" s="126"/>
      <c r="D15" s="126"/>
      <c r="E15" s="126"/>
      <c r="F15" s="126"/>
      <c r="G15" s="126"/>
      <c r="H15" s="126"/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  <c r="AA15" s="126"/>
      <c r="AB15" s="126"/>
      <c r="AC15" s="126"/>
      <c r="AD15" s="126"/>
      <c r="AE15" s="126"/>
      <c r="AF15" s="126"/>
      <c r="AG15" s="126"/>
      <c r="AH15" s="126"/>
      <c r="AI15" s="126"/>
      <c r="AJ15" s="126"/>
      <c r="AK15" s="126"/>
      <c r="AL15" s="126"/>
      <c r="AM15" s="126"/>
      <c r="AN15" s="126"/>
      <c r="AO15" s="126"/>
      <c r="AP15" s="126"/>
      <c r="AQ15" s="126"/>
      <c r="AR15" s="126"/>
      <c r="AS15" s="126"/>
      <c r="AT15" s="126"/>
      <c r="AU15" s="126"/>
      <c r="AV15" s="126"/>
      <c r="AW15" s="126"/>
      <c r="AX15" s="126"/>
      <c r="AY15" s="126"/>
      <c r="AZ15" s="126"/>
      <c r="BA15" s="126"/>
      <c r="BB15" s="126"/>
      <c r="BC15" s="126"/>
      <c r="BD15" s="126"/>
      <c r="BE15" s="126"/>
      <c r="BF15" s="126"/>
      <c r="BG15" s="126"/>
      <c r="BH15" s="126"/>
      <c r="BI15" s="126"/>
      <c r="BJ15" s="126"/>
      <c r="BK15" s="126"/>
      <c r="BL15" s="126"/>
      <c r="BM15" s="126"/>
      <c r="BN15" s="126"/>
      <c r="BO15" s="126"/>
      <c r="BP15" s="126"/>
      <c r="BQ15" s="126"/>
      <c r="BR15" s="126"/>
      <c r="BS15" s="126"/>
      <c r="BT15" s="126"/>
      <c r="BU15" s="126"/>
      <c r="BV15" s="126"/>
      <c r="BW15" s="126"/>
      <c r="BX15" s="126"/>
      <c r="BY15" s="126"/>
      <c r="BZ15" s="126"/>
      <c r="CA15" s="126"/>
      <c r="CB15" s="2"/>
    </row>
    <row r="16" spans="3:84" ht="12.95" customHeight="1" x14ac:dyDescent="0.2">
      <c r="C16" s="11" t="s">
        <v>16</v>
      </c>
      <c r="D16" s="127" t="s">
        <v>17</v>
      </c>
      <c r="E16" s="127"/>
      <c r="F16" s="127"/>
      <c r="G16" s="127"/>
      <c r="H16" s="127"/>
      <c r="I16" s="127"/>
      <c r="J16" s="127"/>
      <c r="K16" s="127"/>
      <c r="L16" s="127"/>
      <c r="M16" s="127"/>
      <c r="N16" s="116" t="s">
        <v>15</v>
      </c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8"/>
      <c r="AL16" s="16" t="s">
        <v>18</v>
      </c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29"/>
      <c r="BN16" s="127" t="s">
        <v>19</v>
      </c>
      <c r="BO16" s="127"/>
      <c r="BP16" s="127"/>
      <c r="BQ16" s="127"/>
      <c r="BR16" s="127"/>
      <c r="BS16" s="127"/>
      <c r="BT16" s="127"/>
      <c r="BU16" s="127"/>
      <c r="BV16" s="127"/>
      <c r="BW16" s="127" t="s">
        <v>20</v>
      </c>
      <c r="BX16" s="127"/>
      <c r="BY16" s="127"/>
      <c r="BZ16" s="127"/>
      <c r="CA16" s="2"/>
      <c r="CB16" s="2"/>
    </row>
    <row r="17" spans="3:84" ht="37.5" customHeight="1" x14ac:dyDescent="0.2">
      <c r="C17" s="41">
        <v>1</v>
      </c>
      <c r="D17" s="49" t="s">
        <v>105</v>
      </c>
      <c r="E17" s="49"/>
      <c r="F17" s="49"/>
      <c r="G17" s="49"/>
      <c r="H17" s="49"/>
      <c r="I17" s="49"/>
      <c r="J17" s="49"/>
      <c r="K17" s="49"/>
      <c r="L17" s="49"/>
      <c r="M17" s="49"/>
      <c r="N17" s="49" t="s">
        <v>106</v>
      </c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 t="s">
        <v>98</v>
      </c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9" t="s">
        <v>9</v>
      </c>
      <c r="BO17" s="49"/>
      <c r="BP17" s="49"/>
      <c r="BQ17" s="49"/>
      <c r="BR17" s="49"/>
      <c r="BS17" s="49"/>
      <c r="BT17" s="49"/>
      <c r="BU17" s="49"/>
      <c r="BV17" s="49"/>
      <c r="BW17" s="77">
        <v>43861</v>
      </c>
      <c r="BX17" s="77"/>
      <c r="BY17" s="77"/>
      <c r="BZ17" s="77"/>
      <c r="CA17" s="4"/>
      <c r="CB17" s="4"/>
      <c r="CE17" t="s">
        <v>21</v>
      </c>
      <c r="CF17" t="s">
        <v>2</v>
      </c>
    </row>
    <row r="18" spans="3:84" ht="53.25" customHeight="1" x14ac:dyDescent="0.2">
      <c r="C18" s="41">
        <v>2</v>
      </c>
      <c r="D18" s="49" t="s">
        <v>107</v>
      </c>
      <c r="E18" s="49"/>
      <c r="F18" s="49"/>
      <c r="G18" s="49"/>
      <c r="H18" s="49"/>
      <c r="I18" s="49"/>
      <c r="J18" s="49"/>
      <c r="K18" s="49"/>
      <c r="L18" s="49"/>
      <c r="M18" s="49"/>
      <c r="N18" s="49" t="s">
        <v>108</v>
      </c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125" t="s">
        <v>109</v>
      </c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49"/>
      <c r="BK18" s="49"/>
      <c r="BL18" s="49"/>
      <c r="BM18" s="49"/>
      <c r="BN18" s="49" t="s">
        <v>9</v>
      </c>
      <c r="BO18" s="49"/>
      <c r="BP18" s="49"/>
      <c r="BQ18" s="49"/>
      <c r="BR18" s="49"/>
      <c r="BS18" s="49"/>
      <c r="BT18" s="49"/>
      <c r="BU18" s="49"/>
      <c r="BV18" s="49"/>
      <c r="BW18" s="77">
        <v>43861</v>
      </c>
      <c r="BX18" s="77"/>
      <c r="BY18" s="77"/>
      <c r="BZ18" s="77"/>
      <c r="CA18" s="4"/>
      <c r="CB18" s="4"/>
      <c r="CE18" t="s">
        <v>22</v>
      </c>
      <c r="CF18" t="s">
        <v>2</v>
      </c>
    </row>
    <row r="19" spans="3:84" ht="30" customHeight="1" x14ac:dyDescent="0.2">
      <c r="C19" s="41">
        <v>3</v>
      </c>
      <c r="D19" s="49" t="s">
        <v>23</v>
      </c>
      <c r="E19" s="49"/>
      <c r="F19" s="49"/>
      <c r="G19" s="49"/>
      <c r="H19" s="49"/>
      <c r="I19" s="49"/>
      <c r="J19" s="49"/>
      <c r="K19" s="49"/>
      <c r="L19" s="49"/>
      <c r="M19" s="49"/>
      <c r="N19" s="49" t="s">
        <v>110</v>
      </c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 t="s">
        <v>99</v>
      </c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49"/>
      <c r="BK19" s="49"/>
      <c r="BL19" s="49"/>
      <c r="BM19" s="49"/>
      <c r="BN19" s="49" t="s">
        <v>9</v>
      </c>
      <c r="BO19" s="49"/>
      <c r="BP19" s="49"/>
      <c r="BQ19" s="49"/>
      <c r="BR19" s="49"/>
      <c r="BS19" s="49"/>
      <c r="BT19" s="49"/>
      <c r="BU19" s="49"/>
      <c r="BV19" s="49"/>
      <c r="BW19" s="77">
        <v>43861</v>
      </c>
      <c r="BX19" s="77"/>
      <c r="BY19" s="77"/>
      <c r="BZ19" s="77"/>
      <c r="CA19" s="4"/>
      <c r="CB19" s="4"/>
      <c r="CE19" t="s">
        <v>24</v>
      </c>
      <c r="CF19" t="s">
        <v>2</v>
      </c>
    </row>
    <row r="20" spans="3:84" ht="35.25" customHeight="1" x14ac:dyDescent="0.2">
      <c r="C20" s="41">
        <v>4</v>
      </c>
      <c r="D20" s="49" t="s">
        <v>100</v>
      </c>
      <c r="E20" s="49"/>
      <c r="F20" s="49"/>
      <c r="G20" s="49"/>
      <c r="H20" s="49"/>
      <c r="I20" s="49"/>
      <c r="J20" s="49"/>
      <c r="K20" s="49"/>
      <c r="L20" s="49"/>
      <c r="M20" s="49"/>
      <c r="N20" s="49" t="s">
        <v>101</v>
      </c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125" t="s">
        <v>102</v>
      </c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  <c r="BM20" s="49"/>
      <c r="BN20" s="49" t="s">
        <v>25</v>
      </c>
      <c r="BO20" s="49"/>
      <c r="BP20" s="49"/>
      <c r="BQ20" s="49"/>
      <c r="BR20" s="49"/>
      <c r="BS20" s="49"/>
      <c r="BT20" s="49"/>
      <c r="BU20" s="49"/>
      <c r="BV20" s="49"/>
      <c r="BW20" s="77">
        <v>43861</v>
      </c>
      <c r="BX20" s="77"/>
      <c r="BY20" s="77"/>
      <c r="BZ20" s="77"/>
      <c r="CA20" s="4"/>
      <c r="CB20" s="4"/>
    </row>
    <row r="21" spans="3:84" ht="58.5" customHeight="1" x14ac:dyDescent="0.2">
      <c r="C21" s="41">
        <v>5</v>
      </c>
      <c r="D21" s="49" t="s">
        <v>103</v>
      </c>
      <c r="E21" s="49"/>
      <c r="F21" s="49"/>
      <c r="G21" s="49"/>
      <c r="H21" s="49"/>
      <c r="I21" s="49"/>
      <c r="J21" s="49"/>
      <c r="K21" s="49"/>
      <c r="L21" s="49"/>
      <c r="M21" s="49"/>
      <c r="N21" s="49" t="s">
        <v>111</v>
      </c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 t="s">
        <v>112</v>
      </c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9" t="s">
        <v>9</v>
      </c>
      <c r="BO21" s="49"/>
      <c r="BP21" s="49"/>
      <c r="BQ21" s="49"/>
      <c r="BR21" s="49"/>
      <c r="BS21" s="49"/>
      <c r="BT21" s="49"/>
      <c r="BU21" s="49"/>
      <c r="BV21" s="49"/>
      <c r="BW21" s="77">
        <v>43861</v>
      </c>
      <c r="BX21" s="77"/>
      <c r="BY21" s="77"/>
      <c r="BZ21" s="77"/>
      <c r="CA21" s="4"/>
      <c r="CB21" s="4"/>
      <c r="CE21" t="s">
        <v>26</v>
      </c>
      <c r="CF21" t="s">
        <v>2</v>
      </c>
    </row>
    <row r="22" spans="3:84" ht="4.5" customHeight="1" x14ac:dyDescent="0.2"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"/>
      <c r="CB22" s="1"/>
    </row>
    <row r="23" spans="3:84" ht="5.25" customHeight="1" x14ac:dyDescent="0.2"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</row>
    <row r="24" spans="3:84" ht="12.95" customHeight="1" x14ac:dyDescent="0.25">
      <c r="C24" s="59" t="s">
        <v>27</v>
      </c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1"/>
      <c r="BH24" s="13"/>
      <c r="BI24" s="75"/>
      <c r="BJ24" s="75"/>
      <c r="BK24" s="75"/>
      <c r="BL24" s="75"/>
      <c r="BM24" s="75"/>
      <c r="BN24" s="75"/>
      <c r="BO24" s="75"/>
      <c r="BP24" s="75"/>
      <c r="BQ24" s="75"/>
      <c r="BR24" s="75"/>
      <c r="BS24" s="75"/>
      <c r="BT24" s="75"/>
      <c r="BU24" s="75"/>
      <c r="BV24" s="75"/>
      <c r="BW24" s="75"/>
      <c r="BX24" s="75"/>
      <c r="BY24" s="75"/>
      <c r="BZ24" s="75"/>
      <c r="CA24" s="5"/>
      <c r="CB24" s="5"/>
    </row>
    <row r="25" spans="3:84" ht="3.75" customHeight="1" x14ac:dyDescent="0.2"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120"/>
      <c r="W25" s="120"/>
      <c r="X25" s="120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13"/>
      <c r="BI25" s="75"/>
      <c r="BJ25" s="75"/>
      <c r="BK25" s="75"/>
      <c r="BL25" s="75"/>
      <c r="BM25" s="75"/>
      <c r="BN25" s="75"/>
      <c r="BO25" s="75"/>
      <c r="BP25" s="75"/>
      <c r="BQ25" s="75"/>
      <c r="BR25" s="75"/>
      <c r="BS25" s="75"/>
      <c r="BT25" s="75"/>
      <c r="BU25" s="75"/>
      <c r="BV25" s="75"/>
      <c r="BW25" s="75"/>
      <c r="BX25" s="75"/>
      <c r="BY25" s="75"/>
      <c r="BZ25" s="75"/>
      <c r="CA25" s="5"/>
      <c r="CB25" s="5"/>
    </row>
    <row r="26" spans="3:84" ht="57.75" customHeight="1" x14ac:dyDescent="0.2">
      <c r="C26" s="14" t="s">
        <v>28</v>
      </c>
      <c r="D26" s="122" t="s">
        <v>17</v>
      </c>
      <c r="E26" s="123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4"/>
      <c r="T26" s="18" t="s">
        <v>29</v>
      </c>
      <c r="U26" s="28" t="s">
        <v>30</v>
      </c>
      <c r="V26" s="122" t="s">
        <v>31</v>
      </c>
      <c r="W26" s="123"/>
      <c r="X26" s="124"/>
      <c r="Y26" s="122" t="s">
        <v>32</v>
      </c>
      <c r="Z26" s="123"/>
      <c r="AA26" s="123"/>
      <c r="AB26" s="123"/>
      <c r="AC26" s="123"/>
      <c r="AD26" s="123"/>
      <c r="AE26" s="123"/>
      <c r="AF26" s="123"/>
      <c r="AG26" s="123"/>
      <c r="AH26" s="123"/>
      <c r="AI26" s="123"/>
      <c r="AJ26" s="123"/>
      <c r="AK26" s="123"/>
      <c r="AL26" s="123"/>
      <c r="AM26" s="123"/>
      <c r="AN26" s="123"/>
      <c r="AO26" s="123"/>
      <c r="AP26" s="123"/>
      <c r="AQ26" s="123"/>
      <c r="AR26" s="123"/>
      <c r="AS26" s="123"/>
      <c r="AT26" s="123"/>
      <c r="AU26" s="123"/>
      <c r="AV26" s="123"/>
      <c r="AW26" s="124"/>
      <c r="AX26" s="66" t="s">
        <v>33</v>
      </c>
      <c r="AY26" s="66"/>
      <c r="AZ26" s="66"/>
      <c r="BA26" s="66"/>
      <c r="BB26" s="66"/>
      <c r="BC26" s="66"/>
      <c r="BD26" s="65" t="s">
        <v>34</v>
      </c>
      <c r="BE26" s="65"/>
      <c r="BF26" s="65"/>
      <c r="BG26" s="65"/>
      <c r="BH26" s="13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5"/>
      <c r="CB26" s="5"/>
    </row>
    <row r="27" spans="3:84" ht="45.75" customHeight="1" x14ac:dyDescent="0.2">
      <c r="C27" s="41">
        <v>1</v>
      </c>
      <c r="D27" s="53" t="s">
        <v>35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41">
        <v>5</v>
      </c>
      <c r="U27" s="41">
        <v>4</v>
      </c>
      <c r="V27" s="76" t="s">
        <v>10</v>
      </c>
      <c r="W27" s="76"/>
      <c r="X27" s="76"/>
      <c r="Y27" s="53" t="s">
        <v>36</v>
      </c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53" t="s">
        <v>9</v>
      </c>
      <c r="AY27" s="53"/>
      <c r="AZ27" s="53"/>
      <c r="BA27" s="53"/>
      <c r="BB27" s="53"/>
      <c r="BC27" s="53"/>
      <c r="BD27" s="76" t="s">
        <v>22</v>
      </c>
      <c r="BE27" s="76"/>
      <c r="BF27" s="76"/>
      <c r="BG27" s="76"/>
      <c r="BH27" s="7"/>
      <c r="BI27" s="75"/>
      <c r="BJ27" s="75"/>
      <c r="BK27" s="75"/>
      <c r="BL27" s="75"/>
      <c r="BM27" s="75"/>
      <c r="BN27" s="75"/>
      <c r="BO27" s="75"/>
      <c r="BP27" s="75"/>
      <c r="BQ27" s="75"/>
      <c r="BR27" s="75"/>
      <c r="BS27" s="75"/>
      <c r="BT27" s="75"/>
      <c r="BU27" s="75"/>
      <c r="BV27" s="75"/>
      <c r="BW27" s="75"/>
      <c r="BX27" s="75"/>
      <c r="BY27" s="75"/>
      <c r="BZ27" s="75"/>
      <c r="CE27" t="s">
        <v>37</v>
      </c>
      <c r="CF27" t="s">
        <v>2</v>
      </c>
    </row>
    <row r="28" spans="3:84" ht="45.75" customHeight="1" x14ac:dyDescent="0.2">
      <c r="C28" s="47">
        <v>5</v>
      </c>
      <c r="D28" s="157" t="s">
        <v>113</v>
      </c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58"/>
      <c r="P28" s="158"/>
      <c r="Q28" s="158"/>
      <c r="R28" s="158"/>
      <c r="S28" s="159"/>
      <c r="T28" s="165">
        <v>5</v>
      </c>
      <c r="U28" s="164">
        <v>3</v>
      </c>
      <c r="V28" s="160" t="s">
        <v>10</v>
      </c>
      <c r="W28" s="162"/>
      <c r="X28" s="161"/>
      <c r="Y28" s="157" t="s">
        <v>114</v>
      </c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158"/>
      <c r="AT28" s="158"/>
      <c r="AU28" s="158"/>
      <c r="AV28" s="158"/>
      <c r="AW28" s="159"/>
      <c r="AX28" s="53" t="s">
        <v>9</v>
      </c>
      <c r="AY28" s="53"/>
      <c r="AZ28" s="53"/>
      <c r="BA28" s="53"/>
      <c r="BB28" s="53"/>
      <c r="BC28" s="53"/>
      <c r="BD28" s="160" t="s">
        <v>21</v>
      </c>
      <c r="BE28" s="162"/>
      <c r="BF28" s="162"/>
      <c r="BG28" s="161"/>
      <c r="BH28" s="7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</row>
    <row r="29" spans="3:84" ht="45.75" customHeight="1" x14ac:dyDescent="0.2">
      <c r="C29" s="41">
        <v>7</v>
      </c>
      <c r="D29" s="53" t="s">
        <v>38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41">
        <v>5</v>
      </c>
      <c r="U29" s="41">
        <v>1</v>
      </c>
      <c r="V29" s="76" t="s">
        <v>10</v>
      </c>
      <c r="W29" s="76"/>
      <c r="X29" s="76"/>
      <c r="Y29" s="53" t="s">
        <v>39</v>
      </c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 t="s">
        <v>9</v>
      </c>
      <c r="AY29" s="53"/>
      <c r="AZ29" s="53"/>
      <c r="BA29" s="53"/>
      <c r="BB29" s="53"/>
      <c r="BC29" s="53"/>
      <c r="BD29" s="76" t="s">
        <v>22</v>
      </c>
      <c r="BE29" s="76"/>
      <c r="BF29" s="76"/>
      <c r="BG29" s="76"/>
      <c r="BH29" s="7"/>
      <c r="BI29" s="75"/>
      <c r="BJ29" s="75"/>
      <c r="BK29" s="75"/>
      <c r="BL29" s="75"/>
      <c r="BM29" s="75"/>
      <c r="BN29" s="75"/>
      <c r="BO29" s="75"/>
      <c r="BP29" s="75"/>
      <c r="BQ29" s="75"/>
      <c r="BR29" s="75"/>
      <c r="BS29" s="75"/>
      <c r="BT29" s="75"/>
      <c r="BU29" s="75"/>
      <c r="BV29" s="75"/>
      <c r="BW29" s="75"/>
      <c r="BX29" s="75"/>
      <c r="BY29" s="75"/>
      <c r="BZ29" s="75"/>
      <c r="CE29" t="s">
        <v>40</v>
      </c>
      <c r="CF29" t="s">
        <v>2</v>
      </c>
    </row>
    <row r="30" spans="3:84" ht="45.75" customHeight="1" x14ac:dyDescent="0.2">
      <c r="C30" s="41">
        <v>11</v>
      </c>
      <c r="D30" s="53" t="s">
        <v>41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41">
        <v>4</v>
      </c>
      <c r="U30" s="41">
        <v>2</v>
      </c>
      <c r="V30" s="76" t="s">
        <v>10</v>
      </c>
      <c r="W30" s="76"/>
      <c r="X30" s="76"/>
      <c r="Y30" s="53" t="s">
        <v>42</v>
      </c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 t="s">
        <v>25</v>
      </c>
      <c r="AY30" s="53"/>
      <c r="AZ30" s="53"/>
      <c r="BA30" s="53"/>
      <c r="BB30" s="53"/>
      <c r="BC30" s="53"/>
      <c r="BD30" s="76" t="s">
        <v>22</v>
      </c>
      <c r="BE30" s="76"/>
      <c r="BF30" s="76"/>
      <c r="BG30" s="76"/>
      <c r="BH30" s="7"/>
      <c r="BI30" s="75"/>
      <c r="BJ30" s="75"/>
      <c r="BK30" s="75"/>
      <c r="BL30" s="75"/>
      <c r="BM30" s="75"/>
      <c r="BN30" s="75"/>
      <c r="BO30" s="75"/>
      <c r="BP30" s="75"/>
      <c r="BQ30" s="75"/>
      <c r="BR30" s="75"/>
      <c r="BS30" s="75"/>
      <c r="BT30" s="75"/>
      <c r="BU30" s="75"/>
      <c r="BV30" s="75"/>
      <c r="BW30" s="75"/>
      <c r="BX30" s="75"/>
      <c r="BY30" s="75"/>
      <c r="BZ30" s="75"/>
      <c r="CE30" t="s">
        <v>43</v>
      </c>
      <c r="CF30" t="s">
        <v>2</v>
      </c>
    </row>
    <row r="31" spans="3:84" ht="20.25" customHeight="1" x14ac:dyDescent="0.2">
      <c r="C31" s="21" t="s">
        <v>2</v>
      </c>
      <c r="D31" s="114" t="s">
        <v>2</v>
      </c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9"/>
      <c r="U31" s="19"/>
      <c r="V31" s="115"/>
      <c r="W31" s="115"/>
      <c r="X31" s="115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4"/>
      <c r="AN31" s="114"/>
      <c r="AO31" s="114"/>
      <c r="AP31" s="114"/>
      <c r="AQ31" s="114"/>
      <c r="AR31" s="114"/>
      <c r="AS31" s="114"/>
      <c r="AT31" s="114"/>
      <c r="AU31" s="114"/>
      <c r="AV31" s="114"/>
      <c r="AW31" s="114"/>
      <c r="AX31" s="121"/>
      <c r="AY31" s="121"/>
      <c r="AZ31" s="121"/>
      <c r="BA31" s="121"/>
      <c r="BB31" s="121"/>
      <c r="BC31" s="121"/>
      <c r="BD31" s="115"/>
      <c r="BE31" s="115"/>
      <c r="BF31" s="115"/>
      <c r="BG31" s="115"/>
      <c r="BH31" s="7"/>
      <c r="BI31" s="75"/>
      <c r="BJ31" s="75"/>
      <c r="BK31" s="75"/>
      <c r="BL31" s="75"/>
      <c r="BM31" s="75"/>
      <c r="BN31" s="75"/>
      <c r="BO31" s="75"/>
      <c r="BP31" s="75"/>
      <c r="BQ31" s="75"/>
      <c r="BR31" s="75"/>
      <c r="BS31" s="75"/>
      <c r="BT31" s="75"/>
      <c r="BU31" s="75"/>
      <c r="BV31" s="75"/>
      <c r="BW31" s="75"/>
      <c r="BX31" s="75"/>
      <c r="BY31" s="75"/>
      <c r="BZ31" s="75"/>
      <c r="CE31" t="s">
        <v>44</v>
      </c>
      <c r="CF31" t="s">
        <v>2</v>
      </c>
    </row>
    <row r="32" spans="3:84" ht="4.5" customHeight="1" x14ac:dyDescent="0.2"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E32" t="s">
        <v>45</v>
      </c>
      <c r="CF32" t="s">
        <v>2</v>
      </c>
    </row>
    <row r="33" spans="3:84" ht="12.95" customHeight="1" x14ac:dyDescent="0.25">
      <c r="C33" s="59" t="s">
        <v>46</v>
      </c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60"/>
      <c r="BK33" s="60"/>
      <c r="BL33" s="60"/>
      <c r="BM33" s="60"/>
      <c r="BN33" s="60"/>
      <c r="BO33" s="60"/>
      <c r="BP33" s="60"/>
      <c r="BQ33" s="60"/>
      <c r="BR33" s="60"/>
      <c r="BS33" s="60"/>
      <c r="BT33" s="60"/>
      <c r="BU33" s="60"/>
      <c r="BV33" s="60"/>
      <c r="BW33" s="60"/>
      <c r="BX33" s="60"/>
      <c r="BY33" s="60"/>
      <c r="BZ33" s="61"/>
      <c r="CA33" s="2"/>
      <c r="CB33" s="2"/>
      <c r="CE33" t="s">
        <v>47</v>
      </c>
      <c r="CF33" t="s">
        <v>2</v>
      </c>
    </row>
    <row r="34" spans="3:84" ht="3.75" customHeight="1" x14ac:dyDescent="0.2"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57"/>
      <c r="BP34" s="57"/>
      <c r="BQ34" s="57"/>
      <c r="BR34" s="57"/>
      <c r="BS34" s="57"/>
      <c r="BT34" s="57"/>
      <c r="BU34" s="57"/>
      <c r="BV34" s="57"/>
      <c r="BW34" s="57"/>
      <c r="BX34" s="57"/>
      <c r="BY34" s="57"/>
      <c r="BZ34" s="57"/>
      <c r="CA34" s="2"/>
      <c r="CB34" s="2"/>
      <c r="CF34" t="s">
        <v>2</v>
      </c>
    </row>
    <row r="35" spans="3:84" ht="12.95" customHeight="1" x14ac:dyDescent="0.2">
      <c r="C35" s="42" t="s">
        <v>16</v>
      </c>
      <c r="D35" s="65" t="s">
        <v>48</v>
      </c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 t="s">
        <v>49</v>
      </c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65"/>
      <c r="BK35" s="65"/>
      <c r="BL35" s="65"/>
      <c r="BM35" s="65"/>
      <c r="BN35" s="65"/>
      <c r="BO35" s="65"/>
      <c r="BP35" s="65"/>
      <c r="BQ35" s="65"/>
      <c r="BR35" s="65"/>
      <c r="BS35" s="65"/>
      <c r="BT35" s="65"/>
      <c r="BU35" s="65"/>
      <c r="BV35" s="65"/>
      <c r="BW35" s="65" t="s">
        <v>34</v>
      </c>
      <c r="BX35" s="65"/>
      <c r="BY35" s="65"/>
      <c r="BZ35" s="65"/>
      <c r="CA35" s="2"/>
      <c r="CB35" s="2"/>
    </row>
    <row r="36" spans="3:84" x14ac:dyDescent="0.2">
      <c r="C36" s="41">
        <v>1</v>
      </c>
      <c r="D36" s="49" t="s">
        <v>50</v>
      </c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 t="s">
        <v>51</v>
      </c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49"/>
      <c r="BK36" s="49"/>
      <c r="BL36" s="49"/>
      <c r="BM36" s="49"/>
      <c r="BN36" s="49"/>
      <c r="BO36" s="49"/>
      <c r="BP36" s="49"/>
      <c r="BQ36" s="49"/>
      <c r="BR36" s="49"/>
      <c r="BS36" s="49"/>
      <c r="BT36" s="49"/>
      <c r="BU36" s="49"/>
      <c r="BV36" s="49"/>
      <c r="BW36" s="76" t="s">
        <v>55</v>
      </c>
      <c r="BX36" s="76"/>
      <c r="BY36" s="76"/>
      <c r="BZ36" s="76"/>
      <c r="CA36" s="6"/>
      <c r="CB36" s="6"/>
    </row>
    <row r="37" spans="3:84" ht="29.25" customHeight="1" x14ac:dyDescent="0.2">
      <c r="C37" s="41">
        <v>2</v>
      </c>
      <c r="D37" s="49" t="s">
        <v>115</v>
      </c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 t="s">
        <v>116</v>
      </c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  <c r="BI37" s="49"/>
      <c r="BJ37" s="49"/>
      <c r="BK37" s="49"/>
      <c r="BL37" s="49"/>
      <c r="BM37" s="49"/>
      <c r="BN37" s="49"/>
      <c r="BO37" s="49"/>
      <c r="BP37" s="49"/>
      <c r="BQ37" s="49"/>
      <c r="BR37" s="49"/>
      <c r="BS37" s="49"/>
      <c r="BT37" s="49"/>
      <c r="BU37" s="49"/>
      <c r="BV37" s="49"/>
      <c r="BW37" s="76" t="s">
        <v>52</v>
      </c>
      <c r="BX37" s="76"/>
      <c r="BY37" s="76"/>
      <c r="BZ37" s="76"/>
      <c r="CA37" s="6"/>
      <c r="CB37" s="6"/>
      <c r="CE37">
        <v>1</v>
      </c>
    </row>
    <row r="38" spans="3:84" ht="20.25" customHeight="1" x14ac:dyDescent="0.2">
      <c r="C38" s="30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1"/>
      <c r="BE38" s="71"/>
      <c r="BF38" s="71"/>
      <c r="BG38" s="71"/>
      <c r="BH38" s="71"/>
      <c r="BI38" s="71"/>
      <c r="BJ38" s="71"/>
      <c r="BK38" s="71"/>
      <c r="BL38" s="71"/>
      <c r="BM38" s="71"/>
      <c r="BN38" s="71"/>
      <c r="BO38" s="71"/>
      <c r="BP38" s="71"/>
      <c r="BQ38" s="71"/>
      <c r="BR38" s="71"/>
      <c r="BS38" s="71"/>
      <c r="BT38" s="71"/>
      <c r="BU38" s="71"/>
      <c r="BV38" s="71"/>
      <c r="BW38" s="119"/>
      <c r="BX38" s="119"/>
      <c r="BY38" s="119"/>
      <c r="BZ38" s="119"/>
      <c r="CA38" s="6"/>
      <c r="CB38" s="6"/>
      <c r="CE38">
        <v>2</v>
      </c>
    </row>
    <row r="39" spans="3:84" ht="5.25" customHeight="1" x14ac:dyDescent="0.2"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E39">
        <v>3</v>
      </c>
    </row>
    <row r="40" spans="3:84" ht="12.95" customHeight="1" x14ac:dyDescent="0.25">
      <c r="C40" s="59" t="s">
        <v>53</v>
      </c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60"/>
      <c r="BK40" s="60"/>
      <c r="BL40" s="60"/>
      <c r="BM40" s="60"/>
      <c r="BN40" s="60"/>
      <c r="BO40" s="60"/>
      <c r="BP40" s="60"/>
      <c r="BQ40" s="60"/>
      <c r="BR40" s="60"/>
      <c r="BS40" s="60"/>
      <c r="BT40" s="60"/>
      <c r="BU40" s="60"/>
      <c r="BV40" s="60"/>
      <c r="BW40" s="60"/>
      <c r="BX40" s="60"/>
      <c r="BY40" s="60"/>
      <c r="BZ40" s="61"/>
      <c r="CA40" s="2"/>
      <c r="CB40" s="2"/>
    </row>
    <row r="41" spans="3:84" ht="20.25" customHeight="1" x14ac:dyDescent="0.2">
      <c r="C41" s="30">
        <v>1</v>
      </c>
      <c r="D41" s="102" t="s">
        <v>104</v>
      </c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  <c r="AA41" s="102"/>
      <c r="AB41" s="102"/>
      <c r="AC41" s="102"/>
      <c r="AD41" s="102"/>
      <c r="AE41" s="102"/>
      <c r="AF41" s="102"/>
      <c r="AG41" s="102"/>
      <c r="AH41" s="102"/>
      <c r="AI41" s="102"/>
      <c r="AJ41" s="102"/>
      <c r="AK41" s="102"/>
      <c r="AL41" s="102"/>
      <c r="AM41" s="102"/>
      <c r="AN41" s="102"/>
      <c r="AO41" s="102"/>
      <c r="AP41" s="102"/>
      <c r="AQ41" s="102"/>
      <c r="AR41" s="102"/>
      <c r="AS41" s="102"/>
      <c r="AT41" s="102"/>
      <c r="AU41" s="102"/>
      <c r="AV41" s="102"/>
      <c r="AW41" s="102"/>
      <c r="AX41" s="102"/>
      <c r="AY41" s="102"/>
      <c r="AZ41" s="102"/>
      <c r="BA41" s="102"/>
      <c r="BB41" s="102"/>
      <c r="BC41" s="102"/>
      <c r="BD41" s="102"/>
      <c r="BE41" s="102"/>
      <c r="BF41" s="102"/>
      <c r="BG41" s="102"/>
      <c r="BH41" s="102"/>
      <c r="BI41" s="102"/>
      <c r="BJ41" s="102"/>
      <c r="BK41" s="102"/>
      <c r="BL41" s="102"/>
      <c r="BM41" s="102"/>
      <c r="BN41" s="102"/>
      <c r="BO41" s="102"/>
      <c r="BP41" s="102"/>
      <c r="BQ41" s="102"/>
      <c r="BR41" s="102"/>
      <c r="BS41" s="102"/>
      <c r="BT41" s="102"/>
      <c r="BU41" s="102"/>
      <c r="BV41" s="102"/>
      <c r="BW41" s="102"/>
      <c r="BX41" s="102"/>
      <c r="BY41" s="102"/>
      <c r="BZ41" s="102"/>
      <c r="CA41" s="3"/>
      <c r="CB41" s="3"/>
    </row>
    <row r="42" spans="3:84" ht="20.25" customHeight="1" x14ac:dyDescent="0.2">
      <c r="C42" s="30">
        <v>2</v>
      </c>
      <c r="D42" s="103" t="s">
        <v>117</v>
      </c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3"/>
      <c r="AT42" s="103"/>
      <c r="AU42" s="103"/>
      <c r="AV42" s="103"/>
      <c r="AW42" s="103"/>
      <c r="AX42" s="103"/>
      <c r="AY42" s="103"/>
      <c r="AZ42" s="103"/>
      <c r="BA42" s="103"/>
      <c r="BB42" s="103"/>
      <c r="BC42" s="103"/>
      <c r="BD42" s="103"/>
      <c r="BE42" s="103"/>
      <c r="BF42" s="103"/>
      <c r="BG42" s="103"/>
      <c r="BH42" s="103"/>
      <c r="BI42" s="103"/>
      <c r="BJ42" s="103"/>
      <c r="BK42" s="103"/>
      <c r="BL42" s="103"/>
      <c r="BM42" s="103"/>
      <c r="BN42" s="103"/>
      <c r="BO42" s="103"/>
      <c r="BP42" s="103"/>
      <c r="BQ42" s="103"/>
      <c r="BR42" s="103"/>
      <c r="BS42" s="103"/>
      <c r="BT42" s="103"/>
      <c r="BU42" s="103"/>
      <c r="BV42" s="103"/>
      <c r="BW42" s="103"/>
      <c r="BX42" s="103"/>
      <c r="BY42" s="103"/>
      <c r="BZ42" s="103"/>
      <c r="CA42" s="3"/>
      <c r="CB42" s="3"/>
      <c r="CE42" t="s">
        <v>37</v>
      </c>
    </row>
    <row r="43" spans="3:84" ht="5.25" customHeight="1" x14ac:dyDescent="0.2"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2"/>
      <c r="BH43" s="62"/>
      <c r="BI43" s="62"/>
      <c r="BJ43" s="62"/>
      <c r="BK43" s="62"/>
      <c r="BL43" s="62"/>
      <c r="BM43" s="62"/>
      <c r="BN43" s="62"/>
      <c r="BO43" s="62"/>
      <c r="BP43" s="62"/>
      <c r="BQ43" s="62"/>
      <c r="BR43" s="62"/>
      <c r="BS43" s="62"/>
      <c r="BT43" s="62"/>
      <c r="BU43" s="62"/>
      <c r="BV43" s="62"/>
      <c r="BW43" s="62"/>
      <c r="BX43" s="62"/>
      <c r="BY43" s="62"/>
      <c r="BZ43" s="62"/>
      <c r="CE43" t="s">
        <v>52</v>
      </c>
    </row>
    <row r="44" spans="3:84" ht="12.95" customHeight="1" x14ac:dyDescent="0.25">
      <c r="C44" s="59" t="s">
        <v>54</v>
      </c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60"/>
      <c r="BK44" s="60"/>
      <c r="BL44" s="60"/>
      <c r="BM44" s="60"/>
      <c r="BN44" s="60"/>
      <c r="BO44" s="60"/>
      <c r="BP44" s="60"/>
      <c r="BQ44" s="60"/>
      <c r="BR44" s="60"/>
      <c r="BS44" s="60"/>
      <c r="BT44" s="60"/>
      <c r="BU44" s="60"/>
      <c r="BV44" s="60"/>
      <c r="BW44" s="60"/>
      <c r="BX44" s="60"/>
      <c r="BY44" s="60"/>
      <c r="BZ44" s="61"/>
      <c r="CA44" s="2"/>
      <c r="CB44" s="2"/>
      <c r="CE44" t="s">
        <v>55</v>
      </c>
    </row>
    <row r="45" spans="3:84" ht="3" customHeight="1" x14ac:dyDescent="0.2">
      <c r="C45" s="112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2"/>
      <c r="BE45" s="112"/>
      <c r="BF45" s="112"/>
      <c r="BG45" s="112"/>
      <c r="BH45" s="112"/>
      <c r="BI45" s="112"/>
      <c r="BJ45" s="112"/>
      <c r="BK45" s="112"/>
      <c r="BL45" s="112"/>
      <c r="BM45" s="112"/>
      <c r="BN45" s="112"/>
      <c r="BO45" s="112"/>
      <c r="BP45" s="112"/>
      <c r="BQ45" s="112"/>
      <c r="BR45" s="112"/>
      <c r="BS45" s="112"/>
      <c r="BT45" s="112"/>
      <c r="BU45" s="112"/>
      <c r="BV45" s="112"/>
      <c r="BW45" s="112"/>
      <c r="BX45" s="112"/>
      <c r="BY45" s="112"/>
      <c r="BZ45" s="112"/>
      <c r="CA45" s="2"/>
      <c r="CB45" s="2"/>
    </row>
    <row r="46" spans="3:84" ht="12" customHeight="1" x14ac:dyDescent="0.2">
      <c r="C46" s="65" t="s">
        <v>56</v>
      </c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13"/>
      <c r="AS46" s="116" t="s">
        <v>57</v>
      </c>
      <c r="AT46" s="117"/>
      <c r="AU46" s="117"/>
      <c r="AV46" s="117"/>
      <c r="AW46" s="117"/>
      <c r="AX46" s="117"/>
      <c r="AY46" s="117"/>
      <c r="AZ46" s="117"/>
      <c r="BA46" s="117"/>
      <c r="BB46" s="117"/>
      <c r="BC46" s="117"/>
      <c r="BD46" s="117"/>
      <c r="BE46" s="117"/>
      <c r="BF46" s="117"/>
      <c r="BG46" s="117"/>
      <c r="BH46" s="117"/>
      <c r="BI46" s="117"/>
      <c r="BJ46" s="117"/>
      <c r="BK46" s="117"/>
      <c r="BL46" s="117"/>
      <c r="BM46" s="117"/>
      <c r="BN46" s="117"/>
      <c r="BO46" s="117"/>
      <c r="BP46" s="117"/>
      <c r="BQ46" s="118"/>
      <c r="BR46" s="45"/>
      <c r="BS46" s="45"/>
      <c r="BT46" s="45"/>
      <c r="BU46" s="7"/>
      <c r="BV46" s="7"/>
      <c r="BW46" s="7"/>
      <c r="BX46" s="7"/>
      <c r="BY46" s="7"/>
      <c r="BZ46" s="10"/>
      <c r="CA46" s="2"/>
      <c r="CB46" s="2"/>
    </row>
    <row r="47" spans="3:84" ht="12.75" customHeight="1" x14ac:dyDescent="0.2">
      <c r="C47" s="65" t="s">
        <v>58</v>
      </c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 t="s">
        <v>59</v>
      </c>
      <c r="O47" s="65"/>
      <c r="P47" s="65"/>
      <c r="Q47" s="65"/>
      <c r="R47" s="65"/>
      <c r="S47" s="65"/>
      <c r="T47" s="65" t="s">
        <v>60</v>
      </c>
      <c r="U47" s="65"/>
      <c r="V47" s="65"/>
      <c r="W47" s="65"/>
      <c r="X47" s="65" t="s">
        <v>61</v>
      </c>
      <c r="Y47" s="65"/>
      <c r="Z47" s="65"/>
      <c r="AA47" s="65"/>
      <c r="AB47" s="65"/>
      <c r="AC47" s="65"/>
      <c r="AD47" s="65"/>
      <c r="AE47" s="65"/>
      <c r="AF47" s="65" t="s">
        <v>62</v>
      </c>
      <c r="AG47" s="65"/>
      <c r="AH47" s="65"/>
      <c r="AI47" s="65"/>
      <c r="AJ47" s="65"/>
      <c r="AK47" s="65" t="s">
        <v>63</v>
      </c>
      <c r="AL47" s="65"/>
      <c r="AM47" s="65"/>
      <c r="AN47" s="65"/>
      <c r="AO47" s="65"/>
      <c r="AP47" s="65"/>
      <c r="AQ47" s="65"/>
      <c r="AR47" s="33"/>
      <c r="AS47" s="104" t="s">
        <v>64</v>
      </c>
      <c r="AT47" s="105"/>
      <c r="AU47" s="105"/>
      <c r="AV47" s="105"/>
      <c r="AW47" s="105"/>
      <c r="AX47" s="105"/>
      <c r="AY47" s="106"/>
      <c r="AZ47" s="104" t="s">
        <v>61</v>
      </c>
      <c r="BA47" s="105"/>
      <c r="BB47" s="105"/>
      <c r="BC47" s="105"/>
      <c r="BD47" s="105"/>
      <c r="BE47" s="106"/>
      <c r="BF47" s="104" t="s">
        <v>62</v>
      </c>
      <c r="BG47" s="105"/>
      <c r="BH47" s="105"/>
      <c r="BI47" s="105"/>
      <c r="BJ47" s="105"/>
      <c r="BK47" s="106"/>
      <c r="BL47" s="107" t="s">
        <v>65</v>
      </c>
      <c r="BM47" s="107"/>
      <c r="BN47" s="107"/>
      <c r="BO47" s="107"/>
      <c r="BP47" s="107"/>
      <c r="BQ47" s="107"/>
      <c r="BR47" s="7"/>
      <c r="BS47" s="7"/>
      <c r="BT47" s="7"/>
      <c r="BU47" s="111" t="s">
        <v>66</v>
      </c>
      <c r="BV47" s="112"/>
      <c r="BW47" s="112"/>
      <c r="BX47" s="112"/>
      <c r="BY47" s="113"/>
      <c r="BZ47" s="7"/>
    </row>
    <row r="48" spans="3:84" ht="22.5" customHeight="1" x14ac:dyDescent="0.2">
      <c r="C48" s="43">
        <v>1</v>
      </c>
      <c r="D48" s="53" t="s">
        <v>118</v>
      </c>
      <c r="E48" s="53"/>
      <c r="F48" s="53"/>
      <c r="G48" s="53"/>
      <c r="H48" s="53"/>
      <c r="I48" s="53"/>
      <c r="J48" s="53"/>
      <c r="K48" s="53"/>
      <c r="L48" s="53"/>
      <c r="M48" s="53"/>
      <c r="N48" s="98">
        <v>43857</v>
      </c>
      <c r="O48" s="98"/>
      <c r="P48" s="98"/>
      <c r="Q48" s="98"/>
      <c r="R48" s="98"/>
      <c r="S48" s="98"/>
      <c r="T48" s="99">
        <v>43863</v>
      </c>
      <c r="U48" s="99"/>
      <c r="V48" s="99"/>
      <c r="W48" s="99"/>
      <c r="X48" s="87">
        <v>0.7</v>
      </c>
      <c r="Y48" s="87"/>
      <c r="Z48" s="87"/>
      <c r="AA48" s="87"/>
      <c r="AB48" s="87"/>
      <c r="AC48" s="87"/>
      <c r="AD48" s="87"/>
      <c r="AE48" s="87"/>
      <c r="AF48" s="87">
        <v>0.7</v>
      </c>
      <c r="AG48" s="87"/>
      <c r="AH48" s="87"/>
      <c r="AI48" s="87"/>
      <c r="AJ48" s="87"/>
      <c r="AK48" s="100">
        <f>AF48-X48</f>
        <v>0</v>
      </c>
      <c r="AL48" s="101"/>
      <c r="AM48" s="101"/>
      <c r="AN48" s="101"/>
      <c r="AO48" s="101"/>
      <c r="AP48" s="101"/>
      <c r="AQ48" s="101"/>
      <c r="AR48" s="20"/>
      <c r="AS48" s="91">
        <v>43840</v>
      </c>
      <c r="AT48" s="76"/>
      <c r="AU48" s="76"/>
      <c r="AV48" s="76"/>
      <c r="AW48" s="76"/>
      <c r="AX48" s="76"/>
      <c r="AY48" s="76"/>
      <c r="AZ48" s="83">
        <v>0.1</v>
      </c>
      <c r="BA48" s="83"/>
      <c r="BB48" s="83"/>
      <c r="BC48" s="83"/>
      <c r="BD48" s="83"/>
      <c r="BE48" s="83"/>
      <c r="BF48" s="83">
        <v>0.09</v>
      </c>
      <c r="BG48" s="83"/>
      <c r="BH48" s="83"/>
      <c r="BI48" s="83"/>
      <c r="BJ48" s="83"/>
      <c r="BK48" s="83"/>
      <c r="BL48" s="83">
        <f>BF48-AZ48</f>
        <v>-1.0000000000000009E-2</v>
      </c>
      <c r="BM48" s="83"/>
      <c r="BN48" s="83"/>
      <c r="BO48" s="83"/>
      <c r="BP48" s="83"/>
      <c r="BQ48" s="83"/>
      <c r="BR48" s="23"/>
      <c r="BS48" s="23"/>
      <c r="BT48" s="23"/>
      <c r="BU48" s="108">
        <v>43854</v>
      </c>
      <c r="BV48" s="109"/>
      <c r="BW48" s="109"/>
      <c r="BX48" s="109"/>
      <c r="BY48" s="110"/>
      <c r="BZ48" s="7"/>
    </row>
    <row r="49" spans="3:78" ht="22.5" customHeight="1" x14ac:dyDescent="0.2">
      <c r="C49" s="43">
        <v>2</v>
      </c>
      <c r="D49" s="53" t="s">
        <v>119</v>
      </c>
      <c r="E49" s="53"/>
      <c r="F49" s="53"/>
      <c r="G49" s="53"/>
      <c r="H49" s="53"/>
      <c r="I49" s="53"/>
      <c r="J49" s="53"/>
      <c r="K49" s="53"/>
      <c r="L49" s="53"/>
      <c r="M49" s="53"/>
      <c r="N49" s="98">
        <v>43857</v>
      </c>
      <c r="O49" s="98"/>
      <c r="P49" s="98"/>
      <c r="Q49" s="98"/>
      <c r="R49" s="98"/>
      <c r="S49" s="98"/>
      <c r="T49" s="99">
        <v>43863</v>
      </c>
      <c r="U49" s="99"/>
      <c r="V49" s="99"/>
      <c r="W49" s="99"/>
      <c r="X49" s="87">
        <v>0.7</v>
      </c>
      <c r="Y49" s="87"/>
      <c r="Z49" s="87"/>
      <c r="AA49" s="87"/>
      <c r="AB49" s="87"/>
      <c r="AC49" s="87"/>
      <c r="AD49" s="87"/>
      <c r="AE49" s="87"/>
      <c r="AF49" s="87">
        <v>0.7</v>
      </c>
      <c r="AG49" s="87"/>
      <c r="AH49" s="87"/>
      <c r="AI49" s="87"/>
      <c r="AJ49" s="87"/>
      <c r="AK49" s="100">
        <f>AF49-X49</f>
        <v>0</v>
      </c>
      <c r="AL49" s="101"/>
      <c r="AM49" s="101"/>
      <c r="AN49" s="101"/>
      <c r="AO49" s="101"/>
      <c r="AP49" s="101"/>
      <c r="AQ49" s="101"/>
      <c r="AR49" s="20"/>
      <c r="AS49" s="91">
        <v>43854</v>
      </c>
      <c r="AT49" s="76"/>
      <c r="AU49" s="76"/>
      <c r="AV49" s="76"/>
      <c r="AW49" s="76"/>
      <c r="AX49" s="76"/>
      <c r="AY49" s="76"/>
      <c r="AZ49" s="83">
        <v>1</v>
      </c>
      <c r="BA49" s="83"/>
      <c r="BB49" s="83"/>
      <c r="BC49" s="83"/>
      <c r="BD49" s="83"/>
      <c r="BE49" s="83"/>
      <c r="BF49" s="83">
        <v>0.8</v>
      </c>
      <c r="BG49" s="83"/>
      <c r="BH49" s="83"/>
      <c r="BI49" s="83"/>
      <c r="BJ49" s="83"/>
      <c r="BK49" s="83"/>
      <c r="BL49" s="83">
        <f>BF49-AZ49</f>
        <v>-0.19999999999999996</v>
      </c>
      <c r="BM49" s="83"/>
      <c r="BN49" s="83"/>
      <c r="BO49" s="83"/>
      <c r="BP49" s="83"/>
      <c r="BQ49" s="83"/>
      <c r="BR49" s="23"/>
      <c r="BS49" s="23"/>
      <c r="BT49" s="23"/>
      <c r="BU49" s="24"/>
      <c r="BV49" s="46"/>
      <c r="BW49" s="46"/>
      <c r="BX49" s="46"/>
      <c r="BY49" s="25"/>
      <c r="BZ49" s="7"/>
    </row>
    <row r="50" spans="3:78" ht="22.5" customHeight="1" x14ac:dyDescent="0.2">
      <c r="C50" s="43">
        <v>3</v>
      </c>
      <c r="D50" s="53" t="s">
        <v>67</v>
      </c>
      <c r="E50" s="53"/>
      <c r="F50" s="53"/>
      <c r="G50" s="53"/>
      <c r="H50" s="53"/>
      <c r="I50" s="53"/>
      <c r="J50" s="53"/>
      <c r="K50" s="53"/>
      <c r="L50" s="53"/>
      <c r="M50" s="53"/>
      <c r="N50" s="98">
        <v>43857</v>
      </c>
      <c r="O50" s="98"/>
      <c r="P50" s="98"/>
      <c r="Q50" s="98"/>
      <c r="R50" s="98"/>
      <c r="S50" s="98"/>
      <c r="T50" s="99">
        <v>43863</v>
      </c>
      <c r="U50" s="99"/>
      <c r="V50" s="99"/>
      <c r="W50" s="99"/>
      <c r="X50" s="87">
        <v>0.9</v>
      </c>
      <c r="Y50" s="87"/>
      <c r="Z50" s="87"/>
      <c r="AA50" s="87"/>
      <c r="AB50" s="87"/>
      <c r="AC50" s="87"/>
      <c r="AD50" s="87"/>
      <c r="AE50" s="87"/>
      <c r="AF50" s="87">
        <v>0.7</v>
      </c>
      <c r="AG50" s="87"/>
      <c r="AH50" s="87"/>
      <c r="AI50" s="87"/>
      <c r="AJ50" s="87"/>
      <c r="AK50" s="100">
        <f t="shared" ref="AK50:AK58" si="0">AF50-X50</f>
        <v>-0.20000000000000007</v>
      </c>
      <c r="AL50" s="101"/>
      <c r="AM50" s="101"/>
      <c r="AN50" s="101"/>
      <c r="AO50" s="101"/>
      <c r="AP50" s="101"/>
      <c r="AQ50" s="101"/>
      <c r="AR50" s="20"/>
      <c r="AS50" s="91">
        <v>43863</v>
      </c>
      <c r="AT50" s="76"/>
      <c r="AU50" s="76"/>
      <c r="AV50" s="76"/>
      <c r="AW50" s="76"/>
      <c r="AX50" s="76"/>
      <c r="AY50" s="76"/>
      <c r="AZ50" s="83">
        <v>0.8</v>
      </c>
      <c r="BA50" s="83"/>
      <c r="BB50" s="83"/>
      <c r="BC50" s="83"/>
      <c r="BD50" s="83"/>
      <c r="BE50" s="83"/>
      <c r="BF50" s="83">
        <v>0.7</v>
      </c>
      <c r="BG50" s="83"/>
      <c r="BH50" s="83"/>
      <c r="BI50" s="83"/>
      <c r="BJ50" s="83"/>
      <c r="BK50" s="83"/>
      <c r="BL50" s="83">
        <f>BF50-AZ50</f>
        <v>-0.10000000000000009</v>
      </c>
      <c r="BM50" s="83"/>
      <c r="BN50" s="83"/>
      <c r="BO50" s="83"/>
      <c r="BP50" s="83"/>
      <c r="BQ50" s="83"/>
      <c r="BR50" s="23"/>
      <c r="BS50" s="23"/>
      <c r="BT50" s="23"/>
      <c r="BU50" s="92" t="s">
        <v>68</v>
      </c>
      <c r="BV50" s="93"/>
      <c r="BW50" s="93"/>
      <c r="BX50" s="93"/>
      <c r="BY50" s="94"/>
      <c r="BZ50" s="7"/>
    </row>
    <row r="51" spans="3:78" ht="22.5" customHeight="1" x14ac:dyDescent="0.2">
      <c r="C51" s="43">
        <v>4</v>
      </c>
      <c r="D51" s="53" t="s">
        <v>120</v>
      </c>
      <c r="E51" s="53"/>
      <c r="F51" s="53"/>
      <c r="G51" s="53"/>
      <c r="H51" s="53"/>
      <c r="I51" s="53"/>
      <c r="J51" s="53"/>
      <c r="K51" s="53"/>
      <c r="L51" s="53"/>
      <c r="M51" s="53"/>
      <c r="N51" s="98">
        <v>43857</v>
      </c>
      <c r="O51" s="98"/>
      <c r="P51" s="98"/>
      <c r="Q51" s="98"/>
      <c r="R51" s="98"/>
      <c r="S51" s="98"/>
      <c r="T51" s="99">
        <v>43863</v>
      </c>
      <c r="U51" s="99"/>
      <c r="V51" s="99"/>
      <c r="W51" s="99"/>
      <c r="X51" s="87">
        <v>0</v>
      </c>
      <c r="Y51" s="87"/>
      <c r="Z51" s="87"/>
      <c r="AA51" s="87"/>
      <c r="AB51" s="87"/>
      <c r="AC51" s="87"/>
      <c r="AD51" s="87"/>
      <c r="AE51" s="87"/>
      <c r="AF51" s="87">
        <v>0</v>
      </c>
      <c r="AG51" s="87"/>
      <c r="AH51" s="87"/>
      <c r="AI51" s="87"/>
      <c r="AJ51" s="87"/>
      <c r="AK51" s="100">
        <f t="shared" si="0"/>
        <v>0</v>
      </c>
      <c r="AL51" s="101"/>
      <c r="AM51" s="101"/>
      <c r="AN51" s="101"/>
      <c r="AO51" s="101"/>
      <c r="AP51" s="101"/>
      <c r="AQ51" s="101"/>
      <c r="AR51" s="20"/>
      <c r="AS51" s="91"/>
      <c r="AT51" s="76"/>
      <c r="AU51" s="76"/>
      <c r="AV51" s="76"/>
      <c r="AW51" s="76"/>
      <c r="AX51" s="76"/>
      <c r="AY51" s="76"/>
      <c r="AZ51" s="83"/>
      <c r="BA51" s="83"/>
      <c r="BB51" s="83"/>
      <c r="BC51" s="83"/>
      <c r="BD51" s="83"/>
      <c r="BE51" s="83"/>
      <c r="BF51" s="83"/>
      <c r="BG51" s="83"/>
      <c r="BH51" s="83"/>
      <c r="BI51" s="83"/>
      <c r="BJ51" s="83"/>
      <c r="BK51" s="83"/>
      <c r="BL51" s="83">
        <f t="shared" ref="BL51:BL63" si="1">BF51-AZ51</f>
        <v>0</v>
      </c>
      <c r="BM51" s="83"/>
      <c r="BN51" s="83"/>
      <c r="BO51" s="83"/>
      <c r="BP51" s="83"/>
      <c r="BQ51" s="83"/>
      <c r="BR51" s="23"/>
      <c r="BS51" s="23"/>
      <c r="BT51" s="23"/>
      <c r="BU51" s="95">
        <f>BF50</f>
        <v>0.7</v>
      </c>
      <c r="BV51" s="96"/>
      <c r="BW51" s="96"/>
      <c r="BX51" s="96"/>
      <c r="BY51" s="97"/>
      <c r="BZ51" s="7"/>
    </row>
    <row r="52" spans="3:78" ht="22.5" customHeight="1" x14ac:dyDescent="0.2">
      <c r="C52" s="43">
        <v>5</v>
      </c>
      <c r="D52" s="53" t="s">
        <v>121</v>
      </c>
      <c r="E52" s="53"/>
      <c r="F52" s="53"/>
      <c r="G52" s="53"/>
      <c r="H52" s="53"/>
      <c r="I52" s="53"/>
      <c r="J52" s="53"/>
      <c r="K52" s="53"/>
      <c r="L52" s="53"/>
      <c r="M52" s="53"/>
      <c r="N52" s="98">
        <v>43857</v>
      </c>
      <c r="O52" s="98"/>
      <c r="P52" s="98"/>
      <c r="Q52" s="98"/>
      <c r="R52" s="98"/>
      <c r="S52" s="98"/>
      <c r="T52" s="99">
        <v>43863</v>
      </c>
      <c r="U52" s="99"/>
      <c r="V52" s="99"/>
      <c r="W52" s="99"/>
      <c r="X52" s="87">
        <v>0</v>
      </c>
      <c r="Y52" s="87"/>
      <c r="Z52" s="87"/>
      <c r="AA52" s="87"/>
      <c r="AB52" s="87"/>
      <c r="AC52" s="87"/>
      <c r="AD52" s="87"/>
      <c r="AE52" s="87"/>
      <c r="AF52" s="87">
        <v>0</v>
      </c>
      <c r="AG52" s="87"/>
      <c r="AH52" s="87"/>
      <c r="AI52" s="87"/>
      <c r="AJ52" s="87"/>
      <c r="AK52" s="100">
        <f t="shared" si="0"/>
        <v>0</v>
      </c>
      <c r="AL52" s="101"/>
      <c r="AM52" s="101"/>
      <c r="AN52" s="101"/>
      <c r="AO52" s="101"/>
      <c r="AP52" s="101"/>
      <c r="AQ52" s="101"/>
      <c r="AR52" s="20"/>
      <c r="AS52" s="91"/>
      <c r="AT52" s="76"/>
      <c r="AU52" s="76"/>
      <c r="AV52" s="76"/>
      <c r="AW52" s="76"/>
      <c r="AX52" s="76"/>
      <c r="AY52" s="76"/>
      <c r="AZ52" s="83"/>
      <c r="BA52" s="83"/>
      <c r="BB52" s="83"/>
      <c r="BC52" s="83"/>
      <c r="BD52" s="83"/>
      <c r="BE52" s="83"/>
      <c r="BF52" s="83"/>
      <c r="BG52" s="83"/>
      <c r="BH52" s="83"/>
      <c r="BI52" s="83"/>
      <c r="BJ52" s="83"/>
      <c r="BK52" s="83"/>
      <c r="BL52" s="83">
        <f t="shared" si="1"/>
        <v>0</v>
      </c>
      <c r="BM52" s="83"/>
      <c r="BN52" s="83"/>
      <c r="BO52" s="83"/>
      <c r="BP52" s="83"/>
      <c r="BQ52" s="83"/>
      <c r="BR52" s="23"/>
      <c r="BS52" s="23"/>
      <c r="BT52" s="23"/>
      <c r="BU52" s="24"/>
      <c r="BV52" s="46"/>
      <c r="BW52" s="46"/>
      <c r="BX52" s="46"/>
      <c r="BY52" s="25"/>
      <c r="BZ52" s="7"/>
    </row>
    <row r="53" spans="3:78" ht="22.5" customHeight="1" x14ac:dyDescent="0.2">
      <c r="C53" s="43">
        <v>6</v>
      </c>
      <c r="D53" s="53" t="s">
        <v>122</v>
      </c>
      <c r="E53" s="53"/>
      <c r="F53" s="53"/>
      <c r="G53" s="53"/>
      <c r="H53" s="53"/>
      <c r="I53" s="53"/>
      <c r="J53" s="53"/>
      <c r="K53" s="53"/>
      <c r="L53" s="53"/>
      <c r="M53" s="53"/>
      <c r="N53" s="98">
        <v>43857</v>
      </c>
      <c r="O53" s="98"/>
      <c r="P53" s="98"/>
      <c r="Q53" s="98"/>
      <c r="R53" s="98"/>
      <c r="S53" s="98"/>
      <c r="T53" s="99">
        <v>43863</v>
      </c>
      <c r="U53" s="99"/>
      <c r="V53" s="99"/>
      <c r="W53" s="99"/>
      <c r="X53" s="87">
        <v>0</v>
      </c>
      <c r="Y53" s="87"/>
      <c r="Z53" s="87"/>
      <c r="AA53" s="87"/>
      <c r="AB53" s="87"/>
      <c r="AC53" s="87"/>
      <c r="AD53" s="87"/>
      <c r="AE53" s="87"/>
      <c r="AF53" s="87">
        <v>0</v>
      </c>
      <c r="AG53" s="87"/>
      <c r="AH53" s="87"/>
      <c r="AI53" s="87"/>
      <c r="AJ53" s="87"/>
      <c r="AK53" s="100">
        <f t="shared" si="0"/>
        <v>0</v>
      </c>
      <c r="AL53" s="101"/>
      <c r="AM53" s="101"/>
      <c r="AN53" s="101"/>
      <c r="AO53" s="101"/>
      <c r="AP53" s="101"/>
      <c r="AQ53" s="101"/>
      <c r="AR53" s="20"/>
      <c r="AS53" s="91"/>
      <c r="AT53" s="76"/>
      <c r="AU53" s="76"/>
      <c r="AV53" s="76"/>
      <c r="AW53" s="76"/>
      <c r="AX53" s="76"/>
      <c r="AY53" s="76"/>
      <c r="AZ53" s="83"/>
      <c r="BA53" s="83"/>
      <c r="BB53" s="83"/>
      <c r="BC53" s="83"/>
      <c r="BD53" s="83"/>
      <c r="BE53" s="83"/>
      <c r="BF53" s="83"/>
      <c r="BG53" s="83"/>
      <c r="BH53" s="83"/>
      <c r="BI53" s="83"/>
      <c r="BJ53" s="83"/>
      <c r="BK53" s="83"/>
      <c r="BL53" s="83">
        <f t="shared" si="1"/>
        <v>0</v>
      </c>
      <c r="BM53" s="83"/>
      <c r="BN53" s="83"/>
      <c r="BO53" s="83"/>
      <c r="BP53" s="83"/>
      <c r="BQ53" s="83"/>
      <c r="BR53" s="23"/>
      <c r="BS53" s="23"/>
      <c r="BT53" s="23"/>
      <c r="BU53" s="92" t="s">
        <v>70</v>
      </c>
      <c r="BV53" s="93"/>
      <c r="BW53" s="93"/>
      <c r="BX53" s="93"/>
      <c r="BY53" s="94"/>
      <c r="BZ53" s="7"/>
    </row>
    <row r="54" spans="3:78" ht="22.5" customHeight="1" x14ac:dyDescent="0.2">
      <c r="C54" s="43">
        <v>7</v>
      </c>
      <c r="D54" s="53" t="s">
        <v>123</v>
      </c>
      <c r="E54" s="53"/>
      <c r="F54" s="53"/>
      <c r="G54" s="53"/>
      <c r="H54" s="53"/>
      <c r="I54" s="53"/>
      <c r="J54" s="53"/>
      <c r="K54" s="53"/>
      <c r="L54" s="53"/>
      <c r="M54" s="53"/>
      <c r="N54" s="98">
        <v>43857</v>
      </c>
      <c r="O54" s="98"/>
      <c r="P54" s="98"/>
      <c r="Q54" s="98"/>
      <c r="R54" s="98"/>
      <c r="S54" s="98"/>
      <c r="T54" s="99">
        <v>43863</v>
      </c>
      <c r="U54" s="99"/>
      <c r="V54" s="99"/>
      <c r="W54" s="99"/>
      <c r="X54" s="87">
        <v>0</v>
      </c>
      <c r="Y54" s="87"/>
      <c r="Z54" s="87"/>
      <c r="AA54" s="87"/>
      <c r="AB54" s="87"/>
      <c r="AC54" s="87"/>
      <c r="AD54" s="87"/>
      <c r="AE54" s="87"/>
      <c r="AF54" s="87">
        <v>0</v>
      </c>
      <c r="AG54" s="87"/>
      <c r="AH54" s="87"/>
      <c r="AI54" s="87"/>
      <c r="AJ54" s="87"/>
      <c r="AK54" s="100">
        <f t="shared" si="0"/>
        <v>0</v>
      </c>
      <c r="AL54" s="101"/>
      <c r="AM54" s="101"/>
      <c r="AN54" s="101"/>
      <c r="AO54" s="101"/>
      <c r="AP54" s="101"/>
      <c r="AQ54" s="101"/>
      <c r="AR54" s="20"/>
      <c r="AS54" s="91"/>
      <c r="AT54" s="76"/>
      <c r="AU54" s="76"/>
      <c r="AV54" s="76"/>
      <c r="AW54" s="76"/>
      <c r="AX54" s="76"/>
      <c r="AY54" s="76"/>
      <c r="AZ54" s="83"/>
      <c r="BA54" s="83"/>
      <c r="BB54" s="83"/>
      <c r="BC54" s="83"/>
      <c r="BD54" s="83"/>
      <c r="BE54" s="83"/>
      <c r="BF54" s="83"/>
      <c r="BG54" s="83"/>
      <c r="BH54" s="83"/>
      <c r="BI54" s="83"/>
      <c r="BJ54" s="83"/>
      <c r="BK54" s="83"/>
      <c r="BL54" s="83">
        <f t="shared" si="1"/>
        <v>0</v>
      </c>
      <c r="BM54" s="83"/>
      <c r="BN54" s="83"/>
      <c r="BO54" s="83"/>
      <c r="BP54" s="83"/>
      <c r="BQ54" s="83"/>
      <c r="BR54" s="23"/>
      <c r="BS54" s="23"/>
      <c r="BT54" s="23"/>
      <c r="BU54" s="95">
        <f>AZ50</f>
        <v>0.8</v>
      </c>
      <c r="BV54" s="96"/>
      <c r="BW54" s="96"/>
      <c r="BX54" s="96"/>
      <c r="BY54" s="97"/>
      <c r="BZ54" s="7"/>
    </row>
    <row r="55" spans="3:78" ht="22.5" customHeight="1" x14ac:dyDescent="0.2">
      <c r="C55" s="43">
        <v>8</v>
      </c>
      <c r="D55" s="53" t="s">
        <v>124</v>
      </c>
      <c r="E55" s="53"/>
      <c r="F55" s="53"/>
      <c r="G55" s="53"/>
      <c r="H55" s="53"/>
      <c r="I55" s="53"/>
      <c r="J55" s="53"/>
      <c r="K55" s="53"/>
      <c r="L55" s="53"/>
      <c r="M55" s="53"/>
      <c r="N55" s="98">
        <v>43857</v>
      </c>
      <c r="O55" s="98"/>
      <c r="P55" s="98"/>
      <c r="Q55" s="98"/>
      <c r="R55" s="98"/>
      <c r="S55" s="98"/>
      <c r="T55" s="99">
        <v>43863</v>
      </c>
      <c r="U55" s="99"/>
      <c r="V55" s="99"/>
      <c r="W55" s="99"/>
      <c r="X55" s="87">
        <v>0.2</v>
      </c>
      <c r="Y55" s="87"/>
      <c r="Z55" s="87"/>
      <c r="AA55" s="87"/>
      <c r="AB55" s="87"/>
      <c r="AC55" s="87"/>
      <c r="AD55" s="87"/>
      <c r="AE55" s="87"/>
      <c r="AF55" s="87">
        <v>0</v>
      </c>
      <c r="AG55" s="87"/>
      <c r="AH55" s="87"/>
      <c r="AI55" s="87"/>
      <c r="AJ55" s="87"/>
      <c r="AK55" s="100">
        <f t="shared" si="0"/>
        <v>-0.2</v>
      </c>
      <c r="AL55" s="101"/>
      <c r="AM55" s="101"/>
      <c r="AN55" s="101"/>
      <c r="AO55" s="101"/>
      <c r="AP55" s="101"/>
      <c r="AQ55" s="101"/>
      <c r="AR55" s="20"/>
      <c r="AS55" s="91"/>
      <c r="AT55" s="76"/>
      <c r="AU55" s="76"/>
      <c r="AV55" s="76"/>
      <c r="AW55" s="76"/>
      <c r="AX55" s="76"/>
      <c r="AY55" s="76"/>
      <c r="AZ55" s="83"/>
      <c r="BA55" s="83"/>
      <c r="BB55" s="83"/>
      <c r="BC55" s="83"/>
      <c r="BD55" s="83"/>
      <c r="BE55" s="83"/>
      <c r="BF55" s="83"/>
      <c r="BG55" s="83"/>
      <c r="BH55" s="83"/>
      <c r="BI55" s="83"/>
      <c r="BJ55" s="83"/>
      <c r="BK55" s="83"/>
      <c r="BL55" s="83">
        <f t="shared" si="1"/>
        <v>0</v>
      </c>
      <c r="BM55" s="83"/>
      <c r="BN55" s="83"/>
      <c r="BO55" s="83"/>
      <c r="BP55" s="83"/>
      <c r="BQ55" s="83"/>
      <c r="BR55" s="23"/>
      <c r="BS55" s="23"/>
      <c r="BT55" s="23"/>
      <c r="BU55" s="24"/>
      <c r="BV55" s="46"/>
      <c r="BW55" s="46"/>
      <c r="BX55" s="46"/>
      <c r="BY55" s="25"/>
      <c r="BZ55" s="7"/>
    </row>
    <row r="56" spans="3:78" ht="22.5" customHeight="1" x14ac:dyDescent="0.2">
      <c r="C56" s="43">
        <v>9</v>
      </c>
      <c r="D56" s="53" t="s">
        <v>125</v>
      </c>
      <c r="E56" s="53"/>
      <c r="F56" s="53"/>
      <c r="G56" s="53"/>
      <c r="H56" s="53"/>
      <c r="I56" s="53"/>
      <c r="J56" s="53"/>
      <c r="K56" s="53"/>
      <c r="L56" s="53"/>
      <c r="M56" s="53"/>
      <c r="N56" s="98">
        <v>43857</v>
      </c>
      <c r="O56" s="98"/>
      <c r="P56" s="98"/>
      <c r="Q56" s="98"/>
      <c r="R56" s="98"/>
      <c r="S56" s="98"/>
      <c r="T56" s="99">
        <v>43863</v>
      </c>
      <c r="U56" s="99"/>
      <c r="V56" s="99"/>
      <c r="W56" s="99"/>
      <c r="X56" s="87">
        <v>0.2</v>
      </c>
      <c r="Y56" s="87"/>
      <c r="Z56" s="87"/>
      <c r="AA56" s="87"/>
      <c r="AB56" s="87"/>
      <c r="AC56" s="87"/>
      <c r="AD56" s="87"/>
      <c r="AE56" s="87"/>
      <c r="AF56" s="87">
        <v>0.5</v>
      </c>
      <c r="AG56" s="87"/>
      <c r="AH56" s="87"/>
      <c r="AI56" s="87"/>
      <c r="AJ56" s="87"/>
      <c r="AK56" s="87">
        <f t="shared" si="0"/>
        <v>0.3</v>
      </c>
      <c r="AL56" s="87"/>
      <c r="AM56" s="87"/>
      <c r="AN56" s="87"/>
      <c r="AO56" s="87"/>
      <c r="AP56" s="87"/>
      <c r="AQ56" s="87"/>
      <c r="AR56" s="20"/>
      <c r="AS56" s="91"/>
      <c r="AT56" s="76"/>
      <c r="AU56" s="76"/>
      <c r="AV56" s="76"/>
      <c r="AW56" s="76"/>
      <c r="AX56" s="76"/>
      <c r="AY56" s="76"/>
      <c r="AZ56" s="83"/>
      <c r="BA56" s="83"/>
      <c r="BB56" s="83"/>
      <c r="BC56" s="83"/>
      <c r="BD56" s="83"/>
      <c r="BE56" s="83"/>
      <c r="BF56" s="83"/>
      <c r="BG56" s="83"/>
      <c r="BH56" s="83"/>
      <c r="BI56" s="83"/>
      <c r="BJ56" s="83"/>
      <c r="BK56" s="83"/>
      <c r="BL56" s="83">
        <f t="shared" si="1"/>
        <v>0</v>
      </c>
      <c r="BM56" s="83"/>
      <c r="BN56" s="83"/>
      <c r="BO56" s="83"/>
      <c r="BP56" s="83"/>
      <c r="BQ56" s="83"/>
      <c r="BR56" s="23"/>
      <c r="BS56" s="23"/>
      <c r="BT56" s="23"/>
      <c r="BU56" s="92" t="s">
        <v>72</v>
      </c>
      <c r="BV56" s="93"/>
      <c r="BW56" s="93"/>
      <c r="BX56" s="93"/>
      <c r="BY56" s="94"/>
      <c r="BZ56" s="7"/>
    </row>
    <row r="57" spans="3:78" ht="22.5" customHeight="1" x14ac:dyDescent="0.2">
      <c r="C57" s="44">
        <v>10</v>
      </c>
      <c r="D57" s="53" t="s">
        <v>126</v>
      </c>
      <c r="E57" s="53"/>
      <c r="F57" s="53"/>
      <c r="G57" s="53"/>
      <c r="H57" s="53"/>
      <c r="I57" s="53"/>
      <c r="J57" s="53"/>
      <c r="K57" s="53"/>
      <c r="L57" s="53"/>
      <c r="M57" s="53"/>
      <c r="N57" s="98">
        <v>43857</v>
      </c>
      <c r="O57" s="98"/>
      <c r="P57" s="98"/>
      <c r="Q57" s="98"/>
      <c r="R57" s="98"/>
      <c r="S57" s="98"/>
      <c r="T57" s="99">
        <v>43863</v>
      </c>
      <c r="U57" s="99"/>
      <c r="V57" s="99"/>
      <c r="W57" s="99"/>
      <c r="X57" s="87">
        <v>0.2</v>
      </c>
      <c r="Y57" s="87"/>
      <c r="Z57" s="87"/>
      <c r="AA57" s="87"/>
      <c r="AB57" s="87"/>
      <c r="AC57" s="87"/>
      <c r="AD57" s="87"/>
      <c r="AE57" s="87"/>
      <c r="AF57" s="87">
        <v>0</v>
      </c>
      <c r="AG57" s="87"/>
      <c r="AH57" s="87"/>
      <c r="AI57" s="87"/>
      <c r="AJ57" s="87"/>
      <c r="AK57" s="87">
        <f t="shared" si="0"/>
        <v>-0.2</v>
      </c>
      <c r="AL57" s="87"/>
      <c r="AM57" s="87"/>
      <c r="AN57" s="87"/>
      <c r="AO57" s="87"/>
      <c r="AP57" s="87"/>
      <c r="AQ57" s="87"/>
      <c r="AR57" s="20"/>
      <c r="AS57" s="91"/>
      <c r="AT57" s="76"/>
      <c r="AU57" s="76"/>
      <c r="AV57" s="76"/>
      <c r="AW57" s="76"/>
      <c r="AX57" s="76"/>
      <c r="AY57" s="76"/>
      <c r="AZ57" s="83"/>
      <c r="BA57" s="83"/>
      <c r="BB57" s="83"/>
      <c r="BC57" s="83"/>
      <c r="BD57" s="83"/>
      <c r="BE57" s="83"/>
      <c r="BF57" s="83"/>
      <c r="BG57" s="83"/>
      <c r="BH57" s="83"/>
      <c r="BI57" s="83"/>
      <c r="BJ57" s="83"/>
      <c r="BK57" s="83"/>
      <c r="BL57" s="83">
        <f t="shared" si="1"/>
        <v>0</v>
      </c>
      <c r="BM57" s="83"/>
      <c r="BN57" s="83"/>
      <c r="BO57" s="83"/>
      <c r="BP57" s="83"/>
      <c r="BQ57" s="83"/>
      <c r="BR57" s="23"/>
      <c r="BS57" s="23"/>
      <c r="BT57" s="23"/>
      <c r="BU57" s="88">
        <f>BU51-BU54</f>
        <v>-0.10000000000000009</v>
      </c>
      <c r="BV57" s="89"/>
      <c r="BW57" s="89"/>
      <c r="BX57" s="89"/>
      <c r="BY57" s="90"/>
      <c r="BZ57" s="7"/>
    </row>
    <row r="58" spans="3:78" ht="22.5" customHeight="1" x14ac:dyDescent="0.2">
      <c r="C58" s="44">
        <v>11</v>
      </c>
      <c r="D58" s="53" t="s">
        <v>127</v>
      </c>
      <c r="E58" s="53"/>
      <c r="F58" s="53"/>
      <c r="G58" s="53"/>
      <c r="H58" s="53"/>
      <c r="I58" s="53"/>
      <c r="J58" s="53"/>
      <c r="K58" s="53"/>
      <c r="L58" s="53"/>
      <c r="M58" s="53"/>
      <c r="N58" s="98">
        <v>43857</v>
      </c>
      <c r="O58" s="98"/>
      <c r="P58" s="98"/>
      <c r="Q58" s="98"/>
      <c r="R58" s="98"/>
      <c r="S58" s="98"/>
      <c r="T58" s="99">
        <v>43863</v>
      </c>
      <c r="U58" s="99"/>
      <c r="V58" s="99"/>
      <c r="W58" s="99"/>
      <c r="X58" s="87">
        <v>1</v>
      </c>
      <c r="Y58" s="87"/>
      <c r="Z58" s="87"/>
      <c r="AA58" s="87"/>
      <c r="AB58" s="87"/>
      <c r="AC58" s="87"/>
      <c r="AD58" s="87"/>
      <c r="AE58" s="87"/>
      <c r="AF58" s="87">
        <v>1</v>
      </c>
      <c r="AG58" s="87"/>
      <c r="AH58" s="87"/>
      <c r="AI58" s="87"/>
      <c r="AJ58" s="87"/>
      <c r="AK58" s="87">
        <f t="shared" si="0"/>
        <v>0</v>
      </c>
      <c r="AL58" s="87"/>
      <c r="AM58" s="87"/>
      <c r="AN58" s="87"/>
      <c r="AO58" s="87"/>
      <c r="AP58" s="87"/>
      <c r="AQ58" s="87"/>
      <c r="AR58" s="20"/>
      <c r="AS58" s="91"/>
      <c r="AT58" s="91"/>
      <c r="AU58" s="91"/>
      <c r="AV58" s="91"/>
      <c r="AW58" s="91"/>
      <c r="AX58" s="91"/>
      <c r="AY58" s="91"/>
      <c r="AZ58" s="83"/>
      <c r="BA58" s="83"/>
      <c r="BB58" s="83"/>
      <c r="BC58" s="83"/>
      <c r="BD58" s="83"/>
      <c r="BE58" s="83"/>
      <c r="BF58" s="83"/>
      <c r="BG58" s="83"/>
      <c r="BH58" s="83"/>
      <c r="BI58" s="83"/>
      <c r="BJ58" s="83"/>
      <c r="BK58" s="83"/>
      <c r="BL58" s="83">
        <f t="shared" si="1"/>
        <v>0</v>
      </c>
      <c r="BM58" s="83"/>
      <c r="BN58" s="83"/>
      <c r="BO58" s="83"/>
      <c r="BP58" s="83"/>
      <c r="BQ58" s="83"/>
      <c r="BR58" s="23"/>
      <c r="BS58" s="23"/>
      <c r="BT58" s="23"/>
      <c r="BU58" s="23"/>
      <c r="BV58" s="23"/>
      <c r="BW58" s="23"/>
      <c r="BX58" s="23"/>
      <c r="BY58" s="23"/>
      <c r="BZ58" s="7"/>
    </row>
    <row r="59" spans="3:78" ht="22.5" customHeight="1" x14ac:dyDescent="0.2">
      <c r="C59" s="44">
        <v>12</v>
      </c>
      <c r="D59" s="157" t="s">
        <v>128</v>
      </c>
      <c r="E59" s="158"/>
      <c r="F59" s="158"/>
      <c r="G59" s="158"/>
      <c r="H59" s="158"/>
      <c r="I59" s="158"/>
      <c r="J59" s="158"/>
      <c r="K59" s="158"/>
      <c r="L59" s="158"/>
      <c r="M59" s="159"/>
      <c r="N59" s="98">
        <v>43857</v>
      </c>
      <c r="O59" s="98"/>
      <c r="P59" s="98"/>
      <c r="Q59" s="98"/>
      <c r="R59" s="98"/>
      <c r="S59" s="98"/>
      <c r="T59" s="99">
        <v>43863</v>
      </c>
      <c r="U59" s="99"/>
      <c r="V59" s="99"/>
      <c r="W59" s="99"/>
      <c r="X59" s="87">
        <v>1</v>
      </c>
      <c r="Y59" s="87"/>
      <c r="Z59" s="87"/>
      <c r="AA59" s="87"/>
      <c r="AB59" s="87"/>
      <c r="AC59" s="87"/>
      <c r="AD59" s="87"/>
      <c r="AE59" s="87"/>
      <c r="AF59" s="87">
        <v>1</v>
      </c>
      <c r="AG59" s="87"/>
      <c r="AH59" s="87"/>
      <c r="AI59" s="87"/>
      <c r="AJ59" s="87"/>
      <c r="AK59" s="87">
        <f t="shared" ref="AK59:AK63" si="2">AF59-X59</f>
        <v>0</v>
      </c>
      <c r="AL59" s="87"/>
      <c r="AM59" s="87"/>
      <c r="AN59" s="87"/>
      <c r="AO59" s="87"/>
      <c r="AP59" s="87"/>
      <c r="AQ59" s="87"/>
      <c r="AR59" s="20"/>
      <c r="AS59" s="166"/>
      <c r="AT59" s="167"/>
      <c r="AU59" s="167"/>
      <c r="AV59" s="167"/>
      <c r="AW59" s="167"/>
      <c r="AX59" s="167"/>
      <c r="AY59" s="168"/>
      <c r="AZ59" s="169"/>
      <c r="BA59" s="170"/>
      <c r="BB59" s="170"/>
      <c r="BC59" s="170"/>
      <c r="BD59" s="170"/>
      <c r="BE59" s="171"/>
      <c r="BF59" s="169"/>
      <c r="BG59" s="170"/>
      <c r="BH59" s="170"/>
      <c r="BI59" s="170"/>
      <c r="BJ59" s="170"/>
      <c r="BK59" s="171"/>
      <c r="BL59" s="169"/>
      <c r="BM59" s="170"/>
      <c r="BN59" s="170"/>
      <c r="BO59" s="170"/>
      <c r="BP59" s="170"/>
      <c r="BQ59" s="171"/>
      <c r="BR59" s="23"/>
      <c r="BS59" s="23"/>
      <c r="BT59" s="23"/>
      <c r="BU59" s="23"/>
      <c r="BV59" s="23"/>
      <c r="BW59" s="23"/>
      <c r="BX59" s="23"/>
      <c r="BY59" s="23"/>
      <c r="BZ59" s="7"/>
    </row>
    <row r="60" spans="3:78" ht="22.5" customHeight="1" x14ac:dyDescent="0.2">
      <c r="C60" s="44">
        <v>13</v>
      </c>
      <c r="D60" s="157" t="s">
        <v>129</v>
      </c>
      <c r="E60" s="158"/>
      <c r="F60" s="158"/>
      <c r="G60" s="158"/>
      <c r="H60" s="158"/>
      <c r="I60" s="158"/>
      <c r="J60" s="158"/>
      <c r="K60" s="158"/>
      <c r="L60" s="158"/>
      <c r="M60" s="159"/>
      <c r="N60" s="98">
        <v>43857</v>
      </c>
      <c r="O60" s="98"/>
      <c r="P60" s="98"/>
      <c r="Q60" s="98"/>
      <c r="R60" s="98"/>
      <c r="S60" s="98"/>
      <c r="T60" s="99">
        <v>43863</v>
      </c>
      <c r="U60" s="99"/>
      <c r="V60" s="99"/>
      <c r="W60" s="99"/>
      <c r="X60" s="87">
        <v>1</v>
      </c>
      <c r="Y60" s="87"/>
      <c r="Z60" s="87"/>
      <c r="AA60" s="87"/>
      <c r="AB60" s="87"/>
      <c r="AC60" s="87"/>
      <c r="AD60" s="87"/>
      <c r="AE60" s="87"/>
      <c r="AF60" s="87">
        <v>1</v>
      </c>
      <c r="AG60" s="87"/>
      <c r="AH60" s="87"/>
      <c r="AI60" s="87"/>
      <c r="AJ60" s="87"/>
      <c r="AK60" s="87">
        <f t="shared" si="2"/>
        <v>0</v>
      </c>
      <c r="AL60" s="87"/>
      <c r="AM60" s="87"/>
      <c r="AN60" s="87"/>
      <c r="AO60" s="87"/>
      <c r="AP60" s="87"/>
      <c r="AQ60" s="87"/>
      <c r="AR60" s="20"/>
      <c r="AS60" s="166"/>
      <c r="AT60" s="167"/>
      <c r="AU60" s="167"/>
      <c r="AV60" s="167"/>
      <c r="AW60" s="167"/>
      <c r="AX60" s="167"/>
      <c r="AY60" s="168"/>
      <c r="AZ60" s="169"/>
      <c r="BA60" s="170"/>
      <c r="BB60" s="170"/>
      <c r="BC60" s="170"/>
      <c r="BD60" s="170"/>
      <c r="BE60" s="171"/>
      <c r="BF60" s="169"/>
      <c r="BG60" s="170"/>
      <c r="BH60" s="170"/>
      <c r="BI60" s="170"/>
      <c r="BJ60" s="170"/>
      <c r="BK60" s="171"/>
      <c r="BL60" s="169"/>
      <c r="BM60" s="170"/>
      <c r="BN60" s="170"/>
      <c r="BO60" s="170"/>
      <c r="BP60" s="170"/>
      <c r="BQ60" s="171"/>
      <c r="BR60" s="23"/>
      <c r="BS60" s="23"/>
      <c r="BT60" s="23"/>
      <c r="BU60" s="23"/>
      <c r="BV60" s="23"/>
      <c r="BW60" s="23"/>
      <c r="BX60" s="23"/>
      <c r="BY60" s="23"/>
      <c r="BZ60" s="7"/>
    </row>
    <row r="61" spans="3:78" ht="22.5" customHeight="1" x14ac:dyDescent="0.2">
      <c r="C61" s="44">
        <v>14</v>
      </c>
      <c r="D61" s="157" t="s">
        <v>69</v>
      </c>
      <c r="E61" s="158"/>
      <c r="F61" s="158"/>
      <c r="G61" s="158"/>
      <c r="H61" s="158"/>
      <c r="I61" s="158"/>
      <c r="J61" s="158"/>
      <c r="K61" s="158"/>
      <c r="L61" s="158"/>
      <c r="M61" s="159"/>
      <c r="N61" s="98">
        <v>43857</v>
      </c>
      <c r="O61" s="98"/>
      <c r="P61" s="98"/>
      <c r="Q61" s="98"/>
      <c r="R61" s="98"/>
      <c r="S61" s="98"/>
      <c r="T61" s="99">
        <v>43863</v>
      </c>
      <c r="U61" s="99"/>
      <c r="V61" s="99"/>
      <c r="W61" s="99"/>
      <c r="X61" s="87">
        <v>1</v>
      </c>
      <c r="Y61" s="87"/>
      <c r="Z61" s="87"/>
      <c r="AA61" s="87"/>
      <c r="AB61" s="87"/>
      <c r="AC61" s="87"/>
      <c r="AD61" s="87"/>
      <c r="AE61" s="87"/>
      <c r="AF61" s="87">
        <v>1</v>
      </c>
      <c r="AG61" s="87"/>
      <c r="AH61" s="87"/>
      <c r="AI61" s="87"/>
      <c r="AJ61" s="87"/>
      <c r="AK61" s="87">
        <f t="shared" si="2"/>
        <v>0</v>
      </c>
      <c r="AL61" s="87"/>
      <c r="AM61" s="87"/>
      <c r="AN61" s="87"/>
      <c r="AO61" s="87"/>
      <c r="AP61" s="87"/>
      <c r="AQ61" s="87"/>
      <c r="AR61" s="20"/>
      <c r="AS61" s="166"/>
      <c r="AT61" s="167"/>
      <c r="AU61" s="167"/>
      <c r="AV61" s="167"/>
      <c r="AW61" s="167"/>
      <c r="AX61" s="167"/>
      <c r="AY61" s="168"/>
      <c r="AZ61" s="169"/>
      <c r="BA61" s="170"/>
      <c r="BB61" s="170"/>
      <c r="BC61" s="170"/>
      <c r="BD61" s="170"/>
      <c r="BE61" s="171"/>
      <c r="BF61" s="169"/>
      <c r="BG61" s="170"/>
      <c r="BH61" s="170"/>
      <c r="BI61" s="170"/>
      <c r="BJ61" s="170"/>
      <c r="BK61" s="171"/>
      <c r="BL61" s="169"/>
      <c r="BM61" s="170"/>
      <c r="BN61" s="170"/>
      <c r="BO61" s="170"/>
      <c r="BP61" s="170"/>
      <c r="BQ61" s="171"/>
      <c r="BR61" s="23"/>
      <c r="BS61" s="23"/>
      <c r="BT61" s="23"/>
      <c r="BU61" s="23"/>
      <c r="BV61" s="23"/>
      <c r="BW61" s="23"/>
      <c r="BX61" s="23"/>
      <c r="BY61" s="23"/>
      <c r="BZ61" s="7"/>
    </row>
    <row r="62" spans="3:78" ht="22.5" customHeight="1" x14ac:dyDescent="0.2">
      <c r="C62" s="44">
        <v>15</v>
      </c>
      <c r="D62" s="157" t="s">
        <v>71</v>
      </c>
      <c r="E62" s="158"/>
      <c r="F62" s="158"/>
      <c r="G62" s="158"/>
      <c r="H62" s="158"/>
      <c r="I62" s="158"/>
      <c r="J62" s="158"/>
      <c r="K62" s="158"/>
      <c r="L62" s="158"/>
      <c r="M62" s="159"/>
      <c r="N62" s="98">
        <v>43857</v>
      </c>
      <c r="O62" s="98"/>
      <c r="P62" s="98"/>
      <c r="Q62" s="98"/>
      <c r="R62" s="98"/>
      <c r="S62" s="98"/>
      <c r="T62" s="99">
        <v>43863</v>
      </c>
      <c r="U62" s="99"/>
      <c r="V62" s="99"/>
      <c r="W62" s="99"/>
      <c r="X62" s="87">
        <v>1</v>
      </c>
      <c r="Y62" s="87"/>
      <c r="Z62" s="87"/>
      <c r="AA62" s="87"/>
      <c r="AB62" s="87"/>
      <c r="AC62" s="87"/>
      <c r="AD62" s="87"/>
      <c r="AE62" s="87"/>
      <c r="AF62" s="87">
        <v>1</v>
      </c>
      <c r="AG62" s="87"/>
      <c r="AH62" s="87"/>
      <c r="AI62" s="87"/>
      <c r="AJ62" s="87"/>
      <c r="AK62" s="87">
        <f t="shared" si="2"/>
        <v>0</v>
      </c>
      <c r="AL62" s="87"/>
      <c r="AM62" s="87"/>
      <c r="AN62" s="87"/>
      <c r="AO62" s="87"/>
      <c r="AP62" s="87"/>
      <c r="AQ62" s="87"/>
      <c r="AR62" s="20"/>
      <c r="AS62" s="166"/>
      <c r="AT62" s="167"/>
      <c r="AU62" s="167"/>
      <c r="AV62" s="167"/>
      <c r="AW62" s="167"/>
      <c r="AX62" s="167"/>
      <c r="AY62" s="168"/>
      <c r="AZ62" s="169"/>
      <c r="BA62" s="170"/>
      <c r="BB62" s="170"/>
      <c r="BC62" s="170"/>
      <c r="BD62" s="170"/>
      <c r="BE62" s="171"/>
      <c r="BF62" s="169"/>
      <c r="BG62" s="170"/>
      <c r="BH62" s="170"/>
      <c r="BI62" s="170"/>
      <c r="BJ62" s="170"/>
      <c r="BK62" s="171"/>
      <c r="BL62" s="169"/>
      <c r="BM62" s="170"/>
      <c r="BN62" s="170"/>
      <c r="BO62" s="170"/>
      <c r="BP62" s="170"/>
      <c r="BQ62" s="171"/>
      <c r="BR62" s="23"/>
      <c r="BS62" s="23"/>
      <c r="BT62" s="23"/>
      <c r="BU62" s="23"/>
      <c r="BV62" s="23"/>
      <c r="BW62" s="23"/>
      <c r="BX62" s="23"/>
      <c r="BY62" s="23"/>
      <c r="BZ62" s="7"/>
    </row>
    <row r="63" spans="3:78" ht="22.5" customHeight="1" x14ac:dyDescent="0.2">
      <c r="C63" s="44">
        <v>16</v>
      </c>
      <c r="D63" s="53" t="s">
        <v>73</v>
      </c>
      <c r="E63" s="53"/>
      <c r="F63" s="53"/>
      <c r="G63" s="53"/>
      <c r="H63" s="53"/>
      <c r="I63" s="53"/>
      <c r="J63" s="53"/>
      <c r="K63" s="53"/>
      <c r="L63" s="53"/>
      <c r="M63" s="53"/>
      <c r="N63" s="98">
        <v>43857</v>
      </c>
      <c r="O63" s="98"/>
      <c r="P63" s="98"/>
      <c r="Q63" s="98"/>
      <c r="R63" s="98"/>
      <c r="S63" s="98"/>
      <c r="T63" s="99">
        <v>43863</v>
      </c>
      <c r="U63" s="99"/>
      <c r="V63" s="99"/>
      <c r="W63" s="99"/>
      <c r="X63" s="87">
        <v>1</v>
      </c>
      <c r="Y63" s="87"/>
      <c r="Z63" s="87"/>
      <c r="AA63" s="87"/>
      <c r="AB63" s="87"/>
      <c r="AC63" s="87"/>
      <c r="AD63" s="87"/>
      <c r="AE63" s="87"/>
      <c r="AF63" s="87">
        <v>1</v>
      </c>
      <c r="AG63" s="87"/>
      <c r="AH63" s="87"/>
      <c r="AI63" s="87"/>
      <c r="AJ63" s="87"/>
      <c r="AK63" s="87">
        <f t="shared" si="2"/>
        <v>0</v>
      </c>
      <c r="AL63" s="87"/>
      <c r="AM63" s="87"/>
      <c r="AN63" s="87"/>
      <c r="AO63" s="87"/>
      <c r="AP63" s="87"/>
      <c r="AQ63" s="87"/>
      <c r="AR63" s="20"/>
      <c r="AS63" s="91"/>
      <c r="AT63" s="91"/>
      <c r="AU63" s="91"/>
      <c r="AV63" s="91"/>
      <c r="AW63" s="91"/>
      <c r="AX63" s="91"/>
      <c r="AY63" s="91"/>
      <c r="AZ63" s="83"/>
      <c r="BA63" s="83"/>
      <c r="BB63" s="83"/>
      <c r="BC63" s="83"/>
      <c r="BD63" s="83"/>
      <c r="BE63" s="83"/>
      <c r="BF63" s="83"/>
      <c r="BG63" s="83"/>
      <c r="BH63" s="83"/>
      <c r="BI63" s="83"/>
      <c r="BJ63" s="83"/>
      <c r="BK63" s="83"/>
      <c r="BL63" s="83">
        <f t="shared" si="1"/>
        <v>0</v>
      </c>
      <c r="BM63" s="83"/>
      <c r="BN63" s="83"/>
      <c r="BO63" s="83"/>
      <c r="BP63" s="83"/>
      <c r="BQ63" s="83"/>
      <c r="BR63" s="23"/>
      <c r="BS63" s="23"/>
      <c r="BT63" s="23"/>
      <c r="BU63" s="23"/>
      <c r="BV63" s="23"/>
      <c r="BW63" s="23"/>
      <c r="BX63" s="23"/>
      <c r="BY63" s="23"/>
      <c r="BZ63" s="7"/>
    </row>
    <row r="64" spans="3:78" ht="12.75" customHeight="1" x14ac:dyDescent="0.2">
      <c r="C64" s="35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40"/>
      <c r="O64" s="40"/>
      <c r="P64" s="40"/>
      <c r="Q64" s="40"/>
      <c r="R64" s="40"/>
      <c r="S64" s="40"/>
      <c r="T64" s="34"/>
      <c r="U64" s="34"/>
      <c r="V64" s="34"/>
      <c r="W64" s="34"/>
      <c r="X64" s="84"/>
      <c r="Y64" s="84"/>
      <c r="Z64" s="84"/>
      <c r="AA64" s="84"/>
      <c r="AB64" s="84"/>
      <c r="AC64" s="84"/>
      <c r="AD64" s="84"/>
      <c r="AE64" s="84"/>
      <c r="AF64" s="84"/>
      <c r="AG64" s="84"/>
      <c r="AH64" s="84"/>
      <c r="AI64" s="84"/>
      <c r="AJ64" s="84"/>
      <c r="AK64" s="84"/>
      <c r="AL64" s="84"/>
      <c r="AM64" s="84"/>
      <c r="AN64" s="84"/>
      <c r="AO64" s="84"/>
      <c r="AP64" s="84"/>
      <c r="AQ64" s="84"/>
      <c r="AR64" s="20"/>
      <c r="AS64" s="85"/>
      <c r="AT64" s="86"/>
      <c r="AU64" s="86"/>
      <c r="AV64" s="86"/>
      <c r="AW64" s="86"/>
      <c r="AX64" s="86"/>
      <c r="AY64" s="86"/>
      <c r="AZ64" s="80"/>
      <c r="BA64" s="80"/>
      <c r="BB64" s="80"/>
      <c r="BC64" s="80"/>
      <c r="BD64" s="80"/>
      <c r="BE64" s="80"/>
      <c r="BF64" s="80"/>
      <c r="BG64" s="80"/>
      <c r="BH64" s="80"/>
      <c r="BI64" s="80"/>
      <c r="BJ64" s="80"/>
      <c r="BK64" s="80"/>
      <c r="BL64" s="80"/>
      <c r="BM64" s="80"/>
      <c r="BN64" s="80"/>
      <c r="BO64" s="80"/>
      <c r="BP64" s="80"/>
      <c r="BQ64" s="80"/>
      <c r="BR64" s="23"/>
      <c r="BS64" s="23"/>
      <c r="BT64" s="23"/>
      <c r="BU64" s="23"/>
      <c r="BV64" s="23"/>
      <c r="BW64" s="23"/>
      <c r="BX64" s="23"/>
      <c r="BY64" s="23"/>
      <c r="BZ64" s="7"/>
    </row>
    <row r="65" spans="3:80" ht="6.75" customHeight="1" x14ac:dyDescent="0.2"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  <c r="AW65" s="63"/>
      <c r="AX65" s="63"/>
      <c r="AY65" s="63"/>
      <c r="AZ65" s="63"/>
      <c r="BA65" s="63"/>
      <c r="BB65" s="63"/>
      <c r="BC65" s="63"/>
      <c r="BD65" s="63"/>
      <c r="BE65" s="63"/>
      <c r="BF65" s="63"/>
      <c r="BG65" s="63"/>
      <c r="BH65" s="63"/>
      <c r="BI65" s="63"/>
      <c r="BJ65" s="63"/>
      <c r="BK65" s="63"/>
      <c r="BL65" s="63"/>
      <c r="BM65" s="63"/>
      <c r="BN65" s="63"/>
      <c r="BO65" s="63"/>
      <c r="BP65" s="63"/>
      <c r="BQ65" s="63"/>
      <c r="BR65" s="63"/>
      <c r="BS65" s="63"/>
      <c r="BT65" s="63"/>
      <c r="BU65" s="63"/>
      <c r="BV65" s="63"/>
      <c r="BW65" s="63"/>
      <c r="BX65" s="63"/>
      <c r="BY65" s="63"/>
      <c r="BZ65" s="63"/>
    </row>
    <row r="66" spans="3:80" ht="12.95" customHeight="1" x14ac:dyDescent="0.25">
      <c r="C66" s="59" t="s">
        <v>74</v>
      </c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1"/>
      <c r="AL66" s="81"/>
      <c r="AM66" s="82"/>
      <c r="AN66" s="82"/>
      <c r="AO66" s="82"/>
      <c r="AP66" s="82"/>
      <c r="AQ66" s="82"/>
      <c r="AR66" s="82"/>
      <c r="AS66" s="82"/>
      <c r="AT66" s="82"/>
      <c r="AU66" s="82"/>
      <c r="AV66" s="82"/>
      <c r="AW66" s="82"/>
      <c r="AX66" s="82"/>
      <c r="AY66" s="82"/>
      <c r="AZ66" s="82"/>
      <c r="BA66" s="82"/>
      <c r="BB66" s="82"/>
      <c r="BC66" s="82"/>
      <c r="BD66" s="82"/>
      <c r="BE66" s="82"/>
      <c r="BF66" s="82"/>
      <c r="BG66" s="82"/>
      <c r="BH66" s="82"/>
      <c r="BI66" s="82"/>
      <c r="BJ66" s="82"/>
      <c r="BK66" s="82"/>
      <c r="BL66" s="82"/>
      <c r="BM66" s="82"/>
      <c r="BN66" s="82"/>
      <c r="BO66" s="82"/>
      <c r="BP66" s="82"/>
      <c r="BQ66" s="82"/>
      <c r="BR66" s="82"/>
      <c r="BS66" s="82"/>
      <c r="BT66" s="82"/>
      <c r="BU66" s="82"/>
      <c r="BV66" s="82"/>
      <c r="BW66" s="82"/>
      <c r="BX66" s="82"/>
      <c r="BY66" s="82"/>
      <c r="BZ66" s="32"/>
      <c r="CA66" s="2"/>
      <c r="CB66" s="2"/>
    </row>
    <row r="67" spans="3:80" ht="4.5" customHeight="1" x14ac:dyDescent="0.2"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2"/>
      <c r="CB67" s="2"/>
    </row>
    <row r="68" spans="3:80" x14ac:dyDescent="0.2">
      <c r="C68" s="39" t="s">
        <v>16</v>
      </c>
      <c r="D68" s="65" t="s">
        <v>75</v>
      </c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 t="s">
        <v>76</v>
      </c>
      <c r="AG68" s="65"/>
      <c r="AH68" s="65"/>
      <c r="AI68" s="65"/>
      <c r="AJ68" s="65"/>
      <c r="AK68" s="65"/>
      <c r="AL68" s="82"/>
      <c r="AM68" s="82"/>
      <c r="AN68" s="82"/>
      <c r="AO68" s="82"/>
      <c r="AP68" s="82"/>
      <c r="AQ68" s="82"/>
      <c r="AR68" s="82"/>
      <c r="AS68" s="82"/>
      <c r="AT68" s="82"/>
      <c r="AU68" s="82"/>
      <c r="AV68" s="82"/>
      <c r="AW68" s="82"/>
      <c r="AX68" s="82"/>
      <c r="AY68" s="82"/>
      <c r="AZ68" s="82"/>
      <c r="BA68" s="82"/>
      <c r="BB68" s="82"/>
      <c r="BC68" s="82"/>
      <c r="BD68" s="82"/>
      <c r="BE68" s="82"/>
      <c r="BF68" s="82"/>
      <c r="BG68" s="82"/>
      <c r="BH68" s="82"/>
      <c r="BI68" s="82"/>
      <c r="BJ68" s="82"/>
      <c r="BK68" s="82"/>
      <c r="BL68" s="82"/>
      <c r="BM68" s="82"/>
      <c r="BN68" s="82"/>
      <c r="BO68" s="82"/>
      <c r="BP68" s="82"/>
      <c r="BQ68" s="82"/>
      <c r="BR68" s="82"/>
      <c r="BS68" s="82"/>
      <c r="BT68" s="82"/>
      <c r="BU68" s="82"/>
      <c r="BV68" s="82"/>
      <c r="BW68" s="82"/>
      <c r="BX68" s="82"/>
      <c r="BY68" s="82"/>
      <c r="BZ68" s="32"/>
      <c r="CA68" s="2"/>
      <c r="CB68" s="2"/>
    </row>
    <row r="69" spans="3:80" ht="13.5" customHeight="1" x14ac:dyDescent="0.2">
      <c r="C69" s="41">
        <v>1</v>
      </c>
      <c r="D69" s="76" t="s">
        <v>77</v>
      </c>
      <c r="E69" s="76"/>
      <c r="F69" s="76"/>
      <c r="G69" s="76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7">
        <v>43846</v>
      </c>
      <c r="AG69" s="77"/>
      <c r="AH69" s="77"/>
      <c r="AI69" s="77"/>
      <c r="AJ69" s="77"/>
      <c r="AK69" s="77"/>
      <c r="AL69" s="78"/>
      <c r="AM69" s="78"/>
      <c r="AN69" s="78"/>
      <c r="AO69" s="78"/>
      <c r="AP69" s="78"/>
      <c r="AQ69" s="78"/>
      <c r="AR69" s="78"/>
      <c r="AS69" s="78"/>
      <c r="AT69" s="78"/>
      <c r="AU69" s="78"/>
      <c r="AV69" s="78"/>
      <c r="AW69" s="78"/>
      <c r="AX69" s="78"/>
      <c r="AY69" s="78"/>
      <c r="AZ69" s="78"/>
      <c r="BA69" s="78"/>
      <c r="BB69" s="78"/>
      <c r="BC69" s="78"/>
      <c r="BD69" s="78"/>
      <c r="BE69" s="78"/>
      <c r="BF69" s="78"/>
      <c r="BG69" s="78"/>
      <c r="BH69" s="78"/>
      <c r="BI69" s="78"/>
      <c r="BJ69" s="78"/>
      <c r="BK69" s="78"/>
      <c r="BL69" s="78"/>
      <c r="BM69" s="78"/>
      <c r="BN69" s="78"/>
      <c r="BO69" s="78"/>
      <c r="BP69" s="78"/>
      <c r="BQ69" s="78"/>
      <c r="BR69" s="78"/>
      <c r="BS69" s="78"/>
      <c r="BT69" s="78"/>
      <c r="BU69" s="78"/>
      <c r="BV69" s="78"/>
      <c r="BW69" s="78"/>
      <c r="BX69" s="78"/>
      <c r="BY69" s="78"/>
      <c r="BZ69" s="32"/>
    </row>
    <row r="70" spans="3:80" ht="13.5" customHeight="1" x14ac:dyDescent="0.2">
      <c r="C70" s="41">
        <v>2</v>
      </c>
      <c r="D70" s="53" t="s">
        <v>78</v>
      </c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6"/>
      <c r="AD70" s="76"/>
      <c r="AE70" s="76"/>
      <c r="AF70" s="77">
        <v>43847</v>
      </c>
      <c r="AG70" s="77"/>
      <c r="AH70" s="77"/>
      <c r="AI70" s="77"/>
      <c r="AJ70" s="77"/>
      <c r="AK70" s="77"/>
      <c r="AL70" s="78"/>
      <c r="AM70" s="78"/>
      <c r="AN70" s="78"/>
      <c r="AO70" s="78"/>
      <c r="AP70" s="78"/>
      <c r="AQ70" s="78"/>
      <c r="AR70" s="78"/>
      <c r="AS70" s="78"/>
      <c r="AT70" s="78"/>
      <c r="AU70" s="78"/>
      <c r="AV70" s="78"/>
      <c r="AW70" s="78"/>
      <c r="AX70" s="78"/>
      <c r="AY70" s="78"/>
      <c r="AZ70" s="78"/>
      <c r="BA70" s="78"/>
      <c r="BB70" s="78"/>
      <c r="BC70" s="78"/>
      <c r="BD70" s="78"/>
      <c r="BE70" s="78"/>
      <c r="BF70" s="78"/>
      <c r="BG70" s="78"/>
      <c r="BH70" s="78"/>
      <c r="BI70" s="78"/>
      <c r="BJ70" s="78"/>
      <c r="BK70" s="78"/>
      <c r="BL70" s="78"/>
      <c r="BM70" s="78"/>
      <c r="BN70" s="78"/>
      <c r="BO70" s="78"/>
      <c r="BP70" s="78"/>
      <c r="BQ70" s="78"/>
      <c r="BR70" s="78"/>
      <c r="BS70" s="78"/>
      <c r="BT70" s="78"/>
      <c r="BU70" s="78"/>
      <c r="BV70" s="78"/>
      <c r="BW70" s="78"/>
      <c r="BX70" s="78"/>
      <c r="BY70" s="78"/>
      <c r="BZ70" s="32"/>
    </row>
    <row r="71" spans="3:80" ht="13.5" customHeight="1" x14ac:dyDescent="0.2">
      <c r="C71" s="41">
        <v>3</v>
      </c>
      <c r="D71" s="53" t="s">
        <v>79</v>
      </c>
      <c r="E71" s="76"/>
      <c r="F71" s="76"/>
      <c r="G71" s="76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6"/>
      <c r="AD71" s="76"/>
      <c r="AE71" s="76"/>
      <c r="AF71" s="77">
        <v>43852</v>
      </c>
      <c r="AG71" s="77"/>
      <c r="AH71" s="77"/>
      <c r="AI71" s="77"/>
      <c r="AJ71" s="77"/>
      <c r="AK71" s="77"/>
      <c r="AL71" s="78"/>
      <c r="AM71" s="78"/>
      <c r="AN71" s="78"/>
      <c r="AO71" s="78"/>
      <c r="AP71" s="78"/>
      <c r="AQ71" s="78"/>
      <c r="AR71" s="78"/>
      <c r="AS71" s="78"/>
      <c r="AT71" s="78"/>
      <c r="AU71" s="78"/>
      <c r="AV71" s="78"/>
      <c r="AW71" s="78"/>
      <c r="AX71" s="78"/>
      <c r="AY71" s="78"/>
      <c r="AZ71" s="78"/>
      <c r="BA71" s="78"/>
      <c r="BB71" s="78"/>
      <c r="BC71" s="78"/>
      <c r="BD71" s="78"/>
      <c r="BE71" s="78"/>
      <c r="BF71" s="78"/>
      <c r="BG71" s="78"/>
      <c r="BH71" s="78"/>
      <c r="BI71" s="78"/>
      <c r="BJ71" s="78"/>
      <c r="BK71" s="78"/>
      <c r="BL71" s="78"/>
      <c r="BM71" s="78"/>
      <c r="BN71" s="78"/>
      <c r="BO71" s="78"/>
      <c r="BP71" s="78"/>
      <c r="BQ71" s="78"/>
      <c r="BR71" s="78"/>
      <c r="BS71" s="78"/>
      <c r="BT71" s="78"/>
      <c r="BU71" s="78"/>
      <c r="BV71" s="78"/>
      <c r="BW71" s="78"/>
      <c r="BX71" s="78"/>
      <c r="BY71" s="78"/>
      <c r="BZ71" s="32"/>
    </row>
    <row r="72" spans="3:80" ht="13.5" customHeight="1" x14ac:dyDescent="0.2">
      <c r="C72" s="41">
        <v>4</v>
      </c>
      <c r="D72" s="76" t="s">
        <v>80</v>
      </c>
      <c r="E72" s="76"/>
      <c r="F72" s="76"/>
      <c r="G72" s="76"/>
      <c r="H72" s="76"/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76"/>
      <c r="AE72" s="76"/>
      <c r="AF72" s="77">
        <v>43854</v>
      </c>
      <c r="AG72" s="77"/>
      <c r="AH72" s="77"/>
      <c r="AI72" s="77"/>
      <c r="AJ72" s="77"/>
      <c r="AK72" s="77"/>
      <c r="AL72" s="78"/>
      <c r="AM72" s="78"/>
      <c r="AN72" s="78"/>
      <c r="AO72" s="78"/>
      <c r="AP72" s="78"/>
      <c r="AQ72" s="78"/>
      <c r="AR72" s="78"/>
      <c r="AS72" s="78"/>
      <c r="AT72" s="78"/>
      <c r="AU72" s="78"/>
      <c r="AV72" s="78"/>
      <c r="AW72" s="78"/>
      <c r="AX72" s="78"/>
      <c r="AY72" s="78"/>
      <c r="AZ72" s="78"/>
      <c r="BA72" s="78"/>
      <c r="BB72" s="78"/>
      <c r="BC72" s="78"/>
      <c r="BD72" s="78"/>
      <c r="BE72" s="78"/>
      <c r="BF72" s="78"/>
      <c r="BG72" s="78"/>
      <c r="BH72" s="78"/>
      <c r="BI72" s="78"/>
      <c r="BJ72" s="78"/>
      <c r="BK72" s="78"/>
      <c r="BL72" s="78"/>
      <c r="BM72" s="78"/>
      <c r="BN72" s="78"/>
      <c r="BO72" s="78"/>
      <c r="BP72" s="78"/>
      <c r="BQ72" s="78"/>
      <c r="BR72" s="78"/>
      <c r="BS72" s="78"/>
      <c r="BT72" s="78"/>
      <c r="BU72" s="78"/>
      <c r="BV72" s="78"/>
      <c r="BW72" s="78"/>
      <c r="BX72" s="78"/>
      <c r="BY72" s="78"/>
      <c r="BZ72" s="32"/>
    </row>
    <row r="73" spans="3:80" ht="13.5" customHeight="1" x14ac:dyDescent="0.2">
      <c r="C73" s="47">
        <v>5</v>
      </c>
      <c r="D73" s="53" t="s">
        <v>130</v>
      </c>
      <c r="E73" s="76"/>
      <c r="F73" s="76"/>
      <c r="G73" s="76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6"/>
      <c r="AD73" s="76"/>
      <c r="AE73" s="76"/>
      <c r="AF73" s="77">
        <v>43859</v>
      </c>
      <c r="AG73" s="77"/>
      <c r="AH73" s="77"/>
      <c r="AI73" s="77"/>
      <c r="AJ73" s="77"/>
      <c r="AK73" s="77"/>
      <c r="AL73" s="78"/>
      <c r="AM73" s="78"/>
      <c r="AN73" s="78"/>
      <c r="AO73" s="78"/>
      <c r="AP73" s="78"/>
      <c r="AQ73" s="78"/>
      <c r="AR73" s="78"/>
      <c r="AS73" s="78"/>
      <c r="AT73" s="78"/>
      <c r="AU73" s="78"/>
      <c r="AV73" s="78"/>
      <c r="AW73" s="78"/>
      <c r="AX73" s="78"/>
      <c r="AY73" s="78"/>
      <c r="AZ73" s="78"/>
      <c r="BA73" s="78"/>
      <c r="BB73" s="78"/>
      <c r="BC73" s="78"/>
      <c r="BD73" s="78"/>
      <c r="BE73" s="78"/>
      <c r="BF73" s="78"/>
      <c r="BG73" s="78"/>
      <c r="BH73" s="78"/>
      <c r="BI73" s="78"/>
      <c r="BJ73" s="78"/>
      <c r="BK73" s="78"/>
      <c r="BL73" s="78"/>
      <c r="BM73" s="78"/>
      <c r="BN73" s="78"/>
      <c r="BO73" s="78"/>
      <c r="BP73" s="78"/>
      <c r="BQ73" s="78"/>
      <c r="BR73" s="78"/>
      <c r="BS73" s="78"/>
      <c r="BT73" s="78"/>
      <c r="BU73" s="78"/>
      <c r="BV73" s="78"/>
      <c r="BW73" s="78"/>
      <c r="BX73" s="78"/>
      <c r="BY73" s="78"/>
      <c r="BZ73" s="32"/>
    </row>
    <row r="74" spans="3:80" ht="13.5" customHeight="1" x14ac:dyDescent="0.2">
      <c r="C74" s="47">
        <v>6</v>
      </c>
      <c r="D74" s="157" t="s">
        <v>131</v>
      </c>
      <c r="E74" s="158"/>
      <c r="F74" s="158"/>
      <c r="G74" s="158"/>
      <c r="H74" s="158"/>
      <c r="I74" s="158"/>
      <c r="J74" s="158"/>
      <c r="K74" s="158"/>
      <c r="L74" s="158"/>
      <c r="M74" s="158"/>
      <c r="N74" s="158"/>
      <c r="O74" s="158"/>
      <c r="P74" s="158"/>
      <c r="Q74" s="158"/>
      <c r="R74" s="158"/>
      <c r="S74" s="158"/>
      <c r="T74" s="158"/>
      <c r="U74" s="158"/>
      <c r="V74" s="158"/>
      <c r="W74" s="158"/>
      <c r="X74" s="158"/>
      <c r="Y74" s="158"/>
      <c r="Z74" s="158"/>
      <c r="AA74" s="158"/>
      <c r="AB74" s="158"/>
      <c r="AC74" s="158"/>
      <c r="AD74" s="158"/>
      <c r="AE74" s="163"/>
      <c r="AF74" s="154">
        <v>43866</v>
      </c>
      <c r="AG74" s="155"/>
      <c r="AH74" s="155"/>
      <c r="AI74" s="155"/>
      <c r="AJ74" s="155"/>
      <c r="AK74" s="156"/>
      <c r="AL74" s="48"/>
      <c r="AM74" s="48"/>
      <c r="AN74" s="48"/>
      <c r="AO74" s="48"/>
      <c r="AP74" s="48"/>
      <c r="AQ74" s="48"/>
      <c r="AR74" s="48"/>
      <c r="AS74" s="48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48"/>
      <c r="BG74" s="48"/>
      <c r="BH74" s="48"/>
      <c r="BI74" s="48"/>
      <c r="BJ74" s="48"/>
      <c r="BK74" s="48"/>
      <c r="BL74" s="48"/>
      <c r="BM74" s="48"/>
      <c r="BN74" s="48"/>
      <c r="BO74" s="48"/>
      <c r="BP74" s="48"/>
      <c r="BQ74" s="48"/>
      <c r="BR74" s="48"/>
      <c r="BS74" s="48"/>
      <c r="BT74" s="48"/>
      <c r="BU74" s="48"/>
      <c r="BV74" s="48"/>
      <c r="BW74" s="48"/>
      <c r="BX74" s="48"/>
      <c r="BY74" s="48"/>
      <c r="BZ74" s="32"/>
    </row>
    <row r="75" spans="3:80" ht="13.5" customHeight="1" x14ac:dyDescent="0.2">
      <c r="C75" s="47">
        <v>7</v>
      </c>
      <c r="D75" s="157" t="s">
        <v>132</v>
      </c>
      <c r="E75" s="158"/>
      <c r="F75" s="158"/>
      <c r="G75" s="158"/>
      <c r="H75" s="158"/>
      <c r="I75" s="158"/>
      <c r="J75" s="158"/>
      <c r="K75" s="158"/>
      <c r="L75" s="158"/>
      <c r="M75" s="158"/>
      <c r="N75" s="158"/>
      <c r="O75" s="158"/>
      <c r="P75" s="158"/>
      <c r="Q75" s="158"/>
      <c r="R75" s="158"/>
      <c r="S75" s="158"/>
      <c r="T75" s="158"/>
      <c r="U75" s="158"/>
      <c r="V75" s="158"/>
      <c r="W75" s="158"/>
      <c r="X75" s="158"/>
      <c r="Y75" s="158"/>
      <c r="Z75" s="158"/>
      <c r="AA75" s="158"/>
      <c r="AB75" s="158"/>
      <c r="AC75" s="158"/>
      <c r="AD75" s="158"/>
      <c r="AE75" s="163"/>
      <c r="AF75" s="154">
        <v>43866</v>
      </c>
      <c r="AG75" s="155"/>
      <c r="AH75" s="155"/>
      <c r="AI75" s="155"/>
      <c r="AJ75" s="155"/>
      <c r="AK75" s="156"/>
      <c r="AL75" s="48"/>
      <c r="AM75" s="48"/>
      <c r="AN75" s="48"/>
      <c r="AO75" s="48"/>
      <c r="AP75" s="48"/>
      <c r="AQ75" s="48"/>
      <c r="AR75" s="48"/>
      <c r="AS75" s="48"/>
      <c r="AT75" s="48"/>
      <c r="AU75" s="48"/>
      <c r="AV75" s="48"/>
      <c r="AW75" s="48"/>
      <c r="AX75" s="48"/>
      <c r="AY75" s="48"/>
      <c r="AZ75" s="48"/>
      <c r="BA75" s="48"/>
      <c r="BB75" s="48"/>
      <c r="BC75" s="48"/>
      <c r="BD75" s="48"/>
      <c r="BE75" s="48"/>
      <c r="BF75" s="48"/>
      <c r="BG75" s="48"/>
      <c r="BH75" s="48"/>
      <c r="BI75" s="48"/>
      <c r="BJ75" s="48"/>
      <c r="BK75" s="48"/>
      <c r="BL75" s="48"/>
      <c r="BM75" s="48"/>
      <c r="BN75" s="48"/>
      <c r="BO75" s="48"/>
      <c r="BP75" s="48"/>
      <c r="BQ75" s="48"/>
      <c r="BR75" s="48"/>
      <c r="BS75" s="48"/>
      <c r="BT75" s="48"/>
      <c r="BU75" s="48"/>
      <c r="BV75" s="48"/>
      <c r="BW75" s="48"/>
      <c r="BX75" s="48"/>
      <c r="BY75" s="48"/>
      <c r="BZ75" s="32"/>
    </row>
    <row r="76" spans="3:80" ht="13.5" customHeight="1" x14ac:dyDescent="0.2">
      <c r="C76" s="47"/>
      <c r="D76" s="160"/>
      <c r="E76" s="162"/>
      <c r="F76" s="162"/>
      <c r="G76" s="162"/>
      <c r="H76" s="162"/>
      <c r="I76" s="162"/>
      <c r="J76" s="162"/>
      <c r="K76" s="162"/>
      <c r="L76" s="162"/>
      <c r="M76" s="162"/>
      <c r="N76" s="162"/>
      <c r="O76" s="162"/>
      <c r="P76" s="162"/>
      <c r="Q76" s="162"/>
      <c r="R76" s="162"/>
      <c r="S76" s="162"/>
      <c r="T76" s="162"/>
      <c r="U76" s="162"/>
      <c r="V76" s="162"/>
      <c r="W76" s="162"/>
      <c r="X76" s="162"/>
      <c r="Y76" s="162"/>
      <c r="Z76" s="162"/>
      <c r="AA76" s="162"/>
      <c r="AB76" s="162"/>
      <c r="AC76" s="162"/>
      <c r="AD76" s="162"/>
      <c r="AE76" s="161"/>
      <c r="AF76" s="154"/>
      <c r="AG76" s="155"/>
      <c r="AH76" s="155"/>
      <c r="AI76" s="155"/>
      <c r="AJ76" s="155"/>
      <c r="AK76" s="156"/>
      <c r="AL76" s="172"/>
      <c r="AM76" s="78"/>
      <c r="AN76" s="78"/>
      <c r="AO76" s="78"/>
      <c r="AP76" s="78"/>
      <c r="AQ76" s="78"/>
      <c r="AR76" s="78"/>
      <c r="AS76" s="78"/>
      <c r="AT76" s="78"/>
      <c r="AU76" s="78"/>
      <c r="AV76" s="78"/>
      <c r="AW76" s="78"/>
      <c r="AX76" s="78"/>
      <c r="AY76" s="78"/>
      <c r="AZ76" s="78"/>
      <c r="BA76" s="78"/>
      <c r="BB76" s="78"/>
      <c r="BC76" s="78"/>
      <c r="BD76" s="78"/>
      <c r="BE76" s="78"/>
      <c r="BF76" s="78"/>
      <c r="BG76" s="78"/>
      <c r="BH76" s="78"/>
      <c r="BI76" s="78"/>
      <c r="BJ76" s="78"/>
      <c r="BK76" s="78"/>
      <c r="BL76" s="78"/>
      <c r="BM76" s="78"/>
      <c r="BN76" s="78"/>
      <c r="BO76" s="78"/>
      <c r="BP76" s="78"/>
      <c r="BQ76" s="78"/>
      <c r="BR76" s="78"/>
      <c r="BS76" s="78"/>
      <c r="BT76" s="78"/>
      <c r="BU76" s="78"/>
      <c r="BV76" s="78"/>
      <c r="BW76" s="78"/>
      <c r="BX76" s="78"/>
      <c r="BY76" s="78"/>
      <c r="BZ76" s="32"/>
    </row>
    <row r="77" spans="3:80" ht="29.25" customHeight="1" x14ac:dyDescent="0.2"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2"/>
      <c r="AD77" s="62"/>
      <c r="AE77" s="62"/>
      <c r="AF77" s="62"/>
      <c r="AG77" s="62"/>
      <c r="AH77" s="62"/>
      <c r="AI77" s="62"/>
      <c r="AJ77" s="62"/>
      <c r="AK77" s="62"/>
      <c r="AL77" s="62"/>
      <c r="AM77" s="62"/>
      <c r="AN77" s="62"/>
      <c r="AO77" s="62"/>
      <c r="AP77" s="62"/>
      <c r="AQ77" s="62"/>
      <c r="AR77" s="62"/>
      <c r="AS77" s="62"/>
      <c r="AT77" s="62"/>
      <c r="AU77" s="62"/>
      <c r="AV77" s="62"/>
      <c r="AW77" s="62"/>
      <c r="AX77" s="62"/>
      <c r="AY77" s="62"/>
      <c r="AZ77" s="62"/>
      <c r="BA77" s="62"/>
      <c r="BB77" s="62"/>
      <c r="BC77" s="62"/>
      <c r="BD77" s="62"/>
      <c r="BE77" s="62"/>
      <c r="BF77" s="62"/>
      <c r="BG77" s="62"/>
      <c r="BH77" s="62"/>
      <c r="BI77" s="62"/>
      <c r="BJ77" s="62"/>
      <c r="BK77" s="62"/>
      <c r="BL77" s="62"/>
      <c r="BM77" s="62"/>
      <c r="BN77" s="62"/>
      <c r="BO77" s="62"/>
      <c r="BP77" s="62"/>
      <c r="BQ77" s="62"/>
      <c r="BR77" s="62"/>
      <c r="BS77" s="62"/>
      <c r="BT77" s="62"/>
      <c r="BU77" s="62"/>
      <c r="BV77" s="62"/>
      <c r="BW77" s="62"/>
      <c r="BX77" s="62"/>
      <c r="BY77" s="62"/>
      <c r="BZ77" s="62"/>
    </row>
    <row r="78" spans="3:80" ht="4.5" customHeight="1" x14ac:dyDescent="0.2"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</row>
    <row r="79" spans="3:80" ht="12.95" customHeight="1" x14ac:dyDescent="0.25">
      <c r="C79" s="59" t="s">
        <v>81</v>
      </c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60"/>
      <c r="BK79" s="60"/>
      <c r="BL79" s="60"/>
      <c r="BM79" s="60"/>
      <c r="BN79" s="60"/>
      <c r="BO79" s="60"/>
      <c r="BP79" s="60"/>
      <c r="BQ79" s="60"/>
      <c r="BR79" s="60"/>
      <c r="BS79" s="60"/>
      <c r="BT79" s="60"/>
      <c r="BU79" s="60"/>
      <c r="BV79" s="60"/>
      <c r="BW79" s="60"/>
      <c r="BX79" s="60"/>
      <c r="BY79" s="60"/>
      <c r="BZ79" s="61"/>
      <c r="CA79" s="2"/>
      <c r="CB79" s="2"/>
    </row>
    <row r="80" spans="3:80" ht="4.5" customHeight="1" x14ac:dyDescent="0.2"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  <c r="V80" s="79"/>
      <c r="W80" s="79"/>
      <c r="X80" s="79"/>
      <c r="Y80" s="79"/>
      <c r="Z80" s="79"/>
      <c r="AA80" s="79"/>
      <c r="AB80" s="79"/>
      <c r="AC80" s="79"/>
      <c r="AD80" s="79"/>
      <c r="AE80" s="79"/>
      <c r="AF80" s="79"/>
      <c r="AG80" s="79"/>
      <c r="AH80" s="79"/>
      <c r="AI80" s="79"/>
      <c r="AJ80" s="79"/>
      <c r="AK80" s="79"/>
      <c r="AL80" s="79"/>
      <c r="AM80" s="79"/>
      <c r="AN80" s="79"/>
      <c r="AO80" s="79"/>
      <c r="AP80" s="79"/>
      <c r="AQ80" s="79"/>
      <c r="AR80" s="79"/>
      <c r="AS80" s="79"/>
      <c r="AT80" s="79"/>
      <c r="AU80" s="79"/>
      <c r="AV80" s="79"/>
      <c r="AW80" s="79"/>
      <c r="AX80" s="79"/>
      <c r="AY80" s="79"/>
      <c r="AZ80" s="79"/>
      <c r="BA80" s="79"/>
      <c r="BB80" s="79"/>
      <c r="BC80" s="79"/>
      <c r="BD80" s="79"/>
      <c r="BE80" s="79"/>
      <c r="BF80" s="79"/>
      <c r="BG80" s="79"/>
      <c r="BH80" s="79"/>
      <c r="BI80" s="79"/>
      <c r="BJ80" s="79"/>
      <c r="BK80" s="79"/>
      <c r="BL80" s="79"/>
      <c r="BM80" s="79"/>
      <c r="BN80" s="79"/>
      <c r="BO80" s="79"/>
      <c r="BP80" s="79"/>
      <c r="BQ80" s="79"/>
      <c r="BR80" s="79"/>
      <c r="BS80" s="79"/>
      <c r="BT80" s="79"/>
      <c r="BU80" s="79"/>
      <c r="BV80" s="79"/>
      <c r="BW80" s="79"/>
      <c r="BX80" s="79"/>
      <c r="BY80" s="79"/>
      <c r="BZ80" s="79"/>
    </row>
    <row r="81" spans="3:80" x14ac:dyDescent="0.2">
      <c r="C81" s="39" t="s">
        <v>16</v>
      </c>
      <c r="D81" s="65" t="s">
        <v>82</v>
      </c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6" t="s">
        <v>83</v>
      </c>
      <c r="AB81" s="66"/>
      <c r="AC81" s="66"/>
      <c r="AD81" s="66"/>
      <c r="AE81" s="66"/>
      <c r="AF81" s="66"/>
      <c r="AG81" s="66"/>
      <c r="AH81" s="66"/>
      <c r="AI81" s="66"/>
      <c r="AJ81" s="66"/>
      <c r="AK81" s="66"/>
      <c r="AL81" s="66" t="s">
        <v>84</v>
      </c>
      <c r="AM81" s="66"/>
      <c r="AN81" s="66"/>
      <c r="AO81" s="66"/>
      <c r="AP81" s="66"/>
      <c r="AQ81" s="66"/>
      <c r="AR81" s="66"/>
      <c r="AS81" s="66"/>
      <c r="AT81" s="66"/>
      <c r="AU81" s="66"/>
      <c r="AV81" s="66"/>
      <c r="AW81" s="65" t="s">
        <v>20</v>
      </c>
      <c r="AX81" s="65"/>
      <c r="AY81" s="65"/>
      <c r="AZ81" s="65"/>
      <c r="BA81" s="65"/>
      <c r="BB81" s="65"/>
      <c r="BC81" s="65"/>
      <c r="BD81" s="65"/>
      <c r="BE81" s="65" t="s">
        <v>85</v>
      </c>
      <c r="BF81" s="65"/>
      <c r="BG81" s="65"/>
      <c r="BH81" s="65"/>
      <c r="BI81" s="65"/>
      <c r="BJ81" s="65"/>
      <c r="BK81" s="65"/>
      <c r="BL81" s="65"/>
      <c r="BM81" s="75"/>
      <c r="BN81" s="75"/>
      <c r="BO81" s="75"/>
      <c r="BP81" s="75"/>
      <c r="BQ81" s="75"/>
      <c r="BR81" s="75"/>
      <c r="BS81" s="75"/>
      <c r="BT81" s="75"/>
      <c r="BU81" s="75"/>
      <c r="BV81" s="75"/>
      <c r="BW81" s="75"/>
      <c r="BX81" s="75"/>
      <c r="BY81" s="75"/>
      <c r="BZ81" s="75"/>
      <c r="CA81" s="2"/>
      <c r="CB81" s="2"/>
    </row>
    <row r="82" spans="3:80" x14ac:dyDescent="0.2">
      <c r="C82" s="41">
        <v>1</v>
      </c>
      <c r="D82" s="53" t="s">
        <v>86</v>
      </c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58"/>
      <c r="AP82" s="58"/>
      <c r="AQ82" s="58"/>
      <c r="AR82" s="58"/>
      <c r="AS82" s="58"/>
      <c r="AT82" s="58"/>
      <c r="AU82" s="58"/>
      <c r="AV82" s="58"/>
      <c r="AW82" s="53"/>
      <c r="AX82" s="53"/>
      <c r="AY82" s="53"/>
      <c r="AZ82" s="53"/>
      <c r="BA82" s="53"/>
      <c r="BB82" s="53"/>
      <c r="BC82" s="53"/>
      <c r="BD82" s="53"/>
      <c r="BE82" s="53"/>
      <c r="BF82" s="53"/>
      <c r="BG82" s="53"/>
      <c r="BH82" s="53"/>
      <c r="BI82" s="53"/>
      <c r="BJ82" s="53"/>
      <c r="BK82" s="53"/>
      <c r="BL82" s="53"/>
      <c r="BM82" s="74"/>
      <c r="BN82" s="74"/>
      <c r="BO82" s="74"/>
      <c r="BP82" s="74"/>
      <c r="BQ82" s="74"/>
      <c r="BR82" s="74"/>
      <c r="BS82" s="52"/>
      <c r="BT82" s="52"/>
      <c r="BU82" s="52"/>
      <c r="BV82" s="52"/>
      <c r="BW82" s="52"/>
      <c r="BX82" s="52"/>
      <c r="BY82" s="52"/>
      <c r="BZ82" s="52"/>
    </row>
    <row r="83" spans="3:80" x14ac:dyDescent="0.2">
      <c r="C83" s="41">
        <v>2</v>
      </c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8"/>
      <c r="AB83" s="58"/>
      <c r="AC83" s="58"/>
      <c r="AD83" s="58"/>
      <c r="AE83" s="58"/>
      <c r="AF83" s="58"/>
      <c r="AG83" s="58"/>
      <c r="AH83" s="58"/>
      <c r="AI83" s="58"/>
      <c r="AJ83" s="58"/>
      <c r="AK83" s="58"/>
      <c r="AL83" s="58"/>
      <c r="AM83" s="58"/>
      <c r="AN83" s="58"/>
      <c r="AO83" s="58"/>
      <c r="AP83" s="58"/>
      <c r="AQ83" s="58"/>
      <c r="AR83" s="58"/>
      <c r="AS83" s="58"/>
      <c r="AT83" s="58"/>
      <c r="AU83" s="58"/>
      <c r="AV83" s="58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3"/>
      <c r="BH83" s="53"/>
      <c r="BI83" s="53"/>
      <c r="BJ83" s="53"/>
      <c r="BK83" s="53"/>
      <c r="BL83" s="53"/>
      <c r="BM83" s="74"/>
      <c r="BN83" s="74"/>
      <c r="BO83" s="74"/>
      <c r="BP83" s="74"/>
      <c r="BQ83" s="74"/>
      <c r="BR83" s="74"/>
      <c r="BS83" s="52"/>
      <c r="BT83" s="52"/>
      <c r="BU83" s="52"/>
      <c r="BV83" s="52"/>
      <c r="BW83" s="52"/>
      <c r="BX83" s="52"/>
      <c r="BY83" s="52"/>
      <c r="BZ83" s="52"/>
    </row>
    <row r="84" spans="3:80" ht="13.5" customHeight="1" x14ac:dyDescent="0.2">
      <c r="C84" s="3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2"/>
      <c r="AB84" s="72"/>
      <c r="AC84" s="72"/>
      <c r="AD84" s="72"/>
      <c r="AE84" s="72"/>
      <c r="AF84" s="72"/>
      <c r="AG84" s="72"/>
      <c r="AH84" s="72"/>
      <c r="AI84" s="72"/>
      <c r="AJ84" s="72"/>
      <c r="AK84" s="72"/>
      <c r="AL84" s="72"/>
      <c r="AM84" s="72"/>
      <c r="AN84" s="72"/>
      <c r="AO84" s="72"/>
      <c r="AP84" s="72"/>
      <c r="AQ84" s="72"/>
      <c r="AR84" s="72"/>
      <c r="AS84" s="72"/>
      <c r="AT84" s="72"/>
      <c r="AU84" s="72"/>
      <c r="AV84" s="72"/>
      <c r="AW84" s="73"/>
      <c r="AX84" s="73"/>
      <c r="AY84" s="73"/>
      <c r="AZ84" s="73"/>
      <c r="BA84" s="73"/>
      <c r="BB84" s="73"/>
      <c r="BC84" s="73"/>
      <c r="BD84" s="73"/>
      <c r="BE84" s="73"/>
      <c r="BF84" s="73"/>
      <c r="BG84" s="73"/>
      <c r="BH84" s="73"/>
      <c r="BI84" s="73"/>
      <c r="BJ84" s="73"/>
      <c r="BK84" s="73"/>
      <c r="BL84" s="73"/>
      <c r="BM84" s="74"/>
      <c r="BN84" s="74"/>
      <c r="BO84" s="74"/>
      <c r="BP84" s="74"/>
      <c r="BQ84" s="74"/>
      <c r="BR84" s="74"/>
      <c r="BS84" s="52"/>
      <c r="BT84" s="52"/>
      <c r="BU84" s="52"/>
      <c r="BV84" s="52"/>
      <c r="BW84" s="52"/>
      <c r="BX84" s="52"/>
      <c r="BY84" s="52"/>
      <c r="BZ84" s="52"/>
    </row>
    <row r="85" spans="3:80" ht="6.75" customHeight="1" x14ac:dyDescent="0.2"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  <c r="AN85" s="64"/>
      <c r="AO85" s="64"/>
      <c r="AP85" s="64"/>
      <c r="AQ85" s="64"/>
      <c r="AR85" s="64"/>
      <c r="AS85" s="64"/>
      <c r="AT85" s="64"/>
      <c r="AU85" s="64"/>
      <c r="AV85" s="64"/>
      <c r="AW85" s="64"/>
      <c r="AX85" s="64"/>
      <c r="AY85" s="64"/>
      <c r="AZ85" s="64"/>
      <c r="BA85" s="64"/>
      <c r="BB85" s="64"/>
      <c r="BC85" s="64"/>
      <c r="BD85" s="64"/>
      <c r="BE85" s="64"/>
      <c r="BF85" s="64"/>
      <c r="BG85" s="64"/>
      <c r="BH85" s="64"/>
      <c r="BI85" s="64"/>
      <c r="BJ85" s="64"/>
      <c r="BK85" s="64"/>
      <c r="BL85" s="64"/>
      <c r="BM85" s="64"/>
      <c r="BN85" s="64"/>
      <c r="BO85" s="64"/>
      <c r="BP85" s="64"/>
      <c r="BQ85" s="64"/>
      <c r="BR85" s="64"/>
      <c r="BS85" s="64"/>
      <c r="BT85" s="64"/>
      <c r="BU85" s="64"/>
      <c r="BV85" s="64"/>
      <c r="BW85" s="64"/>
      <c r="BX85" s="64"/>
      <c r="BY85" s="64"/>
      <c r="BZ85" s="64"/>
    </row>
    <row r="86" spans="3:80" ht="12.95" customHeight="1" x14ac:dyDescent="0.25">
      <c r="C86" s="59" t="s">
        <v>87</v>
      </c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60"/>
      <c r="BK86" s="60"/>
      <c r="BL86" s="60"/>
      <c r="BM86" s="60"/>
      <c r="BN86" s="60"/>
      <c r="BO86" s="60"/>
      <c r="BP86" s="60"/>
      <c r="BQ86" s="60"/>
      <c r="BR86" s="60"/>
      <c r="BS86" s="60"/>
      <c r="BT86" s="60"/>
      <c r="BU86" s="60"/>
      <c r="BV86" s="60"/>
      <c r="BW86" s="60"/>
      <c r="BX86" s="60"/>
      <c r="BY86" s="60"/>
      <c r="BZ86" s="61"/>
      <c r="CA86" s="2"/>
      <c r="CB86" s="2"/>
    </row>
    <row r="87" spans="3:80" ht="6" customHeight="1" x14ac:dyDescent="0.2"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</row>
    <row r="88" spans="3:80" x14ac:dyDescent="0.2">
      <c r="C88" s="68" t="s">
        <v>88</v>
      </c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  <c r="AB88" s="69"/>
      <c r="AC88" s="69"/>
      <c r="AD88" s="69"/>
      <c r="AE88" s="69"/>
      <c r="AF88" s="69"/>
      <c r="AG88" s="69"/>
      <c r="AH88" s="69"/>
      <c r="AI88" s="69"/>
      <c r="AJ88" s="69"/>
      <c r="AK88" s="70"/>
      <c r="AL88" s="7"/>
      <c r="AM88" s="68" t="s">
        <v>89</v>
      </c>
      <c r="AN88" s="69"/>
      <c r="AO88" s="69"/>
      <c r="AP88" s="69"/>
      <c r="AQ88" s="69"/>
      <c r="AR88" s="69"/>
      <c r="AS88" s="69"/>
      <c r="AT88" s="69"/>
      <c r="AU88" s="69"/>
      <c r="AV88" s="69"/>
      <c r="AW88" s="69"/>
      <c r="AX88" s="69"/>
      <c r="AY88" s="69"/>
      <c r="AZ88" s="69"/>
      <c r="BA88" s="69"/>
      <c r="BB88" s="69"/>
      <c r="BC88" s="69"/>
      <c r="BD88" s="69"/>
      <c r="BE88" s="69"/>
      <c r="BF88" s="69"/>
      <c r="BG88" s="69"/>
      <c r="BH88" s="69"/>
      <c r="BI88" s="69"/>
      <c r="BJ88" s="69"/>
      <c r="BK88" s="69"/>
      <c r="BL88" s="69"/>
      <c r="BM88" s="69"/>
      <c r="BN88" s="69"/>
      <c r="BO88" s="69"/>
      <c r="BP88" s="69"/>
      <c r="BQ88" s="69"/>
      <c r="BR88" s="69"/>
      <c r="BS88" s="69"/>
      <c r="BT88" s="69"/>
      <c r="BU88" s="69"/>
      <c r="BV88" s="69"/>
      <c r="BW88" s="69"/>
      <c r="BX88" s="69"/>
      <c r="BY88" s="69"/>
      <c r="BZ88" s="70"/>
    </row>
    <row r="89" spans="3:80" ht="3.75" customHeight="1" x14ac:dyDescent="0.2"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/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3"/>
      <c r="BA89" s="63"/>
      <c r="BB89" s="63"/>
      <c r="BC89" s="63"/>
      <c r="BD89" s="63"/>
      <c r="BE89" s="63"/>
      <c r="BF89" s="63"/>
      <c r="BG89" s="63"/>
      <c r="BH89" s="63"/>
      <c r="BI89" s="63"/>
      <c r="BJ89" s="63"/>
      <c r="BK89" s="63"/>
      <c r="BL89" s="63"/>
      <c r="BM89" s="63"/>
      <c r="BN89" s="63"/>
      <c r="BO89" s="63"/>
      <c r="BP89" s="63"/>
      <c r="BQ89" s="63"/>
      <c r="BR89" s="63"/>
      <c r="BS89" s="63"/>
      <c r="BT89" s="63"/>
      <c r="BU89" s="63"/>
      <c r="BV89" s="63"/>
      <c r="BW89" s="63"/>
      <c r="BX89" s="63"/>
      <c r="BY89" s="63"/>
      <c r="BZ89" s="63"/>
    </row>
    <row r="90" spans="3:80" ht="23.25" customHeight="1" x14ac:dyDescent="0.2">
      <c r="C90" s="56" t="s">
        <v>90</v>
      </c>
      <c r="D90" s="56"/>
      <c r="E90" s="56"/>
      <c r="F90" s="56"/>
      <c r="G90" s="56"/>
      <c r="H90" s="56"/>
      <c r="I90" s="56"/>
      <c r="J90" s="56" t="s">
        <v>91</v>
      </c>
      <c r="K90" s="56"/>
      <c r="L90" s="56"/>
      <c r="M90" s="56"/>
      <c r="N90" s="56"/>
      <c r="O90" s="56"/>
      <c r="P90" s="56" t="s">
        <v>88</v>
      </c>
      <c r="Q90" s="56"/>
      <c r="R90" s="56"/>
      <c r="S90" s="56"/>
      <c r="T90" s="56"/>
      <c r="U90" s="56"/>
      <c r="V90" s="56"/>
      <c r="W90" s="56"/>
      <c r="X90" s="56"/>
      <c r="Y90" s="56" t="s">
        <v>92</v>
      </c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15"/>
      <c r="AM90" s="56" t="s">
        <v>93</v>
      </c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 t="s">
        <v>94</v>
      </c>
      <c r="BC90" s="56"/>
      <c r="BD90" s="56"/>
      <c r="BE90" s="56"/>
      <c r="BF90" s="56"/>
      <c r="BG90" s="56"/>
      <c r="BH90" s="56"/>
      <c r="BI90" s="56"/>
      <c r="BJ90" s="56"/>
      <c r="BK90" s="56"/>
      <c r="BL90" s="56"/>
      <c r="BM90" s="56"/>
      <c r="BN90" s="56"/>
      <c r="BO90" s="56" t="s">
        <v>95</v>
      </c>
      <c r="BP90" s="56"/>
      <c r="BQ90" s="56"/>
      <c r="BR90" s="56"/>
      <c r="BS90" s="56"/>
      <c r="BT90" s="56"/>
      <c r="BU90" s="56"/>
      <c r="BV90" s="56"/>
      <c r="BW90" s="56"/>
      <c r="BX90" s="56"/>
      <c r="BY90" s="56"/>
      <c r="BZ90" s="56"/>
    </row>
    <row r="91" spans="3:80" ht="26.25" customHeight="1" x14ac:dyDescent="0.2">
      <c r="C91" s="51">
        <v>20000</v>
      </c>
      <c r="D91" s="51"/>
      <c r="E91" s="51"/>
      <c r="F91" s="51"/>
      <c r="G91" s="51"/>
      <c r="H91" s="51"/>
      <c r="I91" s="51"/>
      <c r="J91" s="50"/>
      <c r="K91" s="50"/>
      <c r="L91" s="50"/>
      <c r="M91" s="50"/>
      <c r="N91" s="50"/>
      <c r="O91" s="50"/>
      <c r="P91" s="51">
        <f>C91+J91</f>
        <v>20000</v>
      </c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22"/>
      <c r="AM91" s="51">
        <f>P91</f>
        <v>20000</v>
      </c>
      <c r="AN91" s="50"/>
      <c r="AO91" s="50"/>
      <c r="AP91" s="50"/>
      <c r="AQ91" s="50"/>
      <c r="AR91" s="50"/>
      <c r="AS91" s="50"/>
      <c r="AT91" s="50"/>
      <c r="AU91" s="50"/>
      <c r="AV91" s="50"/>
      <c r="AW91" s="50"/>
      <c r="AX91" s="50"/>
      <c r="AY91" s="50"/>
      <c r="AZ91" s="50"/>
      <c r="BA91" s="50"/>
      <c r="BB91" s="51">
        <f>P91</f>
        <v>20000</v>
      </c>
      <c r="BC91" s="50"/>
      <c r="BD91" s="50"/>
      <c r="BE91" s="50"/>
      <c r="BF91" s="50"/>
      <c r="BG91" s="50"/>
      <c r="BH91" s="50"/>
      <c r="BI91" s="50"/>
      <c r="BJ91" s="50"/>
      <c r="BK91" s="50"/>
      <c r="BL91" s="50"/>
      <c r="BM91" s="50"/>
      <c r="BN91" s="50"/>
      <c r="BO91" s="51">
        <f>BB91-AM91</f>
        <v>0</v>
      </c>
      <c r="BP91" s="51"/>
      <c r="BQ91" s="51"/>
      <c r="BR91" s="51"/>
      <c r="BS91" s="51"/>
      <c r="BT91" s="51"/>
      <c r="BU91" s="51"/>
      <c r="BV91" s="51"/>
      <c r="BW91" s="51"/>
      <c r="BX91" s="51"/>
      <c r="BY91" s="51"/>
      <c r="BZ91" s="51"/>
    </row>
    <row r="92" spans="3:80" ht="18.75" customHeight="1" x14ac:dyDescent="0.2"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62"/>
      <c r="AL92" s="62"/>
      <c r="AM92" s="62"/>
      <c r="AN92" s="62"/>
      <c r="AO92" s="62"/>
      <c r="AP92" s="62"/>
      <c r="AQ92" s="62"/>
      <c r="AR92" s="62"/>
      <c r="AS92" s="62"/>
      <c r="AT92" s="62"/>
      <c r="AU92" s="62"/>
      <c r="AV92" s="62"/>
      <c r="AW92" s="62"/>
      <c r="AX92" s="62"/>
      <c r="AY92" s="62"/>
      <c r="AZ92" s="62"/>
      <c r="BA92" s="62"/>
      <c r="BB92" s="62"/>
      <c r="BC92" s="62"/>
      <c r="BD92" s="62"/>
      <c r="BE92" s="62"/>
      <c r="BF92" s="62"/>
      <c r="BG92" s="62"/>
      <c r="BH92" s="62"/>
      <c r="BI92" s="62"/>
      <c r="BJ92" s="62"/>
      <c r="BK92" s="62"/>
      <c r="BL92" s="62"/>
      <c r="BM92" s="62"/>
      <c r="BN92" s="62"/>
      <c r="BO92" s="62"/>
      <c r="BP92" s="62"/>
      <c r="BQ92" s="62"/>
      <c r="BR92" s="62"/>
      <c r="BS92" s="62"/>
      <c r="BT92" s="62"/>
      <c r="BU92" s="62"/>
      <c r="BV92" s="62"/>
      <c r="BW92" s="62"/>
      <c r="BX92" s="62"/>
      <c r="BY92" s="62"/>
      <c r="BZ92" s="62"/>
    </row>
    <row r="93" spans="3:80" ht="12.95" customHeight="1" x14ac:dyDescent="0.25">
      <c r="C93" s="59" t="s">
        <v>96</v>
      </c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60"/>
      <c r="BK93" s="60"/>
      <c r="BL93" s="60"/>
      <c r="BM93" s="60"/>
      <c r="BN93" s="60"/>
      <c r="BO93" s="60"/>
      <c r="BP93" s="60"/>
      <c r="BQ93" s="60"/>
      <c r="BR93" s="60"/>
      <c r="BS93" s="60"/>
      <c r="BT93" s="60"/>
      <c r="BU93" s="60"/>
      <c r="BV93" s="60"/>
      <c r="BW93" s="60"/>
      <c r="BX93" s="60"/>
      <c r="BY93" s="60"/>
      <c r="BZ93" s="61"/>
      <c r="CA93" s="2"/>
      <c r="CB93" s="2"/>
    </row>
    <row r="94" spans="3:80" ht="3.75" customHeight="1" x14ac:dyDescent="0.2"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57"/>
      <c r="BK94" s="57"/>
      <c r="BL94" s="57"/>
      <c r="BM94" s="57"/>
      <c r="BN94" s="57"/>
      <c r="BO94" s="57"/>
      <c r="BP94" s="57"/>
      <c r="BQ94" s="57"/>
      <c r="BR94" s="57"/>
      <c r="BS94" s="57"/>
      <c r="BT94" s="57"/>
      <c r="BU94" s="57"/>
      <c r="BV94" s="57"/>
      <c r="BW94" s="57"/>
      <c r="BX94" s="57"/>
      <c r="BY94" s="57"/>
      <c r="BZ94" s="57"/>
      <c r="CA94" s="2"/>
      <c r="CB94" s="2"/>
    </row>
    <row r="95" spans="3:80" ht="37.5" customHeight="1" x14ac:dyDescent="0.2">
      <c r="C95" s="49" t="s">
        <v>97</v>
      </c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</row>
    <row r="96" spans="3:80" x14ac:dyDescent="0.2"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  <c r="BF96" s="55"/>
      <c r="BG96" s="55"/>
      <c r="BH96" s="55"/>
      <c r="BI96" s="55"/>
      <c r="BJ96" s="55"/>
      <c r="BK96" s="55"/>
      <c r="BL96" s="55"/>
      <c r="BM96" s="55"/>
      <c r="BN96" s="55"/>
      <c r="BO96" s="55"/>
      <c r="BP96" s="55"/>
      <c r="BQ96" s="55"/>
      <c r="BR96" s="55"/>
      <c r="BS96" s="55"/>
      <c r="BT96" s="55"/>
      <c r="BU96" s="55"/>
      <c r="BV96" s="55"/>
      <c r="BW96" s="55"/>
      <c r="BX96" s="55"/>
      <c r="BY96" s="55"/>
      <c r="BZ96" s="55"/>
    </row>
  </sheetData>
  <mergeCells count="373">
    <mergeCell ref="D74:AD74"/>
    <mergeCell ref="D75:AD75"/>
    <mergeCell ref="AF74:AK74"/>
    <mergeCell ref="AF75:AK75"/>
    <mergeCell ref="BF59:BK59"/>
    <mergeCell ref="BF60:BK60"/>
    <mergeCell ref="BF61:BK61"/>
    <mergeCell ref="BF62:BK62"/>
    <mergeCell ref="BL59:BQ59"/>
    <mergeCell ref="BL60:BQ60"/>
    <mergeCell ref="BL61:BQ61"/>
    <mergeCell ref="BL62:BQ62"/>
    <mergeCell ref="AS59:AY59"/>
    <mergeCell ref="AS60:AY60"/>
    <mergeCell ref="AS61:AY61"/>
    <mergeCell ref="AS62:AY62"/>
    <mergeCell ref="AZ59:BE59"/>
    <mergeCell ref="AZ60:BE60"/>
    <mergeCell ref="AZ61:BE61"/>
    <mergeCell ref="AZ62:BE62"/>
    <mergeCell ref="AF59:AJ59"/>
    <mergeCell ref="AF60:AJ60"/>
    <mergeCell ref="AF61:AJ61"/>
    <mergeCell ref="AF62:AJ62"/>
    <mergeCell ref="AK59:AQ59"/>
    <mergeCell ref="AK60:AQ60"/>
    <mergeCell ref="AK61:AQ61"/>
    <mergeCell ref="AK62:AQ62"/>
    <mergeCell ref="T59:W59"/>
    <mergeCell ref="T60:W60"/>
    <mergeCell ref="T61:W61"/>
    <mergeCell ref="T62:W62"/>
    <mergeCell ref="X59:AE59"/>
    <mergeCell ref="X60:AE60"/>
    <mergeCell ref="X61:AE61"/>
    <mergeCell ref="X62:AE62"/>
    <mergeCell ref="AS63:AY63"/>
    <mergeCell ref="AZ58:BE58"/>
    <mergeCell ref="AZ63:BE63"/>
    <mergeCell ref="BF58:BK58"/>
    <mergeCell ref="BF63:BK63"/>
    <mergeCell ref="D58:M58"/>
    <mergeCell ref="N58:S58"/>
    <mergeCell ref="T58:W58"/>
    <mergeCell ref="N63:S63"/>
    <mergeCell ref="T63:W63"/>
    <mergeCell ref="D63:M63"/>
    <mergeCell ref="AF63:AJ63"/>
    <mergeCell ref="AF58:AJ58"/>
    <mergeCell ref="X63:AE63"/>
    <mergeCell ref="D59:M59"/>
    <mergeCell ref="D60:M60"/>
    <mergeCell ref="D61:M61"/>
    <mergeCell ref="D62:M62"/>
    <mergeCell ref="N59:S59"/>
    <mergeCell ref="N60:S60"/>
    <mergeCell ref="N61:S61"/>
    <mergeCell ref="N62:S62"/>
    <mergeCell ref="BB5:BK5"/>
    <mergeCell ref="BL5:BQ5"/>
    <mergeCell ref="BR5:BS5"/>
    <mergeCell ref="BT5:BZ5"/>
    <mergeCell ref="C6:BA6"/>
    <mergeCell ref="BB6:BZ7"/>
    <mergeCell ref="C7:BA7"/>
    <mergeCell ref="C1:O3"/>
    <mergeCell ref="P1:BZ3"/>
    <mergeCell ref="C8:BA8"/>
    <mergeCell ref="BB8:BZ8"/>
    <mergeCell ref="BB9:BZ11"/>
    <mergeCell ref="C10:K10"/>
    <mergeCell ref="M10:BA10"/>
    <mergeCell ref="C11:K11"/>
    <mergeCell ref="M11:BA11"/>
    <mergeCell ref="C12:CA13"/>
    <mergeCell ref="C14:BZ14"/>
    <mergeCell ref="C15:CA15"/>
    <mergeCell ref="D16:M16"/>
    <mergeCell ref="N16:AK16"/>
    <mergeCell ref="BN16:BV16"/>
    <mergeCell ref="BW16:BZ16"/>
    <mergeCell ref="BW17:BZ17"/>
    <mergeCell ref="BW18:BZ18"/>
    <mergeCell ref="BW19:BZ19"/>
    <mergeCell ref="N17:AK17"/>
    <mergeCell ref="AL17:BM17"/>
    <mergeCell ref="BN17:BV17"/>
    <mergeCell ref="D18:M18"/>
    <mergeCell ref="N18:AK18"/>
    <mergeCell ref="AL18:BM18"/>
    <mergeCell ref="BN18:BV18"/>
    <mergeCell ref="N19:AK19"/>
    <mergeCell ref="AL19:BM19"/>
    <mergeCell ref="BN19:BV19"/>
    <mergeCell ref="D26:S26"/>
    <mergeCell ref="BD30:BG30"/>
    <mergeCell ref="D17:M17"/>
    <mergeCell ref="BD26:BG26"/>
    <mergeCell ref="D27:S27"/>
    <mergeCell ref="V27:X27"/>
    <mergeCell ref="D21:M21"/>
    <mergeCell ref="N21:AK21"/>
    <mergeCell ref="AL21:BM21"/>
    <mergeCell ref="V26:X26"/>
    <mergeCell ref="D29:S29"/>
    <mergeCell ref="V29:X29"/>
    <mergeCell ref="AL20:BM20"/>
    <mergeCell ref="D28:S28"/>
    <mergeCell ref="V28:X28"/>
    <mergeCell ref="Y28:AW28"/>
    <mergeCell ref="AX28:BC28"/>
    <mergeCell ref="BD28:BG28"/>
    <mergeCell ref="BW21:BZ21"/>
    <mergeCell ref="D19:M19"/>
    <mergeCell ref="Y29:AW29"/>
    <mergeCell ref="AX29:BC29"/>
    <mergeCell ref="BD29:BG29"/>
    <mergeCell ref="C24:BG24"/>
    <mergeCell ref="BI24:BZ31"/>
    <mergeCell ref="C25:BG25"/>
    <mergeCell ref="Y31:AW31"/>
    <mergeCell ref="AX31:BC31"/>
    <mergeCell ref="BN21:BV21"/>
    <mergeCell ref="Y27:AW27"/>
    <mergeCell ref="AX27:BC27"/>
    <mergeCell ref="BD27:BG27"/>
    <mergeCell ref="Y26:AW26"/>
    <mergeCell ref="AX26:BC26"/>
    <mergeCell ref="BD31:BG31"/>
    <mergeCell ref="D30:S30"/>
    <mergeCell ref="V30:X30"/>
    <mergeCell ref="Y30:AW30"/>
    <mergeCell ref="AX30:BC30"/>
    <mergeCell ref="BW20:BZ20"/>
    <mergeCell ref="D20:M20"/>
    <mergeCell ref="N20:AK20"/>
    <mergeCell ref="BW38:BZ38"/>
    <mergeCell ref="C40:BZ40"/>
    <mergeCell ref="C33:BZ33"/>
    <mergeCell ref="C34:BZ34"/>
    <mergeCell ref="D35:AF35"/>
    <mergeCell ref="AG35:BV35"/>
    <mergeCell ref="BW35:BZ35"/>
    <mergeCell ref="D36:AF36"/>
    <mergeCell ref="AG36:BV36"/>
    <mergeCell ref="BW36:BZ36"/>
    <mergeCell ref="BW37:BZ37"/>
    <mergeCell ref="AS47:AY47"/>
    <mergeCell ref="C47:M47"/>
    <mergeCell ref="N47:S47"/>
    <mergeCell ref="T47:W47"/>
    <mergeCell ref="D38:AF38"/>
    <mergeCell ref="AG38:BV38"/>
    <mergeCell ref="D37:AF37"/>
    <mergeCell ref="AG37:BV37"/>
    <mergeCell ref="D31:S31"/>
    <mergeCell ref="V31:X31"/>
    <mergeCell ref="AS46:BQ46"/>
    <mergeCell ref="AF48:AJ48"/>
    <mergeCell ref="D41:BZ41"/>
    <mergeCell ref="D42:BZ42"/>
    <mergeCell ref="C43:BZ43"/>
    <mergeCell ref="AZ47:BE47"/>
    <mergeCell ref="BF47:BK47"/>
    <mergeCell ref="BL47:BQ47"/>
    <mergeCell ref="AK48:AQ48"/>
    <mergeCell ref="AS48:AY48"/>
    <mergeCell ref="AZ48:BE48"/>
    <mergeCell ref="D48:M48"/>
    <mergeCell ref="N48:S48"/>
    <mergeCell ref="T48:W48"/>
    <mergeCell ref="X48:AE48"/>
    <mergeCell ref="BF48:BK48"/>
    <mergeCell ref="BL48:BQ48"/>
    <mergeCell ref="BU48:BY48"/>
    <mergeCell ref="BU47:BY47"/>
    <mergeCell ref="C44:BZ44"/>
    <mergeCell ref="C45:BZ45"/>
    <mergeCell ref="C46:AQ46"/>
    <mergeCell ref="X47:AE47"/>
    <mergeCell ref="AF47:AJ47"/>
    <mergeCell ref="AK47:AQ47"/>
    <mergeCell ref="D49:M49"/>
    <mergeCell ref="N49:S49"/>
    <mergeCell ref="T49:W49"/>
    <mergeCell ref="X49:AE49"/>
    <mergeCell ref="AF49:AJ49"/>
    <mergeCell ref="AK49:AQ49"/>
    <mergeCell ref="AZ49:BE49"/>
    <mergeCell ref="BL51:BQ51"/>
    <mergeCell ref="BF49:BK49"/>
    <mergeCell ref="BL49:BQ49"/>
    <mergeCell ref="D50:M50"/>
    <mergeCell ref="N50:S50"/>
    <mergeCell ref="T50:W50"/>
    <mergeCell ref="X50:AE50"/>
    <mergeCell ref="D51:M51"/>
    <mergeCell ref="N51:S51"/>
    <mergeCell ref="T51:W51"/>
    <mergeCell ref="AZ51:BE51"/>
    <mergeCell ref="AF51:AJ51"/>
    <mergeCell ref="AS49:AY49"/>
    <mergeCell ref="AF50:AJ50"/>
    <mergeCell ref="AK50:AQ50"/>
    <mergeCell ref="AK51:AQ51"/>
    <mergeCell ref="X51:AE51"/>
    <mergeCell ref="BU51:BY51"/>
    <mergeCell ref="AS50:AY50"/>
    <mergeCell ref="AZ50:BE50"/>
    <mergeCell ref="BF50:BK50"/>
    <mergeCell ref="BL50:BQ50"/>
    <mergeCell ref="BU50:BY50"/>
    <mergeCell ref="BF51:BK51"/>
    <mergeCell ref="BF52:BK52"/>
    <mergeCell ref="BL52:BQ52"/>
    <mergeCell ref="AS51:AY51"/>
    <mergeCell ref="N52:S52"/>
    <mergeCell ref="AZ52:BE52"/>
    <mergeCell ref="AS52:AY52"/>
    <mergeCell ref="D53:M53"/>
    <mergeCell ref="N53:S53"/>
    <mergeCell ref="T53:W53"/>
    <mergeCell ref="X53:AE53"/>
    <mergeCell ref="AF53:AJ53"/>
    <mergeCell ref="AK53:AQ53"/>
    <mergeCell ref="T52:W52"/>
    <mergeCell ref="X52:AE52"/>
    <mergeCell ref="AF52:AJ52"/>
    <mergeCell ref="D52:M52"/>
    <mergeCell ref="AK52:AQ52"/>
    <mergeCell ref="BF54:BK54"/>
    <mergeCell ref="BL54:BQ54"/>
    <mergeCell ref="AZ54:BE54"/>
    <mergeCell ref="AS54:AY54"/>
    <mergeCell ref="D54:M54"/>
    <mergeCell ref="N54:S54"/>
    <mergeCell ref="T54:W54"/>
    <mergeCell ref="X54:AE54"/>
    <mergeCell ref="D55:M55"/>
    <mergeCell ref="AK55:AQ55"/>
    <mergeCell ref="AK54:AQ54"/>
    <mergeCell ref="T55:W55"/>
    <mergeCell ref="X55:AE55"/>
    <mergeCell ref="BU54:BY54"/>
    <mergeCell ref="AS53:AY53"/>
    <mergeCell ref="AZ53:BE53"/>
    <mergeCell ref="BF53:BK53"/>
    <mergeCell ref="BL53:BQ53"/>
    <mergeCell ref="BU53:BY53"/>
    <mergeCell ref="AZ55:BE55"/>
    <mergeCell ref="AF54:AJ54"/>
    <mergeCell ref="D57:M57"/>
    <mergeCell ref="N57:S57"/>
    <mergeCell ref="T57:W57"/>
    <mergeCell ref="X57:AE57"/>
    <mergeCell ref="AF57:AJ57"/>
    <mergeCell ref="AF55:AJ55"/>
    <mergeCell ref="AK57:AQ57"/>
    <mergeCell ref="AF56:AJ56"/>
    <mergeCell ref="BF55:BK55"/>
    <mergeCell ref="BL55:BQ55"/>
    <mergeCell ref="D56:M56"/>
    <mergeCell ref="N56:S56"/>
    <mergeCell ref="T56:W56"/>
    <mergeCell ref="X56:AE56"/>
    <mergeCell ref="AS55:AY55"/>
    <mergeCell ref="N55:S55"/>
    <mergeCell ref="BF57:BK57"/>
    <mergeCell ref="X64:AE64"/>
    <mergeCell ref="AF64:AJ64"/>
    <mergeCell ref="AK64:AQ64"/>
    <mergeCell ref="AS64:AY64"/>
    <mergeCell ref="AZ64:BE64"/>
    <mergeCell ref="BF64:BK64"/>
    <mergeCell ref="AL69:BY69"/>
    <mergeCell ref="AK56:AQ56"/>
    <mergeCell ref="BL57:BQ57"/>
    <mergeCell ref="BU57:BY57"/>
    <mergeCell ref="AS56:AY56"/>
    <mergeCell ref="AZ56:BE56"/>
    <mergeCell ref="BF56:BK56"/>
    <mergeCell ref="BL56:BQ56"/>
    <mergeCell ref="BU56:BY56"/>
    <mergeCell ref="AS57:AY57"/>
    <mergeCell ref="AZ57:BE57"/>
    <mergeCell ref="AK58:AQ58"/>
    <mergeCell ref="AK63:AQ63"/>
    <mergeCell ref="BL58:BQ58"/>
    <mergeCell ref="BL63:BQ63"/>
    <mergeCell ref="AS58:AY58"/>
    <mergeCell ref="X58:AE58"/>
    <mergeCell ref="D70:AE70"/>
    <mergeCell ref="AF70:AK70"/>
    <mergeCell ref="AL70:BY70"/>
    <mergeCell ref="BL64:BQ64"/>
    <mergeCell ref="C65:BZ65"/>
    <mergeCell ref="C66:AK66"/>
    <mergeCell ref="AL66:BY66"/>
    <mergeCell ref="D68:AE68"/>
    <mergeCell ref="AF68:AK68"/>
    <mergeCell ref="AL68:BY68"/>
    <mergeCell ref="D69:AE69"/>
    <mergeCell ref="AF69:AK69"/>
    <mergeCell ref="AW84:BD84"/>
    <mergeCell ref="BE82:BL82"/>
    <mergeCell ref="D71:AE71"/>
    <mergeCell ref="AF71:AK71"/>
    <mergeCell ref="AL71:BY71"/>
    <mergeCell ref="D72:AE72"/>
    <mergeCell ref="AF72:AK72"/>
    <mergeCell ref="AL72:BY72"/>
    <mergeCell ref="BS81:BZ81"/>
    <mergeCell ref="D73:AE73"/>
    <mergeCell ref="AF73:AK73"/>
    <mergeCell ref="AL73:BY73"/>
    <mergeCell ref="D76:AE76"/>
    <mergeCell ref="AF76:AK76"/>
    <mergeCell ref="AL76:BY76"/>
    <mergeCell ref="AL81:AV81"/>
    <mergeCell ref="AW81:BD81"/>
    <mergeCell ref="BE81:BL81"/>
    <mergeCell ref="C77:BZ77"/>
    <mergeCell ref="C78:BZ78"/>
    <mergeCell ref="C79:BZ79"/>
    <mergeCell ref="C80:BZ80"/>
    <mergeCell ref="D81:Z81"/>
    <mergeCell ref="D82:Z82"/>
    <mergeCell ref="AA82:AK82"/>
    <mergeCell ref="AM90:BA90"/>
    <mergeCell ref="BS83:BZ83"/>
    <mergeCell ref="AA81:AK81"/>
    <mergeCell ref="C86:BZ86"/>
    <mergeCell ref="C87:BZ87"/>
    <mergeCell ref="C88:AK88"/>
    <mergeCell ref="AM88:BZ88"/>
    <mergeCell ref="D84:Z84"/>
    <mergeCell ref="AA84:AK84"/>
    <mergeCell ref="AL84:AV84"/>
    <mergeCell ref="C90:I90"/>
    <mergeCell ref="BE84:BL84"/>
    <mergeCell ref="BM84:BR84"/>
    <mergeCell ref="AL82:AV82"/>
    <mergeCell ref="BM81:BR81"/>
    <mergeCell ref="BE83:BL83"/>
    <mergeCell ref="BM83:BR83"/>
    <mergeCell ref="BM82:BR82"/>
    <mergeCell ref="AW82:BD82"/>
    <mergeCell ref="AL83:AV83"/>
    <mergeCell ref="AW83:BD83"/>
    <mergeCell ref="BN20:BV20"/>
    <mergeCell ref="J91:O91"/>
    <mergeCell ref="P91:X91"/>
    <mergeCell ref="Y91:AK91"/>
    <mergeCell ref="BS84:BZ84"/>
    <mergeCell ref="D83:Z83"/>
    <mergeCell ref="C95:BZ95"/>
    <mergeCell ref="C96:BZ96"/>
    <mergeCell ref="BO90:BZ90"/>
    <mergeCell ref="J90:O90"/>
    <mergeCell ref="Y90:AK90"/>
    <mergeCell ref="C94:BZ94"/>
    <mergeCell ref="C91:I91"/>
    <mergeCell ref="AA83:AK83"/>
    <mergeCell ref="BB90:BN90"/>
    <mergeCell ref="C93:BZ93"/>
    <mergeCell ref="AM91:BA91"/>
    <mergeCell ref="BB91:BN91"/>
    <mergeCell ref="BO91:BZ91"/>
    <mergeCell ref="C92:BZ92"/>
    <mergeCell ref="C89:BZ89"/>
    <mergeCell ref="C85:BZ85"/>
    <mergeCell ref="P90:X90"/>
    <mergeCell ref="BS82:BZ82"/>
  </mergeCells>
  <phoneticPr fontId="1" type="noConversion"/>
  <dataValidations count="5">
    <dataValidation type="list" allowBlank="1" showInputMessage="1" showErrorMessage="1" sqref="BE82:BL84" xr:uid="{00000000-0002-0000-0000-000000000000}">
      <formula1>$CE$27:$CE$33</formula1>
    </dataValidation>
    <dataValidation type="list" allowBlank="1" showInputMessage="1" showErrorMessage="1" sqref="BW36:BZ38" xr:uid="{00000000-0002-0000-0000-000001000000}">
      <formula1>$CE$42:$CE$44</formula1>
    </dataValidation>
    <dataValidation type="list" allowBlank="1" showInputMessage="1" showErrorMessage="1" sqref="V27:V31 W27:X27 W29:X31" xr:uid="{00000000-0002-0000-0000-000002000000}">
      <formula1>$CE$10:$CE$12</formula1>
    </dataValidation>
    <dataValidation type="list" allowBlank="1" showInputMessage="1" showErrorMessage="1" sqref="CA36:CB38" xr:uid="{00000000-0002-0000-0000-000003000000}">
      <formula1>#REF!</formula1>
    </dataValidation>
    <dataValidation type="list" allowBlank="1" showInputMessage="1" showErrorMessage="1" sqref="BD27:BD31 BE27:BG27 BE29:BG31" xr:uid="{00000000-0002-0000-0000-000004000000}">
      <formula1>$CE$17:$CE$21</formula1>
    </dataValidation>
  </dataValidations>
  <pageMargins left="0.75" right="0.75" top="1" bottom="1" header="0" footer="0"/>
  <pageSetup paperSize="9" scale="62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5A3EFC6B908747B742D3DD37F9F287" ma:contentTypeVersion="7" ma:contentTypeDescription="Create a new document." ma:contentTypeScope="" ma:versionID="872badbb1636b54765846e940af3321c">
  <xsd:schema xmlns:xsd="http://www.w3.org/2001/XMLSchema" xmlns:xs="http://www.w3.org/2001/XMLSchema" xmlns:p="http://schemas.microsoft.com/office/2006/metadata/properties" xmlns:ns3="e4bb3add-b7bf-4a31-84dd-f02597a2f604" xmlns:ns4="fbc252a0-eeb1-4752-945c-be5460c1585f" targetNamespace="http://schemas.microsoft.com/office/2006/metadata/properties" ma:root="true" ma:fieldsID="168e3cee7ac48ea38869af4252935009" ns3:_="" ns4:_="">
    <xsd:import namespace="e4bb3add-b7bf-4a31-84dd-f02597a2f604"/>
    <xsd:import namespace="fbc252a0-eeb1-4752-945c-be5460c1585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bb3add-b7bf-4a31-84dd-f02597a2f6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c252a0-eeb1-4752-945c-be5460c1585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C183970-6024-4791-96D0-B5201027BBA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F803C5A-E48D-43A1-9D42-EC7D50640AED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e4bb3add-b7bf-4a31-84dd-f02597a2f60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fbc252a0-eeb1-4752-945c-be5460c1585f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CC53CA3-C8D1-424D-B2CD-13F81FDA6D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bb3add-b7bf-4a31-84dd-f02597a2f604"/>
    <ds:schemaRef ds:uri="fbc252a0-eeb1-4752-945c-be5460c158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Plantilla</vt:lpstr>
      <vt:lpstr>Plantilla!Área_de_impresión</vt:lpstr>
    </vt:vector>
  </TitlesOfParts>
  <Manager/>
  <Company>Interbank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Interbank</dc:creator>
  <cp:keywords/>
  <dc:description/>
  <cp:lastModifiedBy>Acsafkineret Yonamine</cp:lastModifiedBy>
  <cp:revision/>
  <dcterms:created xsi:type="dcterms:W3CDTF">2008-10-21T13:59:07Z</dcterms:created>
  <dcterms:modified xsi:type="dcterms:W3CDTF">2020-02-04T05:30:32Z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0x010100E25A3EFC6B908747B742D3DD37F9F287</vt:lpwstr>
  </property>
</Properties>
</file>