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ilas\Desktop\"/>
    </mc:Choice>
  </mc:AlternateContent>
  <xr:revisionPtr revIDLastSave="0" documentId="8_{F18EBC80-E9C2-415D-BA55-687AFEB8C986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Adressliste" sheetId="1" r:id="rId1"/>
    <sheet name="Anwesenheitskontrolle" sheetId="5" r:id="rId2"/>
    <sheet name="Terminplan" sheetId="6" r:id="rId3"/>
  </sheets>
  <definedNames>
    <definedName name="_xlnm._FilterDatabase" localSheetId="0" hidden="1">Adressliste!$A$3:$H$20</definedName>
    <definedName name="_xlnm._FilterDatabase" localSheetId="1" hidden="1">Anwesenheitskontrolle!$B$6:$AB$20</definedName>
    <definedName name="_xlnm.Print_Area" localSheetId="1">Anwesenheitskontrolle!$B$1:$AB$40</definedName>
    <definedName name="_xlnm.Print_Area" localSheetId="2">Terminplan!$A$1:$F$15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H4" i="5" l="1"/>
  <c r="FM4" i="5" s="1"/>
  <c r="FR4" i="5" s="1"/>
  <c r="FW4" i="5" s="1"/>
  <c r="GB4" i="5" s="1"/>
  <c r="GG4" i="5" s="1"/>
  <c r="GL4" i="5" s="1"/>
  <c r="GQ4" i="5" s="1"/>
  <c r="GV4" i="5" s="1"/>
  <c r="HA4" i="5" s="1"/>
  <c r="HF4" i="5" s="1"/>
  <c r="HK4" i="5" s="1"/>
  <c r="HP4" i="5" s="1"/>
  <c r="HU4" i="5" s="1"/>
  <c r="HZ4" i="5" s="1"/>
  <c r="FG4" i="5"/>
  <c r="FL4" i="5" s="1"/>
  <c r="FQ4" i="5" s="1"/>
  <c r="FV4" i="5" s="1"/>
  <c r="GA4" i="5" s="1"/>
  <c r="GF4" i="5" s="1"/>
  <c r="GK4" i="5" s="1"/>
  <c r="GP4" i="5" s="1"/>
  <c r="GU4" i="5" s="1"/>
  <c r="GZ4" i="5" s="1"/>
  <c r="HE4" i="5" s="1"/>
  <c r="HJ4" i="5" s="1"/>
  <c r="HO4" i="5" s="1"/>
  <c r="HT4" i="5" s="1"/>
  <c r="HY4" i="5" s="1"/>
  <c r="BZ4" i="5"/>
  <c r="CE4" i="5" s="1"/>
  <c r="CJ4" i="5" s="1"/>
  <c r="CO4" i="5" s="1"/>
  <c r="CT4" i="5" s="1"/>
  <c r="CY4" i="5" s="1"/>
  <c r="DD4" i="5" s="1"/>
  <c r="DI4" i="5" s="1"/>
  <c r="DN4" i="5" s="1"/>
  <c r="DS4" i="5" s="1"/>
  <c r="DX4" i="5" s="1"/>
  <c r="EC4" i="5" s="1"/>
  <c r="EH4" i="5" s="1"/>
  <c r="EM4" i="5" s="1"/>
  <c r="ER4" i="5" s="1"/>
  <c r="BY4" i="5"/>
  <c r="CD4" i="5" s="1"/>
  <c r="CI4" i="5" s="1"/>
  <c r="CN4" i="5" s="1"/>
  <c r="CS4" i="5" s="1"/>
  <c r="CX4" i="5" s="1"/>
  <c r="DC4" i="5" s="1"/>
  <c r="DH4" i="5" s="1"/>
  <c r="DM4" i="5" s="1"/>
  <c r="DR4" i="5" s="1"/>
  <c r="DW4" i="5" s="1"/>
  <c r="EB4" i="5" s="1"/>
  <c r="EG4" i="5" s="1"/>
  <c r="EL4" i="5" s="1"/>
  <c r="EQ4" i="5" s="1"/>
  <c r="Q4" i="5"/>
  <c r="R4" i="5" s="1"/>
  <c r="S4" i="5" s="1"/>
  <c r="T4" i="5" s="1"/>
  <c r="X4" i="5" s="1"/>
  <c r="D38" i="5"/>
  <c r="D37" i="5"/>
  <c r="D36" i="5"/>
  <c r="BC40" i="5"/>
  <c r="BD40" i="5"/>
  <c r="BE40" i="5"/>
  <c r="BF40" i="5"/>
  <c r="BG40" i="5"/>
  <c r="BH40" i="5"/>
  <c r="BI40" i="5"/>
  <c r="BJ40" i="5"/>
  <c r="BK40" i="5"/>
  <c r="BQ40" i="5"/>
  <c r="BR40" i="5"/>
  <c r="BS40" i="5"/>
  <c r="BV40" i="5"/>
  <c r="E32" i="5"/>
  <c r="E31" i="5"/>
  <c r="E27" i="5"/>
  <c r="E30" i="5"/>
  <c r="E26" i="5"/>
  <c r="E25" i="5"/>
  <c r="E24" i="5"/>
  <c r="E23" i="5"/>
  <c r="E22" i="5"/>
  <c r="E21" i="5"/>
  <c r="E28" i="5"/>
  <c r="E20" i="5"/>
  <c r="E19" i="5"/>
  <c r="E18" i="5"/>
  <c r="E17" i="5"/>
  <c r="E16" i="5"/>
  <c r="E29" i="5"/>
  <c r="E15" i="5"/>
  <c r="E14" i="5"/>
  <c r="E13" i="5"/>
  <c r="E12" i="5"/>
  <c r="E11" i="5"/>
  <c r="E10" i="5"/>
  <c r="E9" i="5"/>
  <c r="E8" i="5"/>
  <c r="E7" i="5"/>
  <c r="E6" i="5"/>
  <c r="G40" i="5"/>
  <c r="H40" i="5"/>
  <c r="I40" i="5"/>
  <c r="J40" i="5"/>
  <c r="K40" i="5"/>
  <c r="L40" i="5"/>
  <c r="M40" i="5"/>
  <c r="N40" i="5"/>
  <c r="O40" i="5"/>
  <c r="T40" i="5"/>
  <c r="U40" i="5"/>
  <c r="V40" i="5"/>
  <c r="W40" i="5"/>
  <c r="X40" i="5"/>
  <c r="Y40" i="5"/>
  <c r="Z40" i="5"/>
  <c r="AA40" i="5"/>
  <c r="AB40" i="5"/>
  <c r="AD40" i="5"/>
  <c r="AE40" i="5"/>
  <c r="AF40" i="5"/>
  <c r="AG40" i="5"/>
  <c r="AH40" i="5"/>
  <c r="AI40" i="5"/>
  <c r="AL40" i="5"/>
  <c r="AM40" i="5"/>
  <c r="AN40" i="5"/>
  <c r="AR40" i="5"/>
  <c r="AS40" i="5"/>
  <c r="AU40" i="5"/>
  <c r="AV40" i="5"/>
  <c r="AX40" i="5"/>
  <c r="AY40" i="5"/>
  <c r="BA40" i="5"/>
  <c r="BB40" i="5"/>
  <c r="BN40" i="5"/>
  <c r="BO40" i="5"/>
  <c r="BP40" i="5"/>
  <c r="BW40" i="5"/>
  <c r="BX40" i="5"/>
  <c r="CA40" i="5"/>
  <c r="CB40" i="5"/>
  <c r="CC40" i="5"/>
  <c r="CF40" i="5"/>
  <c r="CG40" i="5"/>
  <c r="CH40" i="5"/>
  <c r="CK40" i="5"/>
  <c r="CL40" i="5"/>
  <c r="CM40" i="5"/>
  <c r="CP40" i="5"/>
  <c r="CQ40" i="5"/>
  <c r="CR40" i="5"/>
  <c r="CU40" i="5"/>
  <c r="CV40" i="5"/>
  <c r="CW40" i="5"/>
  <c r="CZ40" i="5"/>
  <c r="DA40" i="5"/>
  <c r="DB40" i="5"/>
  <c r="DE40" i="5"/>
  <c r="DF40" i="5"/>
  <c r="DG40" i="5"/>
  <c r="DJ40" i="5"/>
  <c r="DK40" i="5"/>
  <c r="DL40" i="5"/>
  <c r="DM40" i="5"/>
  <c r="DN40" i="5"/>
  <c r="DO40" i="5"/>
  <c r="DP40" i="5"/>
  <c r="DQ40" i="5"/>
  <c r="DT40" i="5"/>
  <c r="DU40" i="5"/>
  <c r="DV40" i="5"/>
  <c r="DY40" i="5"/>
  <c r="DZ40" i="5"/>
  <c r="EA40" i="5"/>
  <c r="ED40" i="5"/>
  <c r="EE40" i="5"/>
  <c r="EF40" i="5"/>
  <c r="EI40" i="5"/>
  <c r="EJ40" i="5"/>
  <c r="EK40" i="5"/>
  <c r="EN40" i="5"/>
  <c r="EO40" i="5"/>
  <c r="EP40" i="5"/>
  <c r="ES40" i="5"/>
  <c r="ET40" i="5"/>
  <c r="EU40" i="5"/>
  <c r="EV40" i="5"/>
  <c r="EW40" i="5"/>
  <c r="EX40" i="5"/>
  <c r="EY40" i="5"/>
  <c r="EZ40" i="5"/>
  <c r="FA40" i="5"/>
  <c r="FD40" i="5"/>
  <c r="FE40" i="5"/>
  <c r="FF40" i="5"/>
  <c r="FI40" i="5"/>
  <c r="FJ40" i="5"/>
  <c r="FK40" i="5"/>
  <c r="FN40" i="5"/>
  <c r="FO40" i="5"/>
  <c r="FP40" i="5"/>
  <c r="FS40" i="5"/>
  <c r="FT40" i="5"/>
  <c r="FU40" i="5"/>
  <c r="FV40" i="5"/>
  <c r="FW40" i="5"/>
  <c r="FX40" i="5"/>
  <c r="FY40" i="5"/>
  <c r="FZ40" i="5"/>
  <c r="GC40" i="5"/>
  <c r="GD40" i="5"/>
  <c r="GE40" i="5"/>
  <c r="GH40" i="5"/>
  <c r="GI40" i="5"/>
  <c r="GJ40" i="5"/>
  <c r="GM40" i="5"/>
  <c r="GN40" i="5"/>
  <c r="GO40" i="5"/>
  <c r="GR40" i="5"/>
  <c r="GS40" i="5"/>
  <c r="GT40" i="5"/>
  <c r="GW40" i="5"/>
  <c r="GX40" i="5"/>
  <c r="GY40" i="5"/>
  <c r="HB40" i="5"/>
  <c r="HC40" i="5"/>
  <c r="HD40" i="5"/>
  <c r="HE40" i="5"/>
  <c r="HF40" i="5"/>
  <c r="HG40" i="5"/>
  <c r="HH40" i="5"/>
  <c r="HI40" i="5"/>
  <c r="HL40" i="5"/>
  <c r="HM40" i="5"/>
  <c r="HN40" i="5"/>
  <c r="HQ40" i="5"/>
  <c r="HR40" i="5"/>
  <c r="HS40" i="5"/>
  <c r="HV40" i="5"/>
  <c r="HW40" i="5"/>
  <c r="HX40" i="5"/>
  <c r="IA40" i="5"/>
  <c r="IB40" i="5"/>
  <c r="D32" i="5"/>
  <c r="D31" i="5"/>
  <c r="D27" i="5"/>
  <c r="D30" i="5"/>
  <c r="D26" i="5"/>
  <c r="D25" i="5"/>
  <c r="D24" i="5"/>
  <c r="D23" i="5"/>
  <c r="D22" i="5"/>
  <c r="D21" i="5"/>
  <c r="D28" i="5"/>
  <c r="D20" i="5"/>
  <c r="D19" i="5"/>
  <c r="D18" i="5"/>
  <c r="D17" i="5"/>
  <c r="D16" i="5"/>
  <c r="D29" i="5"/>
  <c r="D15" i="5"/>
  <c r="D14" i="5"/>
  <c r="D13" i="5"/>
  <c r="D12" i="5"/>
  <c r="D11" i="5"/>
  <c r="D10" i="5"/>
  <c r="D9" i="5"/>
  <c r="D8" i="5"/>
  <c r="D7" i="5"/>
  <c r="D6" i="5"/>
  <c r="G3" i="5"/>
  <c r="H3" i="5"/>
  <c r="J4" i="5"/>
  <c r="J3" i="5" s="1"/>
  <c r="K4" i="5"/>
  <c r="N4" i="5" s="1"/>
  <c r="I4" i="5"/>
  <c r="I3" i="5" s="1"/>
  <c r="F40" i="5"/>
  <c r="F3" i="5"/>
  <c r="L4" i="5" l="1"/>
  <c r="L3" i="5" s="1"/>
  <c r="K3" i="5"/>
  <c r="V4" i="5"/>
  <c r="N3" i="5"/>
  <c r="M4" i="5"/>
  <c r="U4" i="5" s="1"/>
  <c r="Y4" i="5" s="1"/>
  <c r="O4" i="5" l="1"/>
  <c r="W4" i="5" s="1"/>
  <c r="AA4" i="5" s="1"/>
  <c r="AB4" i="5"/>
  <c r="Y3" i="5"/>
  <c r="V3" i="5"/>
  <c r="Z4" i="5"/>
  <c r="M3" i="5"/>
  <c r="W3" i="5" l="1"/>
  <c r="O3" i="5"/>
  <c r="Z3" i="5"/>
  <c r="AD4" i="5"/>
  <c r="AB3" i="5"/>
  <c r="AF4" i="5"/>
  <c r="AE4" i="5"/>
  <c r="AA3" i="5"/>
  <c r="U3" i="5"/>
  <c r="AH4" i="5" l="1"/>
  <c r="AE3" i="5"/>
  <c r="AI4" i="5"/>
  <c r="AJ4" i="5" s="1"/>
  <c r="AF3" i="5"/>
  <c r="AD3" i="5"/>
  <c r="AG4" i="5"/>
  <c r="AG3" i="5" s="1"/>
  <c r="AK4" i="5" l="1"/>
  <c r="AP4" i="5" s="1"/>
  <c r="AO4" i="5"/>
  <c r="AL4" i="5"/>
  <c r="AI3" i="5"/>
  <c r="AN4" i="5"/>
  <c r="AH3" i="5"/>
  <c r="AM4" i="5"/>
  <c r="AQ4" i="5" s="1"/>
  <c r="AT4" i="5" s="1"/>
  <c r="AW4" i="5" s="1"/>
  <c r="AZ4" i="5" s="1"/>
  <c r="AR4" i="5" l="1"/>
  <c r="AM3" i="5"/>
  <c r="AN3" i="5"/>
  <c r="AS4" i="5"/>
  <c r="AL3" i="5"/>
  <c r="AS3" i="5" l="1"/>
  <c r="AV4" i="5"/>
  <c r="AU4" i="5"/>
  <c r="AR3" i="5"/>
  <c r="AU3" i="5" l="1"/>
  <c r="AX4" i="5"/>
  <c r="AV3" i="5"/>
  <c r="AY4" i="5"/>
  <c r="BB4" i="5" l="1"/>
  <c r="AY3" i="5"/>
  <c r="AX3" i="5"/>
  <c r="BA4" i="5"/>
  <c r="BC4" i="5" s="1"/>
  <c r="AW3" i="5" l="1"/>
  <c r="AZ3" i="5"/>
  <c r="BC3" i="5"/>
  <c r="BA3" i="5"/>
  <c r="BD4" i="5"/>
  <c r="BE4" i="5"/>
  <c r="BB3" i="5"/>
  <c r="BF4" i="5" l="1"/>
  <c r="BH4" i="5"/>
  <c r="BE3" i="5"/>
  <c r="BG4" i="5"/>
  <c r="BD3" i="5"/>
  <c r="BG3" i="5" l="1"/>
  <c r="BJ4" i="5"/>
  <c r="BH3" i="5"/>
  <c r="BK4" i="5"/>
  <c r="BL4" i="5" s="1"/>
  <c r="BM4" i="5" s="1"/>
  <c r="BI4" i="5"/>
  <c r="BF3" i="5"/>
  <c r="BI3" i="5" l="1"/>
  <c r="BN4" i="5"/>
  <c r="BK3" i="5"/>
  <c r="BP4" i="5"/>
  <c r="BO4" i="5"/>
  <c r="BJ3" i="5"/>
  <c r="BR4" i="5" l="1"/>
  <c r="BO3" i="5"/>
  <c r="BP3" i="5"/>
  <c r="BS4" i="5"/>
  <c r="BQ4" i="5"/>
  <c r="BN3" i="5"/>
  <c r="BQ3" i="5" l="1"/>
  <c r="BV4" i="5"/>
  <c r="BX4" i="5"/>
  <c r="BS3" i="5"/>
  <c r="BR3" i="5"/>
  <c r="BW4" i="5"/>
  <c r="BW3" i="5" l="1"/>
  <c r="CB4" i="5"/>
  <c r="BX3" i="5"/>
  <c r="CC4" i="5"/>
  <c r="BV3" i="5"/>
  <c r="CA4" i="5"/>
  <c r="CF4" i="5" l="1"/>
  <c r="CA3" i="5"/>
  <c r="CC3" i="5"/>
  <c r="CH4" i="5"/>
  <c r="CG4" i="5"/>
  <c r="CB3" i="5"/>
  <c r="CG3" i="5" l="1"/>
  <c r="CL4" i="5"/>
  <c r="CH3" i="5"/>
  <c r="CM4" i="5"/>
  <c r="CK4" i="5"/>
  <c r="CF3" i="5"/>
  <c r="CP4" i="5" l="1"/>
  <c r="CK3" i="5"/>
  <c r="CM3" i="5"/>
  <c r="CR4" i="5"/>
  <c r="CL3" i="5"/>
  <c r="CQ4" i="5"/>
  <c r="CV4" i="5" l="1"/>
  <c r="CQ3" i="5"/>
  <c r="CR3" i="5"/>
  <c r="CW4" i="5"/>
  <c r="CU4" i="5"/>
  <c r="CP3" i="5"/>
  <c r="CZ4" i="5" l="1"/>
  <c r="CU3" i="5"/>
  <c r="CW3" i="5"/>
  <c r="DB4" i="5"/>
  <c r="CV3" i="5"/>
  <c r="DA4" i="5"/>
  <c r="DA3" i="5" l="1"/>
  <c r="DF4" i="5"/>
  <c r="DB3" i="5"/>
  <c r="DG4" i="5"/>
  <c r="DE4" i="5"/>
  <c r="CZ3" i="5"/>
  <c r="DE3" i="5" l="1"/>
  <c r="DJ4" i="5"/>
  <c r="DG3" i="5"/>
  <c r="DL4" i="5"/>
  <c r="DF3" i="5"/>
  <c r="DK4" i="5"/>
  <c r="DK3" i="5" l="1"/>
  <c r="DP4" i="5"/>
  <c r="DL3" i="5"/>
  <c r="DQ4" i="5"/>
  <c r="DJ3" i="5"/>
  <c r="DO4" i="5"/>
  <c r="DT4" i="5" l="1"/>
  <c r="DO3" i="5"/>
  <c r="DQ3" i="5"/>
  <c r="DV4" i="5"/>
  <c r="DP3" i="5"/>
  <c r="DU4" i="5"/>
  <c r="DZ4" i="5" l="1"/>
  <c r="DU3" i="5"/>
  <c r="EA4" i="5"/>
  <c r="EF4" i="5" s="1"/>
  <c r="DV3" i="5"/>
  <c r="DY4" i="5"/>
  <c r="DT3" i="5"/>
  <c r="DY3" i="5" l="1"/>
  <c r="ED4" i="5"/>
  <c r="EA3" i="5"/>
  <c r="DZ3" i="5"/>
  <c r="EE4" i="5"/>
  <c r="EE3" i="5" l="1"/>
  <c r="EJ4" i="5"/>
  <c r="EK4" i="5"/>
  <c r="EI4" i="5"/>
  <c r="ED3" i="5"/>
  <c r="EN4" i="5" l="1"/>
  <c r="EI3" i="5"/>
  <c r="EJ3" i="5"/>
  <c r="EO4" i="5"/>
  <c r="EK3" i="5"/>
  <c r="EP4" i="5"/>
  <c r="EP3" i="5" l="1"/>
  <c r="EU4" i="5"/>
  <c r="ET4" i="5"/>
  <c r="EO3" i="5"/>
  <c r="ES4" i="5"/>
  <c r="EN3" i="5"/>
  <c r="EV4" i="5" l="1"/>
  <c r="ES3" i="5"/>
  <c r="EW4" i="5"/>
  <c r="ET3" i="5"/>
  <c r="EX4" i="5"/>
  <c r="EU3" i="5"/>
  <c r="EZ4" i="5" l="1"/>
  <c r="EW3" i="5"/>
  <c r="FA4" i="5"/>
  <c r="EX3" i="5"/>
  <c r="EV3" i="5"/>
  <c r="EY4" i="5"/>
  <c r="EY3" i="5" l="1"/>
  <c r="FD4" i="5"/>
  <c r="FF4" i="5"/>
  <c r="FA3" i="5"/>
  <c r="EZ3" i="5"/>
  <c r="FE4" i="5"/>
  <c r="FE3" i="5" l="1"/>
  <c r="FJ4" i="5"/>
  <c r="FF3" i="5"/>
  <c r="FK4" i="5"/>
  <c r="FI4" i="5"/>
  <c r="FD3" i="5"/>
  <c r="FI3" i="5" l="1"/>
  <c r="FN4" i="5"/>
  <c r="FK3" i="5"/>
  <c r="FP4" i="5"/>
  <c r="FO4" i="5"/>
  <c r="FJ3" i="5"/>
  <c r="FT4" i="5" l="1"/>
  <c r="FO3" i="5"/>
  <c r="FP3" i="5"/>
  <c r="FU4" i="5"/>
  <c r="FN3" i="5"/>
  <c r="FS4" i="5"/>
  <c r="FT3" i="5" l="1"/>
  <c r="FY4" i="5"/>
  <c r="FS3" i="5"/>
  <c r="FX4" i="5"/>
  <c r="FZ4" i="5"/>
  <c r="FU3" i="5"/>
  <c r="GE4" i="5" l="1"/>
  <c r="FZ3" i="5"/>
  <c r="GC4" i="5"/>
  <c r="FX3" i="5"/>
  <c r="GD4" i="5"/>
  <c r="FY3" i="5"/>
  <c r="GD3" i="5" l="1"/>
  <c r="GI4" i="5"/>
  <c r="GC3" i="5"/>
  <c r="GH4" i="5"/>
  <c r="GJ4" i="5"/>
  <c r="GE3" i="5"/>
  <c r="GO4" i="5" l="1"/>
  <c r="GJ3" i="5"/>
  <c r="GM4" i="5"/>
  <c r="GH3" i="5"/>
  <c r="GN4" i="5"/>
  <c r="GI3" i="5"/>
  <c r="GS4" i="5" l="1"/>
  <c r="GN3" i="5"/>
  <c r="GR4" i="5"/>
  <c r="GM3" i="5"/>
  <c r="GT4" i="5"/>
  <c r="GO3" i="5"/>
  <c r="GY4" i="5" l="1"/>
  <c r="GT3" i="5"/>
  <c r="GR3" i="5"/>
  <c r="GW4" i="5"/>
  <c r="GS3" i="5"/>
  <c r="GX4" i="5"/>
  <c r="HC4" i="5" l="1"/>
  <c r="GX3" i="5"/>
  <c r="HB4" i="5"/>
  <c r="GW3" i="5"/>
  <c r="HD4" i="5"/>
  <c r="GY3" i="5"/>
  <c r="HC3" i="5" l="1"/>
  <c r="HH4" i="5"/>
  <c r="HI4" i="5"/>
  <c r="HD3" i="5"/>
  <c r="HB3" i="5"/>
  <c r="HG4" i="5"/>
  <c r="HG3" i="5" l="1"/>
  <c r="HL4" i="5"/>
  <c r="HN4" i="5"/>
  <c r="HI3" i="5"/>
  <c r="HH3" i="5"/>
  <c r="HM4" i="5"/>
  <c r="HM3" i="5" l="1"/>
  <c r="HR4" i="5"/>
  <c r="HN3" i="5"/>
  <c r="HS4" i="5"/>
  <c r="HQ4" i="5"/>
  <c r="HL3" i="5"/>
  <c r="HV4" i="5" l="1"/>
  <c r="HQ3" i="5"/>
  <c r="HS3" i="5"/>
  <c r="HX4" i="5"/>
  <c r="HW4" i="5"/>
  <c r="HR3" i="5"/>
  <c r="HV3" i="5" l="1"/>
  <c r="IA4" i="5"/>
  <c r="IA3" i="5" s="1"/>
  <c r="IB4" i="5"/>
  <c r="IB3" i="5" s="1"/>
  <c r="HW3" i="5"/>
  <c r="HX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abelle1" description="Verbindung mit der Abfrage 'Tabelle1' in der Arbeitsmappe." type="5" refreshedVersion="8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<sst xmlns="http://schemas.openxmlformats.org/spreadsheetml/2006/main" count="481" uniqueCount="273">
  <si>
    <t>Adressliste TV Balsthal Ressort Handball Aktive 1. Mannschaft</t>
  </si>
  <si>
    <t>Name</t>
  </si>
  <si>
    <t>Vorname</t>
  </si>
  <si>
    <t>Adresse</t>
  </si>
  <si>
    <t>PLZ / Ort</t>
  </si>
  <si>
    <t>Geb. Datum</t>
  </si>
  <si>
    <t>Natel</t>
  </si>
  <si>
    <t>E-Mail</t>
  </si>
  <si>
    <t>Bemerkungen</t>
  </si>
  <si>
    <t>Babic</t>
  </si>
  <si>
    <t>Mario</t>
  </si>
  <si>
    <t>Einschlagweg 17</t>
  </si>
  <si>
    <t>4710 Balsthal</t>
  </si>
  <si>
    <t>mario.babic@bluewin.ch</t>
  </si>
  <si>
    <t>Bader</t>
  </si>
  <si>
    <t>Jonathan</t>
  </si>
  <si>
    <t>Goldgasse 9</t>
  </si>
  <si>
    <t>077 444 60 36</t>
  </si>
  <si>
    <t>jonathan_bader@gmx.ch</t>
  </si>
  <si>
    <t>Simon</t>
  </si>
  <si>
    <t xml:space="preserve">Bader </t>
  </si>
  <si>
    <t>David</t>
  </si>
  <si>
    <t>Rütimattweg 1</t>
  </si>
  <si>
    <t>076 702 04 13</t>
  </si>
  <si>
    <t>david.bader@sunrise.ch</t>
  </si>
  <si>
    <t>Bruder</t>
  </si>
  <si>
    <t>Marc</t>
  </si>
  <si>
    <t>079 379 95 61</t>
  </si>
  <si>
    <t>marc.bruder@ggs.ch</t>
  </si>
  <si>
    <t>Leandro</t>
  </si>
  <si>
    <t>Grolimund</t>
  </si>
  <si>
    <t>Oliver</t>
  </si>
  <si>
    <t>Höngerstrasse 10</t>
  </si>
  <si>
    <t>079 919 15 01</t>
  </si>
  <si>
    <t>o.grolimund@bluewin.ch</t>
  </si>
  <si>
    <t>Haefeli</t>
  </si>
  <si>
    <t>4717 Mümliswil</t>
  </si>
  <si>
    <t>079 963 17 69</t>
  </si>
  <si>
    <t>H.aegiss@gmail.com</t>
  </si>
  <si>
    <t>Lukas</t>
  </si>
  <si>
    <t>Stalder</t>
  </si>
  <si>
    <t>Kay</t>
  </si>
  <si>
    <t>Römerstrasse 86a</t>
  </si>
  <si>
    <t>4718 Holderbank</t>
  </si>
  <si>
    <t>079 763 63 09</t>
  </si>
  <si>
    <t>kay.stalder1@gmail.com</t>
  </si>
  <si>
    <t>Petrovic</t>
  </si>
  <si>
    <t>Aleksandar</t>
  </si>
  <si>
    <t>Guntenfluhweg 1</t>
  </si>
  <si>
    <t>079 192 41 05</t>
  </si>
  <si>
    <t>aleksandar634@gmail.com</t>
  </si>
  <si>
    <t>Roos</t>
  </si>
  <si>
    <t>Silas</t>
  </si>
  <si>
    <t>078 853 44 18</t>
  </si>
  <si>
    <t>silas.roos@gmail.com</t>
  </si>
  <si>
    <t>Rubitschung</t>
  </si>
  <si>
    <t>Vogel</t>
  </si>
  <si>
    <t>Cirill</t>
  </si>
  <si>
    <t>079 713 61 18</t>
  </si>
  <si>
    <t>cirill.voegi@hotmail.com</t>
  </si>
  <si>
    <t>Luis</t>
  </si>
  <si>
    <t>079 873 96 00</t>
  </si>
  <si>
    <t>lvolken@bluewin.ch</t>
  </si>
  <si>
    <t>Adressliste TV Balsthal Ressort Handball Aktive (4. Liga)</t>
  </si>
  <si>
    <t>Ackermann</t>
  </si>
  <si>
    <t>Kaplan</t>
  </si>
  <si>
    <t>Alperen</t>
  </si>
  <si>
    <t>alperen.kaplan20@gmail.com</t>
  </si>
  <si>
    <t>Meister</t>
  </si>
  <si>
    <t>Manuel</t>
  </si>
  <si>
    <t>Hölzli 3</t>
  </si>
  <si>
    <t>4719 Ramiswil</t>
  </si>
  <si>
    <t>079 566 50 79</t>
  </si>
  <si>
    <t>manuel.meister@gmx.ch</t>
  </si>
  <si>
    <t>Sandro</t>
  </si>
  <si>
    <t>Vor der Fluh 3</t>
  </si>
  <si>
    <t>Businger</t>
  </si>
  <si>
    <t>Felix</t>
  </si>
  <si>
    <t>Eichholzweg 5</t>
  </si>
  <si>
    <t>Pantelic</t>
  </si>
  <si>
    <t>Solothurnerstrasse 13</t>
  </si>
  <si>
    <t>Niederer</t>
  </si>
  <si>
    <t>Römerstrasse 43</t>
  </si>
  <si>
    <t>4702 Oensingen</t>
  </si>
  <si>
    <t>Beth</t>
  </si>
  <si>
    <t>Rico</t>
  </si>
  <si>
    <t>St. Wolfgangsstrasse 9</t>
  </si>
  <si>
    <t>rico.beth@gmx.net</t>
  </si>
  <si>
    <t>Filip</t>
  </si>
  <si>
    <t>Loris</t>
  </si>
  <si>
    <t>Winteriweg 11</t>
  </si>
  <si>
    <t>4500 Solothurn</t>
  </si>
  <si>
    <t>076 386 67 57</t>
  </si>
  <si>
    <t>ackermannsandro02@gmail.com</t>
  </si>
  <si>
    <t>076 475 09 06</t>
  </si>
  <si>
    <t>businger.f@gmail.com</t>
  </si>
  <si>
    <t>075 414 00 11</t>
  </si>
  <si>
    <t>Nussbaumer</t>
  </si>
  <si>
    <t>Mischa</t>
  </si>
  <si>
    <t>Rigackerweg 13</t>
  </si>
  <si>
    <t>c.m.nussi@gmx.ch</t>
  </si>
  <si>
    <t>079 881 07 90</t>
  </si>
  <si>
    <t>filip.pantelic2005@gmail.com</t>
  </si>
  <si>
    <t>Loris.rubitschung@ggs.ch</t>
  </si>
  <si>
    <t>079 722 20 32</t>
  </si>
  <si>
    <t>079 950 38 83</t>
  </si>
  <si>
    <t>079 242 76 59</t>
  </si>
  <si>
    <t>077 465 92 81</t>
  </si>
  <si>
    <t>076 476 66 45</t>
  </si>
  <si>
    <t>bader_simon@bluewin.ch</t>
  </si>
  <si>
    <t>Volken</t>
  </si>
  <si>
    <t>Sonnmatt 12</t>
  </si>
  <si>
    <t>6252 Dagmarsellen</t>
  </si>
  <si>
    <t>Anwesend</t>
  </si>
  <si>
    <t>Total Unabgemeldete</t>
  </si>
  <si>
    <t>Trainer</t>
  </si>
  <si>
    <t>Total Anwesende Spieler</t>
  </si>
  <si>
    <t>Aktivmannschaft 3. Liga Terminplan</t>
  </si>
  <si>
    <t>Datum</t>
  </si>
  <si>
    <t>Besammlung</t>
  </si>
  <si>
    <t>Heimmannschaft</t>
  </si>
  <si>
    <t>Auswärtsmannschaft</t>
  </si>
  <si>
    <t>Spielort</t>
  </si>
  <si>
    <t>Legende</t>
  </si>
  <si>
    <t>A: Abgemeldet</t>
  </si>
  <si>
    <t>F: Ferien</t>
  </si>
  <si>
    <t>X: anwesend</t>
  </si>
  <si>
    <t>U: Unabgemeldet</t>
  </si>
  <si>
    <t>Hallenöffnungszeiten:</t>
  </si>
  <si>
    <t>Schwab</t>
  </si>
  <si>
    <t>Nico</t>
  </si>
  <si>
    <t>Dudás</t>
  </si>
  <si>
    <t>Dodo</t>
  </si>
  <si>
    <t>25.-26.08.2023 Zeltfest</t>
  </si>
  <si>
    <t>Ferienplan Schule Balsthal/Solothurn</t>
  </si>
  <si>
    <t>Jeker</t>
  </si>
  <si>
    <t>Florian</t>
  </si>
  <si>
    <t>Maximilian</t>
  </si>
  <si>
    <t>Geier</t>
  </si>
  <si>
    <t>Stocker</t>
  </si>
  <si>
    <t>Lars</t>
  </si>
  <si>
    <t>Ganz</t>
  </si>
  <si>
    <t>Rafael</t>
  </si>
  <si>
    <t>Tang</t>
  </si>
  <si>
    <t>3. Liga</t>
  </si>
  <si>
    <t>Team letzte Saison</t>
  </si>
  <si>
    <t>4. Liga</t>
  </si>
  <si>
    <t>Tel. P</t>
  </si>
  <si>
    <t>AHV-Nummer</t>
  </si>
  <si>
    <t>062 391 57 56</t>
  </si>
  <si>
    <t>756.8086.4280.55</t>
  </si>
  <si>
    <t>062 391 58 57</t>
  </si>
  <si>
    <t>756.4595.9299.08</t>
  </si>
  <si>
    <t>Nesplenweg 12</t>
  </si>
  <si>
    <t>756.8993.9784.21</t>
  </si>
  <si>
    <t>062 391 23 33</t>
  </si>
  <si>
    <t>756.2539.0063.95</t>
  </si>
  <si>
    <t>david.bader@aekbt.ch</t>
  </si>
  <si>
    <t>062 391 09 50</t>
  </si>
  <si>
    <t>756.1470.9723.70</t>
  </si>
  <si>
    <t>Allmendstrasse 32</t>
  </si>
  <si>
    <t>756.1362.4956.66</t>
  </si>
  <si>
    <t>062 391 33 05</t>
  </si>
  <si>
    <t>756.5350.1585.64</t>
  </si>
  <si>
    <t>Hohfurenstrasse 40</t>
  </si>
  <si>
    <t>3380 Wangen an der Aare</t>
  </si>
  <si>
    <t xml:space="preserve">062 391 24 10 </t>
  </si>
  <si>
    <t>756.0098.9735.92</t>
  </si>
  <si>
    <t>Jozef</t>
  </si>
  <si>
    <t>Löwengasse 9</t>
  </si>
  <si>
    <t>078 267 44 16</t>
  </si>
  <si>
    <t>dodo.dudas@yahoo.com</t>
  </si>
  <si>
    <t>756.4691.4863.98</t>
  </si>
  <si>
    <t>062 391 27 09</t>
  </si>
  <si>
    <t>756.3329.3794.46</t>
  </si>
  <si>
    <t>062 391 46 11</t>
  </si>
  <si>
    <t>756.8937.5849.92</t>
  </si>
  <si>
    <t xml:space="preserve">Bündtenweg 8 </t>
  </si>
  <si>
    <t>062 391 11 13</t>
  </si>
  <si>
    <t>756.8617.4833.55</t>
  </si>
  <si>
    <t>062 391 17 51</t>
  </si>
  <si>
    <t>756.6272.8496.91</t>
  </si>
  <si>
    <t>Binzwiesenstrasse 24</t>
  </si>
  <si>
    <t>8056 Zürich</t>
  </si>
  <si>
    <t>062 391 18 63</t>
  </si>
  <si>
    <t>079 903 91 92</t>
  </si>
  <si>
    <t>nico.schwab.1997@hotmail.com</t>
  </si>
  <si>
    <t>756.0278.4161.61</t>
  </si>
  <si>
    <t>062 390 11 45</t>
  </si>
  <si>
    <t>756.0918.9763.69</t>
  </si>
  <si>
    <t>756.0770.8695.40</t>
  </si>
  <si>
    <t>Am Hartgraben 9</t>
  </si>
  <si>
    <t>4623 Neuendorf</t>
  </si>
  <si>
    <t>062 391 25 51</t>
  </si>
  <si>
    <t>756.5820.9900.21</t>
  </si>
  <si>
    <t>062 391 48 60</t>
  </si>
  <si>
    <t>756.5241.1737.44</t>
  </si>
  <si>
    <t>Steinenbergweg 11</t>
  </si>
  <si>
    <t>062 391 26 20</t>
  </si>
  <si>
    <t>079 933 93 03</t>
  </si>
  <si>
    <t>pyroticbeast@gmail.com</t>
  </si>
  <si>
    <t>756.1733.7835.21</t>
  </si>
  <si>
    <t>Dietrich</t>
  </si>
  <si>
    <t>Simon-Andreas</t>
  </si>
  <si>
    <t>Solothurnerstrasse 12</t>
  </si>
  <si>
    <t>079 369 76 01</t>
  </si>
  <si>
    <t>sin.sadead@gmail.com</t>
  </si>
  <si>
    <t>756.2073.2308.74</t>
  </si>
  <si>
    <t>Leuenallee 18</t>
  </si>
  <si>
    <t>062 530 21 85</t>
  </si>
  <si>
    <t>076 558 71 56</t>
  </si>
  <si>
    <t>maximiliangeier88@gmail.com</t>
  </si>
  <si>
    <t>756.8695.2274.52</t>
  </si>
  <si>
    <t>062 530 10 47</t>
  </si>
  <si>
    <t>756.4127.2336.02</t>
  </si>
  <si>
    <t>Schattenbergweg 313</t>
  </si>
  <si>
    <t xml:space="preserve">079 569 89 78 </t>
  </si>
  <si>
    <t>florian.jeker@bluewin.ch</t>
  </si>
  <si>
    <t>756.6255.6679.46</t>
  </si>
  <si>
    <t>Hirsackerstrasse 8</t>
  </si>
  <si>
    <t>062 391 04 13</t>
  </si>
  <si>
    <t>076 577 29 15</t>
  </si>
  <si>
    <t>756.8624.2651.11</t>
  </si>
  <si>
    <t>756.1781.1018.65</t>
  </si>
  <si>
    <t>Hofackerstrasse 1</t>
  </si>
  <si>
    <t>4625 Oberbuchsiten</t>
  </si>
  <si>
    <t>079 324 64 03</t>
  </si>
  <si>
    <t>lars.stocker2000@gmail.com</t>
  </si>
  <si>
    <t>756.7244.7967.84</t>
  </si>
  <si>
    <t>756.1168.0921.06</t>
  </si>
  <si>
    <t>062 298 06 63</t>
  </si>
  <si>
    <t>756.3239.2813.96</t>
  </si>
  <si>
    <t xml:space="preserve">lukas.niederers@bluewin.ch </t>
  </si>
  <si>
    <t>Sonntag</t>
  </si>
  <si>
    <t>TS : Trainingspiel</t>
  </si>
  <si>
    <t>Rahimi</t>
  </si>
  <si>
    <t>Nima</t>
  </si>
  <si>
    <t>Laurin</t>
  </si>
  <si>
    <t>Samstag</t>
  </si>
  <si>
    <t>M : Militär</t>
  </si>
  <si>
    <t>Mayer</t>
  </si>
  <si>
    <t>WK : Wiedeholungkurs Militär</t>
  </si>
  <si>
    <t>Mittwoch</t>
  </si>
  <si>
    <t>Papiersammlung</t>
  </si>
  <si>
    <t>Muster</t>
  </si>
  <si>
    <t>Rene</t>
  </si>
  <si>
    <t>Gloor</t>
  </si>
  <si>
    <t>Hanspeter</t>
  </si>
  <si>
    <t>Baumgartner</t>
  </si>
  <si>
    <t>Dominic</t>
  </si>
  <si>
    <t>3. Liga Anwesenheitskontrolle 2025- 2026</t>
  </si>
  <si>
    <t>Donnerstag</t>
  </si>
  <si>
    <t>Freitag</t>
  </si>
  <si>
    <t>Saisonabschluss in der Slowakei</t>
  </si>
  <si>
    <t>Montag</t>
  </si>
  <si>
    <t>Sommerferien Halle zu</t>
  </si>
  <si>
    <t xml:space="preserve">KMV in  Balsthal  </t>
  </si>
  <si>
    <t>Deutschland Turnier</t>
  </si>
  <si>
    <t>Trainingsweekend Amriswil</t>
  </si>
  <si>
    <t>Pfingsten - Halle zu</t>
  </si>
  <si>
    <t>Konditionstrainer</t>
  </si>
  <si>
    <t>Torhütertrainer</t>
  </si>
  <si>
    <t>Haupttrainer</t>
  </si>
  <si>
    <t>Herbstferien -Halle zu</t>
  </si>
  <si>
    <t>Herbtsferien - Halle offen</t>
  </si>
  <si>
    <t>Weihnachtsferien - Halle zu</t>
  </si>
  <si>
    <t>Meisterschaftswochenende eventuell Spiel</t>
  </si>
  <si>
    <t>TUH - keine Halle</t>
  </si>
  <si>
    <t>Jugendlager 2026</t>
  </si>
  <si>
    <t>Ostermontag - Halle zu</t>
  </si>
  <si>
    <t>Karfreitag - Halle zu</t>
  </si>
  <si>
    <t>Himmelfahrt - Halle zu</t>
  </si>
  <si>
    <t>evtl. GV TVB -  alle an der 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</si>
</sst>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"/>
    <numFmt numFmtId="165" formatCode="[$-F800]dddd\,\ mmmm\ dd\,\ yyyy"/>
  </numFmts>
  <fonts count="5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Helvetica Neue"/>
    </font>
    <font>
      <u/>
      <sz val="10"/>
      <color theme="10"/>
      <name val="Helvetica Neue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2"/>
      <color theme="1"/>
      <name val="Arial Black"/>
      <family val="2"/>
    </font>
    <font>
      <sz val="14"/>
      <name val="Arial"/>
      <family val="2"/>
    </font>
    <font>
      <b/>
      <sz val="12"/>
      <color theme="1"/>
      <name val="Arial Black"/>
      <family val="2"/>
    </font>
    <font>
      <sz val="14"/>
      <color theme="1"/>
      <name val="Arial"/>
      <family val="2"/>
    </font>
    <font>
      <sz val="12"/>
      <color theme="1"/>
      <name val="Calibri"/>
      <family val="2"/>
    </font>
    <font>
      <i/>
      <sz val="14"/>
      <color theme="1"/>
      <name val="Arial"/>
      <family val="2"/>
    </font>
    <font>
      <b/>
      <sz val="12"/>
      <color theme="1"/>
      <name val="Calibri"/>
      <family val="2"/>
    </font>
    <font>
      <b/>
      <sz val="13"/>
      <name val="Arial"/>
      <family val="2"/>
    </font>
    <font>
      <sz val="10"/>
      <color indexed="22"/>
      <name val="Arial"/>
      <family val="2"/>
    </font>
    <font>
      <b/>
      <sz val="13"/>
      <color indexed="63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indexed="63"/>
      <name val="Arial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Verdana"/>
      <family val="2"/>
    </font>
    <font>
      <sz val="10"/>
      <name val="Arial Unicode MS"/>
    </font>
    <font>
      <sz val="10"/>
      <color rgb="FF454545"/>
      <name val="Arial"/>
      <family val="2"/>
    </font>
    <font>
      <sz val="12"/>
      <color theme="1"/>
      <name val="Arial"/>
      <family val="2"/>
    </font>
    <font>
      <b/>
      <sz val="10"/>
      <name val="Calibri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9CCC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8" fillId="0" borderId="0"/>
    <xf numFmtId="0" fontId="13" fillId="0" borderId="0"/>
    <xf numFmtId="0" fontId="8" fillId="0" borderId="0"/>
    <xf numFmtId="0" fontId="9" fillId="0" borderId="0"/>
    <xf numFmtId="0" fontId="11" fillId="0" borderId="0"/>
    <xf numFmtId="0" fontId="16" fillId="0" borderId="0"/>
    <xf numFmtId="0" fontId="15" fillId="0" borderId="0"/>
    <xf numFmtId="0" fontId="17" fillId="0" borderId="0" applyNumberFormat="0" applyFill="0" applyBorder="0" applyAlignment="0" applyProtection="0"/>
    <xf numFmtId="0" fontId="19" fillId="0" borderId="0"/>
    <xf numFmtId="0" fontId="5" fillId="0" borderId="0"/>
    <xf numFmtId="0" fontId="19" fillId="0" borderId="0"/>
    <xf numFmtId="0" fontId="45" fillId="0" borderId="0"/>
    <xf numFmtId="0" fontId="47" fillId="0" borderId="0" applyNumberFormat="0" applyFill="0" applyBorder="0" applyProtection="0">
      <alignment vertical="top" wrapText="1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8" fillId="0" borderId="0"/>
  </cellStyleXfs>
  <cellXfs count="117">
    <xf numFmtId="0" fontId="0" fillId="0" borderId="0" xfId="0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3" borderId="0" xfId="0" applyFont="1" applyFill="1"/>
    <xf numFmtId="0" fontId="13" fillId="0" borderId="0" xfId="0" applyFont="1"/>
    <xf numFmtId="14" fontId="20" fillId="0" borderId="0" xfId="12" applyNumberFormat="1" applyFont="1"/>
    <xf numFmtId="0" fontId="21" fillId="0" borderId="0" xfId="12" applyFont="1"/>
    <xf numFmtId="0" fontId="19" fillId="0" borderId="0" xfId="12"/>
    <xf numFmtId="0" fontId="22" fillId="0" borderId="0" xfId="12" applyFont="1"/>
    <xf numFmtId="0" fontId="5" fillId="0" borderId="0" xfId="12" applyFont="1"/>
    <xf numFmtId="14" fontId="18" fillId="0" borderId="0" xfId="12" applyNumberFormat="1" applyFont="1"/>
    <xf numFmtId="0" fontId="28" fillId="7" borderId="2" xfId="7" applyFont="1" applyFill="1" applyBorder="1" applyAlignment="1">
      <alignment horizontal="center" vertical="top" wrapText="1"/>
    </xf>
    <xf numFmtId="0" fontId="20" fillId="8" borderId="4" xfId="12" applyFont="1" applyFill="1" applyBorder="1" applyAlignment="1">
      <alignment vertical="center"/>
    </xf>
    <xf numFmtId="0" fontId="30" fillId="8" borderId="4" xfId="12" applyFont="1" applyFill="1" applyBorder="1" applyAlignment="1">
      <alignment horizontal="center" vertical="center"/>
    </xf>
    <xf numFmtId="0" fontId="27" fillId="8" borderId="4" xfId="12" applyFont="1" applyFill="1" applyBorder="1" applyAlignment="1">
      <alignment horizontal="center" vertical="center"/>
    </xf>
    <xf numFmtId="0" fontId="32" fillId="9" borderId="2" xfId="12" applyFont="1" applyFill="1" applyBorder="1"/>
    <xf numFmtId="0" fontId="30" fillId="9" borderId="2" xfId="12" applyFont="1" applyFill="1" applyBorder="1" applyAlignment="1">
      <alignment horizontal="center"/>
    </xf>
    <xf numFmtId="0" fontId="27" fillId="9" borderId="2" xfId="12" applyFont="1" applyFill="1" applyBorder="1" applyAlignment="1">
      <alignment horizontal="center" vertical="center"/>
    </xf>
    <xf numFmtId="0" fontId="24" fillId="4" borderId="0" xfId="12" applyFont="1" applyFill="1"/>
    <xf numFmtId="0" fontId="23" fillId="4" borderId="0" xfId="12" applyFont="1" applyFill="1"/>
    <xf numFmtId="0" fontId="33" fillId="4" borderId="0" xfId="12" applyFont="1" applyFill="1"/>
    <xf numFmtId="0" fontId="27" fillId="4" borderId="0" xfId="12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" fillId="0" borderId="0" xfId="12" applyFont="1"/>
    <xf numFmtId="0" fontId="32" fillId="0" borderId="0" xfId="12" applyFont="1"/>
    <xf numFmtId="0" fontId="30" fillId="0" borderId="0" xfId="12" applyFont="1" applyAlignment="1">
      <alignment horizontal="center"/>
    </xf>
    <xf numFmtId="0" fontId="31" fillId="0" borderId="0" xfId="12" applyFont="1" applyAlignment="1">
      <alignment horizontal="center"/>
    </xf>
    <xf numFmtId="0" fontId="27" fillId="0" borderId="0" xfId="12" applyFont="1" applyAlignment="1">
      <alignment horizontal="center" vertical="center"/>
    </xf>
    <xf numFmtId="0" fontId="30" fillId="0" borderId="5" xfId="12" applyFont="1" applyBorder="1"/>
    <xf numFmtId="0" fontId="19" fillId="0" borderId="6" xfId="12" applyBorder="1"/>
    <xf numFmtId="0" fontId="27" fillId="0" borderId="6" xfId="12" applyFont="1" applyBorder="1"/>
    <xf numFmtId="0" fontId="8" fillId="0" borderId="0" xfId="7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quotePrefix="1" applyFont="1" applyAlignment="1">
      <alignment vertical="top" wrapText="1"/>
    </xf>
    <xf numFmtId="0" fontId="7" fillId="2" borderId="0" xfId="0" applyFont="1" applyFill="1" applyAlignment="1">
      <alignment vertical="top"/>
    </xf>
    <xf numFmtId="0" fontId="7" fillId="2" borderId="0" xfId="0" quotePrefix="1" applyFont="1" applyFill="1" applyAlignment="1">
      <alignment vertical="top"/>
    </xf>
    <xf numFmtId="14" fontId="8" fillId="0" borderId="0" xfId="0" applyNumberFormat="1" applyFont="1"/>
    <xf numFmtId="0" fontId="7" fillId="2" borderId="0" xfId="0" applyFont="1" applyFill="1" applyAlignment="1">
      <alignment horizontal="center" vertical="top"/>
    </xf>
    <xf numFmtId="14" fontId="8" fillId="0" borderId="0" xfId="7" applyNumberFormat="1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44" fillId="0" borderId="0" xfId="0" applyFont="1"/>
    <xf numFmtId="0" fontId="14" fillId="0" borderId="0" xfId="0" applyFont="1"/>
    <xf numFmtId="14" fontId="8" fillId="0" borderId="0" xfId="8" applyNumberFormat="1" applyFont="1" applyAlignment="1">
      <alignment horizontal="center" vertical="center" wrapText="1"/>
    </xf>
    <xf numFmtId="14" fontId="8" fillId="0" borderId="7" xfId="7" applyNumberFormat="1" applyFont="1" applyBorder="1" applyAlignment="1">
      <alignment horizontal="center" vertical="top" wrapText="1"/>
    </xf>
    <xf numFmtId="0" fontId="8" fillId="0" borderId="7" xfId="7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quotePrefix="1"/>
    <xf numFmtId="0" fontId="8" fillId="0" borderId="0" xfId="0" applyFont="1" applyAlignment="1">
      <alignment vertical="center"/>
    </xf>
    <xf numFmtId="0" fontId="7" fillId="0" borderId="0" xfId="0" applyFont="1"/>
    <xf numFmtId="0" fontId="49" fillId="0" borderId="0" xfId="0" applyFont="1"/>
    <xf numFmtId="0" fontId="48" fillId="0" borderId="0" xfId="0" applyFont="1" applyAlignment="1">
      <alignment vertical="center"/>
    </xf>
    <xf numFmtId="0" fontId="44" fillId="0" borderId="0" xfId="8" applyFont="1" applyAlignment="1">
      <alignment horizontal="left" wrapText="1"/>
    </xf>
    <xf numFmtId="0" fontId="19" fillId="0" borderId="0" xfId="12" applyAlignment="1">
      <alignment vertical="center"/>
    </xf>
    <xf numFmtId="0" fontId="43" fillId="0" borderId="0" xfId="12" applyFont="1" applyAlignment="1">
      <alignment horizontal="center" vertical="center" wrapText="1"/>
    </xf>
    <xf numFmtId="0" fontId="34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35" fillId="0" borderId="0" xfId="12" applyFont="1" applyAlignment="1">
      <alignment vertical="center"/>
    </xf>
    <xf numFmtId="14" fontId="36" fillId="0" borderId="0" xfId="12" applyNumberFormat="1" applyFont="1" applyAlignment="1">
      <alignment vertical="center"/>
    </xf>
    <xf numFmtId="0" fontId="10" fillId="0" borderId="2" xfId="12" applyFont="1" applyBorder="1" applyAlignment="1">
      <alignment vertical="center"/>
    </xf>
    <xf numFmtId="0" fontId="10" fillId="0" borderId="2" xfId="12" applyFont="1" applyBorder="1" applyAlignment="1">
      <alignment horizontal="center" vertical="center"/>
    </xf>
    <xf numFmtId="164" fontId="37" fillId="0" borderId="1" xfId="12" applyNumberFormat="1" applyFont="1" applyBorder="1" applyAlignment="1">
      <alignment horizontal="left" vertical="center"/>
    </xf>
    <xf numFmtId="20" fontId="10" fillId="0" borderId="2" xfId="12" applyNumberFormat="1" applyFont="1" applyBorder="1" applyAlignment="1">
      <alignment horizontal="center" vertical="center"/>
    </xf>
    <xf numFmtId="0" fontId="38" fillId="0" borderId="2" xfId="12" applyFont="1" applyBorder="1" applyAlignment="1">
      <alignment vertical="center"/>
    </xf>
    <xf numFmtId="14" fontId="37" fillId="0" borderId="1" xfId="0" applyNumberFormat="1" applyFont="1" applyBorder="1" applyAlignment="1">
      <alignment vertical="center"/>
    </xf>
    <xf numFmtId="20" fontId="37" fillId="0" borderId="2" xfId="0" applyNumberFormat="1" applyFont="1" applyBorder="1" applyAlignment="1">
      <alignment horizontal="center" vertical="center"/>
    </xf>
    <xf numFmtId="0" fontId="38" fillId="0" borderId="3" xfId="12" applyFont="1" applyBorder="1" applyAlignment="1">
      <alignment vertical="center" wrapText="1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165" fontId="37" fillId="0" borderId="1" xfId="0" applyNumberFormat="1" applyFont="1" applyBorder="1" applyAlignment="1">
      <alignment horizontal="left" vertical="center"/>
    </xf>
    <xf numFmtId="20" fontId="39" fillId="0" borderId="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vertical="center"/>
    </xf>
    <xf numFmtId="164" fontId="37" fillId="0" borderId="2" xfId="0" applyNumberFormat="1" applyFont="1" applyBorder="1" applyAlignment="1">
      <alignment horizontal="left" vertical="center"/>
    </xf>
    <xf numFmtId="164" fontId="37" fillId="0" borderId="2" xfId="12" applyNumberFormat="1" applyFont="1" applyBorder="1" applyAlignment="1">
      <alignment horizontal="left" vertical="center"/>
    </xf>
    <xf numFmtId="20" fontId="37" fillId="0" borderId="2" xfId="12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50" fillId="0" borderId="0" xfId="12" applyFont="1"/>
    <xf numFmtId="0" fontId="26" fillId="6" borderId="2" xfId="12" quotePrefix="1" applyFont="1" applyFill="1" applyBorder="1" applyAlignment="1">
      <alignment wrapText="1"/>
    </xf>
    <xf numFmtId="0" fontId="38" fillId="7" borderId="4" xfId="7" applyFont="1" applyFill="1" applyBorder="1" applyAlignment="1">
      <alignment horizontal="center" vertical="top" wrapText="1"/>
    </xf>
    <xf numFmtId="0" fontId="29" fillId="0" borderId="2" xfId="12" applyFont="1" applyBorder="1" applyAlignment="1">
      <alignment horizontal="center" vertical="center"/>
    </xf>
    <xf numFmtId="0" fontId="42" fillId="0" borderId="0" xfId="12" applyFont="1" applyAlignment="1">
      <alignment vertical="center" wrapText="1"/>
    </xf>
    <xf numFmtId="0" fontId="42" fillId="0" borderId="0" xfId="12" applyFont="1" applyAlignment="1">
      <alignment horizontal="center" vertical="center" wrapText="1"/>
    </xf>
    <xf numFmtId="0" fontId="2" fillId="0" borderId="0" xfId="12" applyFont="1" applyAlignment="1">
      <alignment vertical="center"/>
    </xf>
    <xf numFmtId="0" fontId="10" fillId="0" borderId="0" xfId="0" applyFont="1"/>
    <xf numFmtId="0" fontId="20" fillId="10" borderId="5" xfId="12" applyFont="1" applyFill="1" applyBorder="1" applyAlignment="1">
      <alignment vertical="center"/>
    </xf>
    <xf numFmtId="0" fontId="28" fillId="7" borderId="2" xfId="12" applyFont="1" applyFill="1" applyBorder="1"/>
    <xf numFmtId="0" fontId="1" fillId="0" borderId="0" xfId="12" applyFont="1" applyAlignment="1">
      <alignment vertical="center"/>
    </xf>
    <xf numFmtId="0" fontId="2" fillId="0" borderId="0" xfId="12" applyFont="1" applyFill="1" applyAlignment="1">
      <alignment vertical="center"/>
    </xf>
    <xf numFmtId="0" fontId="19" fillId="0" borderId="0" xfId="12" applyFill="1" applyAlignment="1">
      <alignment vertical="center"/>
    </xf>
    <xf numFmtId="0" fontId="2" fillId="0" borderId="0" xfId="12" applyFont="1" applyFill="1" applyAlignment="1">
      <alignment vertical="center" wrapText="1"/>
    </xf>
    <xf numFmtId="0" fontId="2" fillId="0" borderId="0" xfId="12" applyFont="1" applyFill="1" applyAlignment="1">
      <alignment horizontal="center" vertical="center"/>
    </xf>
    <xf numFmtId="0" fontId="2" fillId="0" borderId="0" xfId="12" applyFont="1" applyFill="1" applyAlignment="1">
      <alignment horizontal="center" vertical="center"/>
    </xf>
    <xf numFmtId="0" fontId="28" fillId="7" borderId="4" xfId="12" applyFont="1" applyFill="1" applyBorder="1"/>
    <xf numFmtId="0" fontId="28" fillId="7" borderId="4" xfId="7" applyFont="1" applyFill="1" applyBorder="1" applyAlignment="1">
      <alignment horizontal="center" vertical="top" wrapText="1"/>
    </xf>
    <xf numFmtId="0" fontId="29" fillId="0" borderId="4" xfId="12" applyFont="1" applyBorder="1" applyAlignment="1">
      <alignment horizontal="center" vertical="center"/>
    </xf>
    <xf numFmtId="0" fontId="25" fillId="6" borderId="2" xfId="12" applyFont="1" applyFill="1" applyBorder="1"/>
    <xf numFmtId="0" fontId="25" fillId="6" borderId="2" xfId="12" quotePrefix="1" applyFont="1" applyFill="1" applyBorder="1"/>
    <xf numFmtId="0" fontId="26" fillId="6" borderId="2" xfId="12" quotePrefix="1" applyFont="1" applyFill="1" applyBorder="1" applyAlignment="1">
      <alignment vertical="top" wrapText="1"/>
    </xf>
    <xf numFmtId="0" fontId="51" fillId="5" borderId="2" xfId="12" quotePrefix="1" applyFont="1" applyFill="1" applyBorder="1" applyAlignment="1">
      <alignment horizontal="center" vertical="center" wrapText="1"/>
    </xf>
    <xf numFmtId="0" fontId="26" fillId="5" borderId="2" xfId="12" quotePrefix="1" applyFont="1" applyFill="1" applyBorder="1" applyAlignment="1">
      <alignment horizontal="center" vertical="center" wrapText="1"/>
    </xf>
    <xf numFmtId="0" fontId="26" fillId="5" borderId="2" xfId="12" quotePrefix="1" applyFont="1" applyFill="1" applyBorder="1" applyAlignment="1">
      <alignment horizontal="center" vertical="center" wrapText="1"/>
    </xf>
    <xf numFmtId="0" fontId="29" fillId="0" borderId="4" xfId="12" applyFont="1" applyFill="1" applyBorder="1" applyAlignment="1">
      <alignment horizontal="center" vertical="center"/>
    </xf>
    <xf numFmtId="0" fontId="29" fillId="0" borderId="2" xfId="12" applyFont="1" applyFill="1" applyBorder="1" applyAlignment="1">
      <alignment horizontal="center" vertical="center"/>
    </xf>
    <xf numFmtId="0" fontId="19" fillId="0" borderId="0" xfId="12" applyFill="1"/>
    <xf numFmtId="0" fontId="5" fillId="0" borderId="0" xfId="12" applyFont="1" applyFill="1"/>
    <xf numFmtId="0" fontId="26" fillId="6" borderId="2" xfId="12" quotePrefix="1" applyFont="1" applyFill="1" applyBorder="1" applyAlignment="1">
      <alignment horizontal="center" vertical="top" wrapText="1"/>
    </xf>
    <xf numFmtId="0" fontId="26" fillId="5" borderId="2" xfId="12" quotePrefix="1" applyFont="1" applyFill="1" applyBorder="1" applyAlignment="1">
      <alignment vertical="top" wrapText="1"/>
    </xf>
    <xf numFmtId="0" fontId="1" fillId="0" borderId="0" xfId="12" applyFont="1" applyAlignment="1">
      <alignment horizontal="center"/>
    </xf>
    <xf numFmtId="0" fontId="1" fillId="0" borderId="0" xfId="12" applyFont="1" applyAlignment="1">
      <alignment horizontal="center" vertical="center"/>
    </xf>
    <xf numFmtId="0" fontId="19" fillId="0" borderId="0" xfId="12" applyAlignment="1">
      <alignment horizontal="center"/>
    </xf>
    <xf numFmtId="0" fontId="3" fillId="0" borderId="0" xfId="12" applyFont="1" applyAlignment="1">
      <alignment horizontal="center"/>
    </xf>
    <xf numFmtId="0" fontId="3" fillId="0" borderId="0" xfId="12" applyFont="1" applyBorder="1" applyAlignment="1">
      <alignment horizontal="center"/>
    </xf>
    <xf numFmtId="0" fontId="19" fillId="0" borderId="0" xfId="12" applyBorder="1"/>
    <xf numFmtId="0" fontId="25" fillId="5" borderId="2" xfId="12" quotePrefix="1" applyFont="1" applyFill="1" applyBorder="1" applyAlignment="1">
      <alignment horizontal="center" vertical="center" wrapText="1"/>
    </xf>
  </cellXfs>
  <cellStyles count="23">
    <cellStyle name="Hyperlink" xfId="17" xr:uid="{F5901C9F-59F8-4074-9FAB-4C35FFB47BE5}"/>
    <cellStyle name="Hyperlink 3" xfId="1" xr:uid="{00000000-0005-0000-0000-000001000000}"/>
    <cellStyle name="Hyperlink 3 2" xfId="2" xr:uid="{00000000-0005-0000-0000-000002000000}"/>
    <cellStyle name="Link 2" xfId="11" xr:uid="{00000000-0005-0000-0000-000003000000}"/>
    <cellStyle name="Link 3" xfId="20" xr:uid="{EC18F495-D513-442E-95A6-70BDECCDE98F}"/>
    <cellStyle name="Link 4" xfId="18" xr:uid="{56B7A46D-ED08-4F12-A683-688A0261CD76}"/>
    <cellStyle name="Standard" xfId="0" builtinId="0"/>
    <cellStyle name="Standard 2" xfId="10" xr:uid="{00000000-0005-0000-0000-000005000000}"/>
    <cellStyle name="Standard 2 2" xfId="3" xr:uid="{00000000-0005-0000-0000-000006000000}"/>
    <cellStyle name="Standard 2 2 2" xfId="4" xr:uid="{00000000-0005-0000-0000-000007000000}"/>
    <cellStyle name="Standard 2 3" xfId="5" xr:uid="{00000000-0005-0000-0000-000008000000}"/>
    <cellStyle name="Standard 2 3 2" xfId="6" xr:uid="{00000000-0005-0000-0000-000009000000}"/>
    <cellStyle name="Standard 2 4" xfId="14" xr:uid="{00000000-0005-0000-0000-00000A000000}"/>
    <cellStyle name="Standard 2 4 2" xfId="21" xr:uid="{DDD11D81-8CD0-477E-BE89-ABFCCFD83DC3}"/>
    <cellStyle name="Standard 2 5" xfId="16" xr:uid="{11BCF735-CF3F-46E7-9DEC-D6C9C37D7BA8}"/>
    <cellStyle name="Standard 3" xfId="9" xr:uid="{00000000-0005-0000-0000-00000B000000}"/>
    <cellStyle name="Standard 4" xfId="12" xr:uid="{00000000-0005-0000-0000-00000C000000}"/>
    <cellStyle name="Standard 4 2" xfId="19" xr:uid="{8E08E2F1-C5BD-4F9C-A210-E23D1A6DBE1C}"/>
    <cellStyle name="Standard 5" xfId="13" xr:uid="{00000000-0005-0000-0000-00000D000000}"/>
    <cellStyle name="Standard 5 2" xfId="22" xr:uid="{AAD4B215-3722-4951-A02C-24EAB86EE486}"/>
    <cellStyle name="Standard 6" xfId="15" xr:uid="{B9162DEA-51A6-4261-A5F9-06E43972E5EE}"/>
    <cellStyle name="Standard_Junioren" xfId="7" xr:uid="{00000000-0005-0000-0000-00000E000000}"/>
    <cellStyle name="Standard_Tabelle1" xfId="8" xr:uid="{00000000-0005-0000-0000-00000F000000}"/>
  </cellStyles>
  <dxfs count="4">
    <dxf>
      <fill>
        <patternFill>
          <bgColor theme="3" tint="0.59996337778862885"/>
        </patternFill>
      </fill>
    </dxf>
    <dxf>
      <fill>
        <patternFill>
          <bgColor rgb="FFF9CCC3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136898</xdr:colOff>
      <xdr:row>1</xdr:row>
      <xdr:rowOff>51175</xdr:rowOff>
    </xdr:from>
    <xdr:to>
      <xdr:col>3</xdr:col>
      <xdr:colOff>1244695</xdr:colOff>
      <xdr:row>3</xdr:row>
      <xdr:rowOff>311525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B7523DD-ADA7-4B5A-B4E2-60032B172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198" y="419475"/>
          <a:ext cx="1107797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27</xdr:row>
      <xdr:rowOff>85725</xdr:rowOff>
    </xdr:from>
    <xdr:to>
      <xdr:col>7</xdr:col>
      <xdr:colOff>639071</xdr:colOff>
      <xdr:row>41</xdr:row>
      <xdr:rowOff>67045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A749D97-4451-4B4C-826B-2AD6B6FC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5324475"/>
          <a:ext cx="6420746" cy="264832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26</xdr:row>
      <xdr:rowOff>47625</xdr:rowOff>
    </xdr:from>
    <xdr:to>
      <xdr:col>2</xdr:col>
      <xdr:colOff>3074918</xdr:colOff>
      <xdr:row>61</xdr:row>
      <xdr:rowOff>924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249BED48-D6A5-4D0C-8B8E-4127EA0AA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5095875"/>
          <a:ext cx="7685018" cy="662079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123824</xdr:colOff>
      <xdr:row>0</xdr:row>
      <xdr:rowOff>85725</xdr:rowOff>
    </xdr:from>
    <xdr:to>
      <xdr:col>1</xdr:col>
      <xdr:colOff>1231621</xdr:colOff>
      <xdr:row>3</xdr:row>
      <xdr:rowOff>200025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D11CDC7-DFF0-48C8-BBAF-CD2BD117C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4" y="85725"/>
          <a:ext cx="1107797" cy="742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5"/>
  <sheetViews>
    <sheetView topLeftCell="A12" zoomScaleNormal="100" zoomScalePageLayoutView="90" workbookViewId="0">
      <selection activeCell="C10" sqref="C10"/>
    </sheetView>
  </sheetViews>
  <sheetFormatPr baseColWidth="10" defaultColWidth="10.7109375" defaultRowHeight="12.75"/>
  <cols>
    <col min="1" max="1" width="17.42578125" style="2" customWidth="1"/>
    <col min="2" max="2" width="15" style="2" bestFit="1" customWidth="1"/>
    <col min="3" max="3" width="27.28515625" style="2" customWidth="1"/>
    <col min="4" max="4" width="22.5703125" style="2" customWidth="1"/>
    <col min="5" max="5" width="12.7109375" style="3" bestFit="1" customWidth="1"/>
    <col min="6" max="6" width="18.7109375" style="2" customWidth="1"/>
    <col min="7" max="7" width="32" style="2" customWidth="1"/>
    <col min="8" max="8" width="29.42578125" style="2" bestFit="1" customWidth="1"/>
    <col min="9" max="9" width="55" style="2" customWidth="1"/>
    <col min="10" max="16384" width="10.7109375" style="2"/>
  </cols>
  <sheetData>
    <row r="1" spans="1:10" s="6" customFormat="1" ht="15.75">
      <c r="A1" s="86" t="s">
        <v>0</v>
      </c>
      <c r="B1" s="86"/>
      <c r="C1" s="86"/>
      <c r="D1" s="86"/>
      <c r="E1" s="86"/>
      <c r="F1" s="86"/>
      <c r="G1" s="86"/>
      <c r="H1" s="86"/>
      <c r="I1" s="52"/>
      <c r="J1" s="2"/>
    </row>
    <row r="2" spans="1:10" ht="15.75">
      <c r="A2" s="43"/>
      <c r="B2"/>
      <c r="C2"/>
      <c r="D2"/>
      <c r="E2"/>
      <c r="F2"/>
      <c r="G2"/>
      <c r="H2"/>
      <c r="I2"/>
      <c r="J2"/>
    </row>
    <row r="3" spans="1:10">
      <c r="A3" s="37" t="s">
        <v>1</v>
      </c>
      <c r="B3" s="38" t="s">
        <v>2</v>
      </c>
      <c r="C3" s="38" t="s">
        <v>3</v>
      </c>
      <c r="D3" s="37" t="s">
        <v>4</v>
      </c>
      <c r="E3" s="40" t="s">
        <v>5</v>
      </c>
      <c r="F3" s="37" t="s">
        <v>147</v>
      </c>
      <c r="G3" s="37" t="s">
        <v>6</v>
      </c>
      <c r="H3" s="37" t="s">
        <v>7</v>
      </c>
      <c r="I3" s="37" t="s">
        <v>148</v>
      </c>
      <c r="J3" s="37" t="s">
        <v>8</v>
      </c>
    </row>
    <row r="4" spans="1:10">
      <c r="A4" s="1" t="s">
        <v>64</v>
      </c>
      <c r="B4" s="1" t="s">
        <v>74</v>
      </c>
      <c r="C4" s="1" t="s">
        <v>75</v>
      </c>
      <c r="D4" s="1" t="s">
        <v>12</v>
      </c>
      <c r="E4" s="4">
        <v>37775</v>
      </c>
      <c r="F4" s="1" t="s">
        <v>149</v>
      </c>
      <c r="G4" s="1" t="s">
        <v>108</v>
      </c>
      <c r="H4" t="s">
        <v>93</v>
      </c>
      <c r="I4" s="53" t="s">
        <v>150</v>
      </c>
    </row>
    <row r="5" spans="1:10">
      <c r="A5" s="34" t="s">
        <v>14</v>
      </c>
      <c r="B5" s="34" t="s">
        <v>15</v>
      </c>
      <c r="C5" s="34" t="s">
        <v>16</v>
      </c>
      <c r="D5" s="34" t="s">
        <v>12</v>
      </c>
      <c r="E5" s="41">
        <v>33938</v>
      </c>
      <c r="F5" s="34" t="s">
        <v>151</v>
      </c>
      <c r="G5" s="35" t="s">
        <v>17</v>
      </c>
      <c r="H5" t="s">
        <v>18</v>
      </c>
      <c r="I5" s="53" t="s">
        <v>152</v>
      </c>
      <c r="J5" s="35"/>
    </row>
    <row r="6" spans="1:10">
      <c r="A6" s="34" t="s">
        <v>14</v>
      </c>
      <c r="B6" s="34" t="s">
        <v>19</v>
      </c>
      <c r="C6" s="34" t="s">
        <v>153</v>
      </c>
      <c r="D6" s="34" t="s">
        <v>12</v>
      </c>
      <c r="E6" s="41">
        <v>33074</v>
      </c>
      <c r="F6" s="34"/>
      <c r="G6" s="35" t="s">
        <v>92</v>
      </c>
      <c r="H6" s="50" t="s">
        <v>109</v>
      </c>
      <c r="I6" s="53" t="s">
        <v>154</v>
      </c>
      <c r="J6" s="44"/>
    </row>
    <row r="7" spans="1:10">
      <c r="A7" s="34" t="s">
        <v>20</v>
      </c>
      <c r="B7" s="34" t="s">
        <v>21</v>
      </c>
      <c r="C7" s="34" t="s">
        <v>22</v>
      </c>
      <c r="D7" s="34" t="s">
        <v>12</v>
      </c>
      <c r="E7" s="41">
        <v>34802</v>
      </c>
      <c r="F7" s="34" t="s">
        <v>155</v>
      </c>
      <c r="G7" s="34" t="s">
        <v>23</v>
      </c>
      <c r="H7" t="s">
        <v>157</v>
      </c>
      <c r="I7" s="53" t="s">
        <v>156</v>
      </c>
      <c r="J7" s="35" t="s">
        <v>24</v>
      </c>
    </row>
    <row r="8" spans="1:10">
      <c r="A8" s="1" t="s">
        <v>84</v>
      </c>
      <c r="B8" s="1" t="s">
        <v>85</v>
      </c>
      <c r="C8" s="1" t="s">
        <v>86</v>
      </c>
      <c r="D8" s="1" t="s">
        <v>12</v>
      </c>
      <c r="E8" s="4">
        <v>38110</v>
      </c>
      <c r="F8" s="1" t="s">
        <v>158</v>
      </c>
      <c r="G8" s="1" t="s">
        <v>105</v>
      </c>
      <c r="H8" s="2" t="s">
        <v>87</v>
      </c>
      <c r="I8" s="53" t="s">
        <v>159</v>
      </c>
      <c r="J8" s="35"/>
    </row>
    <row r="9" spans="1:10" ht="12" customHeight="1">
      <c r="A9" s="34" t="s">
        <v>25</v>
      </c>
      <c r="B9" s="34" t="s">
        <v>26</v>
      </c>
      <c r="C9" s="34" t="s">
        <v>160</v>
      </c>
      <c r="D9" s="34" t="s">
        <v>91</v>
      </c>
      <c r="E9" s="41">
        <v>31310</v>
      </c>
      <c r="F9" s="34"/>
      <c r="G9" s="35" t="s">
        <v>27</v>
      </c>
      <c r="H9" s="36" t="s">
        <v>28</v>
      </c>
      <c r="I9" s="53" t="s">
        <v>161</v>
      </c>
      <c r="J9"/>
    </row>
    <row r="10" spans="1:10" ht="13.15" customHeight="1">
      <c r="A10" s="1" t="s">
        <v>76</v>
      </c>
      <c r="B10" s="1" t="s">
        <v>77</v>
      </c>
      <c r="C10" s="1" t="s">
        <v>78</v>
      </c>
      <c r="D10" s="1" t="s">
        <v>12</v>
      </c>
      <c r="E10" s="4">
        <v>37781</v>
      </c>
      <c r="F10" s="1" t="s">
        <v>162</v>
      </c>
      <c r="G10" s="1" t="s">
        <v>94</v>
      </c>
      <c r="H10" t="s">
        <v>95</v>
      </c>
      <c r="I10" s="53" t="s">
        <v>163</v>
      </c>
    </row>
    <row r="11" spans="1:10" ht="13.15" customHeight="1">
      <c r="A11" s="34" t="s">
        <v>35</v>
      </c>
      <c r="B11" s="34" t="s">
        <v>26</v>
      </c>
      <c r="C11" s="54" t="s">
        <v>164</v>
      </c>
      <c r="D11" s="34" t="s">
        <v>165</v>
      </c>
      <c r="E11" s="41">
        <v>35566</v>
      </c>
      <c r="F11" s="34" t="s">
        <v>166</v>
      </c>
      <c r="G11" s="34" t="s">
        <v>37</v>
      </c>
      <c r="H11" s="35" t="s">
        <v>38</v>
      </c>
      <c r="I11" s="53" t="s">
        <v>167</v>
      </c>
      <c r="J11" s="39"/>
    </row>
    <row r="12" spans="1:10">
      <c r="A12" s="34" t="s">
        <v>168</v>
      </c>
      <c r="B12" s="34" t="s">
        <v>131</v>
      </c>
      <c r="C12" s="34" t="s">
        <v>169</v>
      </c>
      <c r="D12" s="34" t="s">
        <v>12</v>
      </c>
      <c r="E12" s="41">
        <v>34861</v>
      </c>
      <c r="F12" s="34"/>
      <c r="G12" s="34" t="s">
        <v>170</v>
      </c>
      <c r="H12" s="35" t="s">
        <v>171</v>
      </c>
      <c r="I12" s="2" t="s">
        <v>172</v>
      </c>
      <c r="J12" s="39"/>
    </row>
    <row r="13" spans="1:10">
      <c r="A13" s="1" t="s">
        <v>97</v>
      </c>
      <c r="B13" s="1" t="s">
        <v>98</v>
      </c>
      <c r="C13" s="1" t="s">
        <v>99</v>
      </c>
      <c r="D13" s="1" t="s">
        <v>36</v>
      </c>
      <c r="E13" s="4">
        <v>38374</v>
      </c>
      <c r="F13" s="1" t="s">
        <v>173</v>
      </c>
      <c r="G13" s="1" t="s">
        <v>107</v>
      </c>
      <c r="H13" t="s">
        <v>100</v>
      </c>
      <c r="I13" s="53" t="s">
        <v>174</v>
      </c>
      <c r="J13" s="49"/>
    </row>
    <row r="14" spans="1:10">
      <c r="A14" s="1" t="s">
        <v>46</v>
      </c>
      <c r="B14" s="1" t="s">
        <v>47</v>
      </c>
      <c r="C14" s="1" t="s">
        <v>48</v>
      </c>
      <c r="D14" s="1" t="s">
        <v>12</v>
      </c>
      <c r="E14" s="4">
        <v>36909</v>
      </c>
      <c r="F14" s="2" t="s">
        <v>175</v>
      </c>
      <c r="G14" s="34" t="s">
        <v>49</v>
      </c>
      <c r="H14" s="2" t="s">
        <v>50</v>
      </c>
      <c r="I14" s="53" t="s">
        <v>176</v>
      </c>
    </row>
    <row r="15" spans="1:10">
      <c r="A15" s="34" t="s">
        <v>51</v>
      </c>
      <c r="B15" s="34" t="s">
        <v>52</v>
      </c>
      <c r="C15" s="34" t="s">
        <v>177</v>
      </c>
      <c r="D15" s="34" t="s">
        <v>12</v>
      </c>
      <c r="E15" s="41">
        <v>34895</v>
      </c>
      <c r="F15" s="34" t="s">
        <v>178</v>
      </c>
      <c r="G15" s="2" t="s">
        <v>53</v>
      </c>
      <c r="H15" s="35" t="s">
        <v>54</v>
      </c>
      <c r="I15" s="53" t="s">
        <v>179</v>
      </c>
      <c r="J15"/>
    </row>
    <row r="16" spans="1:10">
      <c r="A16" s="1" t="s">
        <v>55</v>
      </c>
      <c r="B16" s="1" t="s">
        <v>89</v>
      </c>
      <c r="C16" s="1" t="s">
        <v>90</v>
      </c>
      <c r="D16" s="1" t="s">
        <v>36</v>
      </c>
      <c r="E16" s="4">
        <v>38430</v>
      </c>
      <c r="F16" s="1" t="s">
        <v>180</v>
      </c>
      <c r="G16" s="1" t="s">
        <v>104</v>
      </c>
      <c r="H16" t="s">
        <v>103</v>
      </c>
      <c r="I16" s="53" t="s">
        <v>181</v>
      </c>
      <c r="J16"/>
    </row>
    <row r="17" spans="1:11">
      <c r="A17" s="34" t="s">
        <v>129</v>
      </c>
      <c r="B17" s="34" t="s">
        <v>130</v>
      </c>
      <c r="C17" s="34" t="s">
        <v>182</v>
      </c>
      <c r="D17" s="34" t="s">
        <v>183</v>
      </c>
      <c r="E17" s="41">
        <v>35678</v>
      </c>
      <c r="F17" s="34" t="s">
        <v>184</v>
      </c>
      <c r="G17" s="34" t="s">
        <v>185</v>
      </c>
      <c r="H17" s="2" t="s">
        <v>186</v>
      </c>
      <c r="I17" s="53" t="s">
        <v>187</v>
      </c>
      <c r="J17"/>
    </row>
    <row r="18" spans="1:11" s="5" customFormat="1">
      <c r="A18" s="1" t="s">
        <v>40</v>
      </c>
      <c r="B18" s="1" t="s">
        <v>41</v>
      </c>
      <c r="C18" s="1" t="s">
        <v>42</v>
      </c>
      <c r="D18" s="1" t="s">
        <v>43</v>
      </c>
      <c r="E18" s="4">
        <v>37025</v>
      </c>
      <c r="F18" s="2" t="s">
        <v>188</v>
      </c>
      <c r="G18" s="34" t="s">
        <v>44</v>
      </c>
      <c r="H18" t="s">
        <v>45</v>
      </c>
      <c r="I18" s="53" t="s">
        <v>189</v>
      </c>
      <c r="J18" s="2"/>
    </row>
    <row r="19" spans="1:11">
      <c r="A19" s="34" t="s">
        <v>56</v>
      </c>
      <c r="B19" s="34" t="s">
        <v>57</v>
      </c>
      <c r="C19" s="34" t="s">
        <v>111</v>
      </c>
      <c r="D19" s="34" t="s">
        <v>112</v>
      </c>
      <c r="E19" s="41">
        <v>34339</v>
      </c>
      <c r="F19" s="34"/>
      <c r="G19" s="35" t="s">
        <v>58</v>
      </c>
      <c r="H19" s="50" t="s">
        <v>59</v>
      </c>
      <c r="I19" s="53" t="s">
        <v>190</v>
      </c>
      <c r="J19" s="35"/>
    </row>
    <row r="20" spans="1:11">
      <c r="A20" s="34" t="s">
        <v>110</v>
      </c>
      <c r="B20" s="34" t="s">
        <v>60</v>
      </c>
      <c r="C20" s="34" t="s">
        <v>191</v>
      </c>
      <c r="D20" s="34" t="s">
        <v>192</v>
      </c>
      <c r="E20" s="47">
        <v>35109</v>
      </c>
      <c r="F20" s="48" t="s">
        <v>193</v>
      </c>
      <c r="G20" s="34" t="s">
        <v>61</v>
      </c>
      <c r="H20" s="2" t="s">
        <v>62</v>
      </c>
      <c r="I20" s="53" t="s">
        <v>194</v>
      </c>
      <c r="J20" s="35"/>
    </row>
    <row r="21" spans="1:11">
      <c r="A21" s="1"/>
      <c r="B21" s="1"/>
      <c r="C21" s="1"/>
      <c r="D21" s="1"/>
      <c r="E21" s="4"/>
      <c r="F21" s="1"/>
      <c r="G21"/>
    </row>
    <row r="22" spans="1:11" ht="15.75">
      <c r="A22" s="43" t="s">
        <v>63</v>
      </c>
      <c r="B22" s="43"/>
      <c r="C22" s="43"/>
      <c r="D22" s="43"/>
      <c r="E22" s="43"/>
      <c r="F22" s="43"/>
      <c r="G22" s="43"/>
      <c r="H22" s="43"/>
      <c r="I22" s="52"/>
    </row>
    <row r="23" spans="1:11" ht="15.75">
      <c r="A23" s="43"/>
      <c r="B23" s="43"/>
      <c r="C23" s="43"/>
      <c r="D23" s="43"/>
      <c r="E23" s="42"/>
      <c r="F23" s="43"/>
      <c r="G23" s="43"/>
      <c r="H23" s="43"/>
      <c r="I23" s="52"/>
    </row>
    <row r="24" spans="1:11">
      <c r="A24" s="37" t="s">
        <v>1</v>
      </c>
      <c r="B24" s="38" t="s">
        <v>2</v>
      </c>
      <c r="C24" s="38" t="s">
        <v>3</v>
      </c>
      <c r="D24" s="37" t="s">
        <v>4</v>
      </c>
      <c r="E24" s="40" t="s">
        <v>5</v>
      </c>
      <c r="F24" s="37" t="s">
        <v>147</v>
      </c>
      <c r="G24" s="37" t="s">
        <v>6</v>
      </c>
      <c r="H24" s="37" t="s">
        <v>7</v>
      </c>
      <c r="I24" s="37" t="s">
        <v>148</v>
      </c>
      <c r="J24" s="37" t="s">
        <v>8</v>
      </c>
    </row>
    <row r="25" spans="1:11" s="6" customFormat="1">
      <c r="A25" s="34" t="s">
        <v>9</v>
      </c>
      <c r="B25" s="34" t="s">
        <v>10</v>
      </c>
      <c r="C25" s="34" t="s">
        <v>11</v>
      </c>
      <c r="D25" s="34" t="s">
        <v>12</v>
      </c>
      <c r="E25" s="41">
        <v>35657</v>
      </c>
      <c r="F25" s="34" t="s">
        <v>195</v>
      </c>
      <c r="G25" s="34" t="s">
        <v>101</v>
      </c>
      <c r="H25" s="2" t="s">
        <v>13</v>
      </c>
      <c r="I25" s="53" t="s">
        <v>196</v>
      </c>
      <c r="J25" s="35"/>
    </row>
    <row r="26" spans="1:11" s="6" customFormat="1">
      <c r="A26" s="34" t="s">
        <v>143</v>
      </c>
      <c r="B26" s="34" t="s">
        <v>19</v>
      </c>
      <c r="C26" s="34" t="s">
        <v>197</v>
      </c>
      <c r="D26" s="34" t="s">
        <v>12</v>
      </c>
      <c r="E26" s="41">
        <v>36816</v>
      </c>
      <c r="F26" s="34" t="s">
        <v>198</v>
      </c>
      <c r="G26" s="34" t="s">
        <v>199</v>
      </c>
      <c r="H26" s="2" t="s">
        <v>200</v>
      </c>
      <c r="I26" s="53" t="s">
        <v>201</v>
      </c>
      <c r="J26" s="2"/>
      <c r="K26" s="2"/>
    </row>
    <row r="27" spans="1:11">
      <c r="A27" s="34" t="s">
        <v>202</v>
      </c>
      <c r="B27" s="34" t="s">
        <v>203</v>
      </c>
      <c r="C27" s="34" t="s">
        <v>204</v>
      </c>
      <c r="D27" s="34" t="s">
        <v>12</v>
      </c>
      <c r="E27" s="41">
        <v>34264</v>
      </c>
      <c r="F27" s="34"/>
      <c r="G27" s="35" t="s">
        <v>205</v>
      </c>
      <c r="H27" t="s">
        <v>206</v>
      </c>
      <c r="I27" s="53" t="s">
        <v>207</v>
      </c>
      <c r="J27" s="35"/>
    </row>
    <row r="28" spans="1:11" ht="12" customHeight="1">
      <c r="A28" s="34" t="s">
        <v>138</v>
      </c>
      <c r="B28" s="34" t="s">
        <v>137</v>
      </c>
      <c r="C28" s="34" t="s">
        <v>208</v>
      </c>
      <c r="D28" s="34" t="s">
        <v>83</v>
      </c>
      <c r="E28" s="41">
        <v>32248</v>
      </c>
      <c r="F28" s="34" t="s">
        <v>209</v>
      </c>
      <c r="G28" s="35" t="s">
        <v>210</v>
      </c>
      <c r="H28" s="50" t="s">
        <v>211</v>
      </c>
      <c r="I28" s="53" t="s">
        <v>212</v>
      </c>
      <c r="J28" s="35"/>
    </row>
    <row r="29" spans="1:11" ht="15">
      <c r="A29" s="34" t="s">
        <v>30</v>
      </c>
      <c r="B29" s="34" t="s">
        <v>31</v>
      </c>
      <c r="C29" s="34" t="s">
        <v>32</v>
      </c>
      <c r="D29" s="34" t="s">
        <v>12</v>
      </c>
      <c r="E29" s="41">
        <v>30431</v>
      </c>
      <c r="F29" s="34" t="s">
        <v>213</v>
      </c>
      <c r="G29" s="45" t="s">
        <v>33</v>
      </c>
      <c r="H29" s="36" t="s">
        <v>34</v>
      </c>
      <c r="I29" s="53" t="s">
        <v>214</v>
      </c>
      <c r="J29" s="35"/>
    </row>
    <row r="30" spans="1:11">
      <c r="A30" s="1" t="s">
        <v>135</v>
      </c>
      <c r="B30" s="1" t="s">
        <v>136</v>
      </c>
      <c r="C30" s="1" t="s">
        <v>215</v>
      </c>
      <c r="D30" s="1" t="s">
        <v>43</v>
      </c>
      <c r="E30" s="4">
        <v>37843</v>
      </c>
      <c r="F30" s="1"/>
      <c r="G30" s="1" t="s">
        <v>216</v>
      </c>
      <c r="H30" t="s">
        <v>217</v>
      </c>
      <c r="I30" s="53" t="s">
        <v>218</v>
      </c>
      <c r="J30"/>
    </row>
    <row r="31" spans="1:11">
      <c r="A31" s="1" t="s">
        <v>65</v>
      </c>
      <c r="B31" s="1" t="s">
        <v>66</v>
      </c>
      <c r="C31" s="1" t="s">
        <v>219</v>
      </c>
      <c r="D31" s="1" t="s">
        <v>83</v>
      </c>
      <c r="E31" s="4">
        <v>36219</v>
      </c>
      <c r="F31" s="2" t="s">
        <v>220</v>
      </c>
      <c r="G31" s="51" t="s">
        <v>221</v>
      </c>
      <c r="H31" t="s">
        <v>67</v>
      </c>
      <c r="I31" s="53" t="s">
        <v>222</v>
      </c>
      <c r="J31" s="51"/>
    </row>
    <row r="32" spans="1:11" s="6" customFormat="1">
      <c r="A32" s="2" t="s">
        <v>68</v>
      </c>
      <c r="B32" s="2" t="s">
        <v>69</v>
      </c>
      <c r="C32" s="2" t="s">
        <v>70</v>
      </c>
      <c r="D32" s="2" t="s">
        <v>71</v>
      </c>
      <c r="E32" s="46">
        <v>32843</v>
      </c>
      <c r="F32" s="55"/>
      <c r="G32" s="2" t="s">
        <v>72</v>
      </c>
      <c r="H32" s="2" t="s">
        <v>73</v>
      </c>
      <c r="I32" s="53" t="s">
        <v>223</v>
      </c>
      <c r="J32"/>
      <c r="K32" s="2"/>
    </row>
    <row r="33" spans="1:10">
      <c r="A33" s="1" t="s">
        <v>139</v>
      </c>
      <c r="B33" s="1" t="s">
        <v>140</v>
      </c>
      <c r="C33" s="1" t="s">
        <v>224</v>
      </c>
      <c r="D33" s="1" t="s">
        <v>225</v>
      </c>
      <c r="E33" s="4">
        <v>36665</v>
      </c>
      <c r="F33"/>
      <c r="G33" s="1" t="s">
        <v>226</v>
      </c>
      <c r="H33" t="s">
        <v>227</v>
      </c>
      <c r="I33" s="53" t="s">
        <v>228</v>
      </c>
      <c r="J33"/>
    </row>
    <row r="34" spans="1:10">
      <c r="A34" s="1" t="s">
        <v>79</v>
      </c>
      <c r="B34" s="1" t="s">
        <v>88</v>
      </c>
      <c r="C34" s="1" t="s">
        <v>80</v>
      </c>
      <c r="D34" s="1" t="s">
        <v>12</v>
      </c>
      <c r="E34" s="4">
        <v>38371</v>
      </c>
      <c r="F34" s="1"/>
      <c r="G34" s="1" t="s">
        <v>106</v>
      </c>
      <c r="H34" t="s">
        <v>102</v>
      </c>
      <c r="I34" s="53" t="s">
        <v>229</v>
      </c>
      <c r="J34"/>
    </row>
    <row r="35" spans="1:10">
      <c r="A35" s="1" t="s">
        <v>81</v>
      </c>
      <c r="B35" s="1" t="s">
        <v>39</v>
      </c>
      <c r="C35" s="1" t="s">
        <v>82</v>
      </c>
      <c r="D35" s="1" t="s">
        <v>83</v>
      </c>
      <c r="E35" s="4">
        <v>37971</v>
      </c>
      <c r="F35" s="2" t="s">
        <v>230</v>
      </c>
      <c r="G35" s="2" t="s">
        <v>96</v>
      </c>
      <c r="H35" t="s">
        <v>232</v>
      </c>
      <c r="I35" s="53" t="s">
        <v>231</v>
      </c>
      <c r="J35"/>
    </row>
  </sheetData>
  <sortState xmlns:xlrd2="http://schemas.microsoft.com/office/spreadsheetml/2017/richdata2" ref="A99:N108">
    <sortCondition ref="E99:E108"/>
    <sortCondition ref="A99:A108"/>
  </sortState>
  <mergeCells count="1">
    <mergeCell ref="A1:H1"/>
  </mergeCells>
  <phoneticPr fontId="0" type="noConversion"/>
  <pageMargins left="0.19685039370078741" right="0.19685039370078741" top="0.78740157480314965" bottom="0.78740157480314965" header="0.31496062992125984" footer="0.31496062992125984"/>
  <pageSetup paperSize="9" scale="1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IL50"/>
  <sheetViews>
    <sheetView tabSelected="1" zoomScale="82" zoomScaleNormal="82" zoomScaleSheetLayoutView="80" workbookViewId="0">
      <pane xSplit="4" topLeftCell="EZ1" activePane="topRight" state="frozen"/>
      <selection activeCell="CH31" sqref="CH31"/>
      <selection pane="topRight" activeCell="FK9" sqref="FK9"/>
    </sheetView>
  </sheetViews>
  <sheetFormatPr baseColWidth="10" defaultColWidth="11.42578125" defaultRowHeight="15" outlineLevelRow="1" outlineLevelCol="1"/>
  <cols>
    <col min="1" max="1" width="40.28515625" style="112" hidden="1" customWidth="1" outlineLevel="1"/>
    <col min="2" max="2" width="17.85546875" style="9" customWidth="1" collapsed="1"/>
    <col min="3" max="3" width="18.140625" style="9" customWidth="1"/>
    <col min="4" max="4" width="20.42578125" style="9" customWidth="1"/>
    <col min="5" max="5" width="20" style="9" customWidth="1"/>
    <col min="6" max="27" width="14.7109375" style="9" customWidth="1"/>
    <col min="28" max="28" width="13.85546875" style="9" bestFit="1" customWidth="1"/>
    <col min="29" max="29" width="13.85546875" style="9" customWidth="1"/>
    <col min="30" max="35" width="13.85546875" style="9" bestFit="1" customWidth="1"/>
    <col min="36" max="37" width="13.85546875" style="9" customWidth="1"/>
    <col min="38" max="40" width="13.85546875" style="9" bestFit="1" customWidth="1"/>
    <col min="41" max="43" width="13.85546875" style="9" customWidth="1"/>
    <col min="44" max="45" width="13.85546875" style="9" bestFit="1" customWidth="1"/>
    <col min="46" max="46" width="13.85546875" style="9" customWidth="1"/>
    <col min="47" max="48" width="13.85546875" style="9" bestFit="1" customWidth="1"/>
    <col min="49" max="49" width="13.85546875" style="9" customWidth="1"/>
    <col min="50" max="51" width="13.85546875" style="9" bestFit="1" customWidth="1"/>
    <col min="52" max="52" width="13.85546875" style="9" customWidth="1"/>
    <col min="53" max="63" width="13.85546875" style="9" bestFit="1" customWidth="1"/>
    <col min="64" max="65" width="13.85546875" style="9" customWidth="1"/>
    <col min="66" max="71" width="13.85546875" style="9" bestFit="1" customWidth="1"/>
    <col min="72" max="73" width="13.85546875" style="9" customWidth="1"/>
    <col min="74" max="76" width="13.85546875" style="9" bestFit="1" customWidth="1"/>
    <col min="77" max="79" width="13.85546875" style="9" customWidth="1"/>
    <col min="80" max="81" width="13.85546875" style="9" bestFit="1" customWidth="1"/>
    <col min="82" max="83" width="13.85546875" style="9" customWidth="1"/>
    <col min="84" max="86" width="13.85546875" style="9" bestFit="1" customWidth="1"/>
    <col min="87" max="88" width="13.85546875" style="9" customWidth="1"/>
    <col min="89" max="91" width="13.85546875" style="9" bestFit="1" customWidth="1"/>
    <col min="92" max="93" width="13.85546875" style="9" customWidth="1"/>
    <col min="94" max="96" width="13.85546875" style="9" bestFit="1" customWidth="1"/>
    <col min="97" max="98" width="13.85546875" style="9" customWidth="1"/>
    <col min="99" max="101" width="13.85546875" style="9" bestFit="1" customWidth="1"/>
    <col min="102" max="103" width="13.85546875" style="9" customWidth="1"/>
    <col min="104" max="105" width="13.85546875" style="9" bestFit="1" customWidth="1"/>
    <col min="106" max="109" width="13.85546875" style="9" customWidth="1"/>
    <col min="110" max="111" width="13.85546875" style="9" bestFit="1" customWidth="1"/>
    <col min="112" max="113" width="13.85546875" style="9" customWidth="1"/>
    <col min="114" max="116" width="13.85546875" style="9" bestFit="1" customWidth="1"/>
    <col min="117" max="118" width="13.85546875" style="9" customWidth="1"/>
    <col min="119" max="121" width="13.85546875" style="9" bestFit="1" customWidth="1"/>
    <col min="122" max="123" width="13.85546875" style="9" customWidth="1"/>
    <col min="124" max="126" width="13.85546875" style="9" bestFit="1" customWidth="1"/>
    <col min="127" max="128" width="13.85546875" style="9" customWidth="1"/>
    <col min="129" max="130" width="13.85546875" style="9" bestFit="1" customWidth="1"/>
    <col min="131" max="131" width="16.140625" style="9" bestFit="1" customWidth="1"/>
    <col min="132" max="133" width="16.140625" style="9" customWidth="1"/>
    <col min="134" max="134" width="13.85546875" style="9" bestFit="1" customWidth="1"/>
    <col min="135" max="143" width="16.85546875" style="9" customWidth="1"/>
    <col min="144" max="146" width="13.85546875" style="9" bestFit="1" customWidth="1"/>
    <col min="147" max="148" width="13.85546875" style="9" customWidth="1"/>
    <col min="149" max="157" width="13.85546875" style="9" bestFit="1" customWidth="1"/>
    <col min="158" max="159" width="13.85546875" style="9" customWidth="1"/>
    <col min="160" max="162" width="13.85546875" style="9" bestFit="1" customWidth="1"/>
    <col min="163" max="164" width="13.85546875" style="9" customWidth="1"/>
    <col min="165" max="167" width="13.85546875" style="9" bestFit="1" customWidth="1"/>
    <col min="168" max="169" width="13.85546875" style="9" customWidth="1"/>
    <col min="170" max="172" width="13.85546875" style="9" bestFit="1" customWidth="1"/>
    <col min="173" max="174" width="13.85546875" style="9" customWidth="1"/>
    <col min="175" max="177" width="13.85546875" style="9" bestFit="1" customWidth="1"/>
    <col min="178" max="179" width="13.85546875" style="9" customWidth="1"/>
    <col min="180" max="182" width="13.85546875" style="9" bestFit="1" customWidth="1"/>
    <col min="183" max="184" width="13.85546875" style="9" customWidth="1"/>
    <col min="185" max="187" width="13.85546875" style="9" bestFit="1" customWidth="1"/>
    <col min="188" max="189" width="13.85546875" style="9" customWidth="1"/>
    <col min="190" max="192" width="13.85546875" style="9" bestFit="1" customWidth="1"/>
    <col min="193" max="194" width="13.85546875" style="9" customWidth="1"/>
    <col min="195" max="197" width="13.85546875" style="9" bestFit="1" customWidth="1"/>
    <col min="198" max="199" width="13.85546875" style="9" customWidth="1"/>
    <col min="200" max="202" width="13.85546875" style="9" bestFit="1" customWidth="1"/>
    <col min="203" max="204" width="13.85546875" style="9" customWidth="1"/>
    <col min="205" max="207" width="13.85546875" style="9" bestFit="1" customWidth="1"/>
    <col min="208" max="209" width="13.85546875" style="9" customWidth="1"/>
    <col min="210" max="212" width="13.85546875" style="9" bestFit="1" customWidth="1"/>
    <col min="213" max="214" width="13.85546875" style="9" customWidth="1"/>
    <col min="215" max="217" width="13.85546875" style="9" bestFit="1" customWidth="1"/>
    <col min="218" max="219" width="13.85546875" style="9" customWidth="1"/>
    <col min="220" max="222" width="13.85546875" style="9" bestFit="1" customWidth="1"/>
    <col min="223" max="224" width="13.85546875" style="9" customWidth="1"/>
    <col min="225" max="227" width="13.85546875" style="9" bestFit="1" customWidth="1"/>
    <col min="228" max="229" width="13.85546875" style="9" customWidth="1"/>
    <col min="230" max="232" width="13.85546875" style="9" bestFit="1" customWidth="1"/>
    <col min="233" max="234" width="13.85546875" style="9" customWidth="1"/>
    <col min="235" max="236" width="13.85546875" style="9" bestFit="1" customWidth="1"/>
    <col min="237" max="16384" width="11.42578125" style="9"/>
  </cols>
  <sheetData>
    <row r="1" spans="1:246" ht="29.65" customHeight="1">
      <c r="B1" s="7" t="s">
        <v>250</v>
      </c>
      <c r="C1" s="8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89"/>
      <c r="Q1" s="89"/>
      <c r="R1" s="89"/>
      <c r="S1" s="89"/>
      <c r="T1" s="89"/>
      <c r="U1" s="83"/>
      <c r="V1" s="83"/>
      <c r="W1" s="84"/>
      <c r="X1" s="56"/>
      <c r="Y1" s="90"/>
      <c r="Z1" s="57"/>
      <c r="AA1" s="56"/>
      <c r="AB1" s="56"/>
      <c r="AC1" s="56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1"/>
      <c r="AY1" s="90"/>
      <c r="AZ1" s="90"/>
      <c r="BA1" s="91"/>
      <c r="BB1" s="92"/>
      <c r="BC1" s="91"/>
      <c r="BD1" s="91"/>
      <c r="BE1" s="91"/>
      <c r="BF1" s="91"/>
      <c r="BG1" s="91"/>
      <c r="BH1" s="91"/>
      <c r="BI1" s="91"/>
      <c r="BJ1" s="91"/>
      <c r="BK1" s="90"/>
      <c r="BL1" s="90"/>
      <c r="BM1" s="90"/>
      <c r="BN1" s="56"/>
      <c r="BO1" s="56"/>
      <c r="BP1" s="56"/>
      <c r="BQ1" s="56"/>
      <c r="BR1" s="56"/>
      <c r="BS1" s="56"/>
      <c r="BT1" s="56"/>
      <c r="BU1" s="56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1"/>
      <c r="CL1" s="91"/>
      <c r="CM1" s="91"/>
      <c r="CN1" s="91"/>
      <c r="CO1" s="91"/>
      <c r="CP1" s="91"/>
      <c r="CQ1" s="91"/>
      <c r="CR1" s="90"/>
      <c r="CS1" s="90"/>
      <c r="CT1" s="90"/>
      <c r="CU1" s="91"/>
      <c r="CV1" s="91"/>
      <c r="CW1" s="91"/>
      <c r="CX1" s="91"/>
      <c r="CY1" s="91"/>
      <c r="CZ1" s="91"/>
      <c r="DA1" s="91"/>
      <c r="DB1" s="90"/>
      <c r="DC1" s="90"/>
      <c r="DD1" s="90"/>
      <c r="DE1" s="91"/>
      <c r="DF1" s="91"/>
      <c r="DG1" s="91"/>
      <c r="DH1" s="91"/>
      <c r="DI1" s="91"/>
      <c r="DJ1" s="91"/>
      <c r="DK1" s="91"/>
      <c r="DL1" s="91"/>
      <c r="DM1" s="90"/>
      <c r="DN1" s="90"/>
      <c r="DO1" s="91"/>
      <c r="DP1" s="91"/>
      <c r="DQ1" s="91"/>
      <c r="DR1" s="91"/>
      <c r="DS1" s="91"/>
      <c r="DT1" s="91"/>
      <c r="DU1" s="91"/>
      <c r="DV1" s="91"/>
      <c r="DW1" s="91"/>
      <c r="DX1" s="91"/>
      <c r="DY1" s="91"/>
      <c r="DZ1" s="91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1"/>
      <c r="EO1" s="91"/>
      <c r="EP1" s="91"/>
      <c r="EQ1" s="91"/>
      <c r="ER1" s="91"/>
      <c r="ES1" s="91"/>
      <c r="ET1" s="91"/>
      <c r="EU1" s="90"/>
      <c r="EV1" s="91"/>
      <c r="EW1" s="91"/>
      <c r="EX1" s="91"/>
      <c r="EY1" s="91"/>
      <c r="EZ1" s="91"/>
      <c r="FA1" s="91"/>
      <c r="FB1" s="91"/>
      <c r="FC1" s="91"/>
      <c r="FD1" s="90"/>
      <c r="FE1" s="90"/>
      <c r="FF1" s="90"/>
      <c r="FG1" s="90"/>
      <c r="FH1" s="90"/>
      <c r="FI1" s="90"/>
      <c r="FJ1" s="90"/>
      <c r="FK1" s="90"/>
      <c r="FL1" s="90"/>
      <c r="FM1" s="90"/>
      <c r="FN1" s="90"/>
      <c r="FO1" s="85"/>
      <c r="FP1" s="56"/>
      <c r="FQ1" s="56"/>
      <c r="FR1" s="56"/>
      <c r="FS1" s="56"/>
      <c r="FT1" s="56"/>
      <c r="FU1" s="91"/>
      <c r="FV1" s="90"/>
      <c r="FW1" s="90"/>
      <c r="FX1" s="91"/>
      <c r="FY1" s="91"/>
      <c r="FZ1" s="91"/>
      <c r="GA1" s="91"/>
      <c r="GB1" s="91"/>
      <c r="GC1" s="91"/>
      <c r="GD1" s="91"/>
      <c r="GE1" s="91"/>
      <c r="GF1" s="91"/>
      <c r="GG1" s="91"/>
      <c r="GH1" s="91"/>
      <c r="GI1" s="91"/>
      <c r="GJ1" s="91"/>
      <c r="GK1" s="91"/>
      <c r="GL1" s="91"/>
      <c r="GM1" s="91"/>
      <c r="GN1" s="91"/>
      <c r="GO1" s="91"/>
      <c r="GP1" s="91"/>
      <c r="GQ1" s="91"/>
      <c r="GR1" s="91"/>
      <c r="GS1" s="91"/>
      <c r="GT1" s="91"/>
      <c r="GU1" s="91"/>
      <c r="GV1" s="91"/>
      <c r="GW1" s="90"/>
      <c r="GX1" s="90"/>
      <c r="GY1" s="90"/>
      <c r="GZ1" s="90"/>
      <c r="HA1" s="90"/>
      <c r="HB1" s="90"/>
      <c r="HC1" s="90"/>
      <c r="HD1" s="90"/>
      <c r="HE1" s="90"/>
      <c r="HF1" s="90"/>
      <c r="HG1" s="90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  <c r="HW1" s="91"/>
      <c r="HX1" s="91"/>
      <c r="HY1" s="91"/>
      <c r="HZ1" s="91"/>
      <c r="IA1" s="91"/>
      <c r="IB1" s="91"/>
      <c r="IC1" s="106"/>
      <c r="ID1" s="106"/>
      <c r="IE1" s="106"/>
      <c r="IF1" s="106"/>
      <c r="IG1" s="106"/>
      <c r="IH1" s="106"/>
      <c r="II1" s="106"/>
      <c r="IJ1" s="106"/>
      <c r="IK1" s="106"/>
      <c r="IL1" s="106"/>
    </row>
    <row r="2" spans="1:246" ht="16.5" customHeight="1">
      <c r="B2" s="10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83"/>
      <c r="V2" s="83"/>
      <c r="W2" s="84"/>
      <c r="X2" s="56"/>
      <c r="Y2" s="56"/>
      <c r="Z2" s="57"/>
      <c r="AA2" s="56"/>
      <c r="AB2" s="56"/>
      <c r="AC2" s="56"/>
      <c r="AD2" s="93"/>
      <c r="AE2" s="93"/>
      <c r="AF2" s="93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1"/>
      <c r="AY2" s="91"/>
      <c r="AZ2" s="91"/>
      <c r="BA2" s="91"/>
      <c r="BB2" s="90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56"/>
      <c r="BO2" s="56"/>
      <c r="BP2" s="56"/>
      <c r="BQ2" s="56"/>
      <c r="BR2" s="56"/>
      <c r="BS2" s="56"/>
      <c r="BT2" s="56"/>
      <c r="BU2" s="56"/>
      <c r="BV2" s="93"/>
      <c r="BW2" s="93"/>
      <c r="BX2" s="93"/>
      <c r="BY2" s="93"/>
      <c r="BZ2" s="93"/>
      <c r="CA2" s="93"/>
      <c r="CB2" s="93"/>
      <c r="CC2" s="93"/>
      <c r="CD2" s="94"/>
      <c r="CE2" s="94"/>
      <c r="CF2" s="90"/>
      <c r="CG2" s="90"/>
      <c r="CH2" s="90"/>
      <c r="CI2" s="90"/>
      <c r="CJ2" s="90"/>
      <c r="CK2" s="91"/>
      <c r="CL2" s="91"/>
      <c r="CM2" s="91"/>
      <c r="CN2" s="91"/>
      <c r="CO2" s="91"/>
      <c r="CP2" s="91"/>
      <c r="CQ2" s="91"/>
      <c r="CR2" s="90"/>
      <c r="CS2" s="90"/>
      <c r="CT2" s="90"/>
      <c r="CU2" s="91"/>
      <c r="CV2" s="91"/>
      <c r="CW2" s="91"/>
      <c r="CX2" s="91"/>
      <c r="CY2" s="91"/>
      <c r="CZ2" s="91"/>
      <c r="DA2" s="91"/>
      <c r="DB2" s="90"/>
      <c r="DC2" s="90"/>
      <c r="DD2" s="90"/>
      <c r="DE2" s="91"/>
      <c r="DF2" s="91"/>
      <c r="DG2" s="91"/>
      <c r="DH2" s="91"/>
      <c r="DI2" s="91"/>
      <c r="DJ2" s="91"/>
      <c r="DK2" s="91"/>
      <c r="DL2" s="91"/>
      <c r="DM2" s="90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1"/>
      <c r="EO2" s="91"/>
      <c r="EP2" s="91"/>
      <c r="EQ2" s="91"/>
      <c r="ER2" s="91"/>
      <c r="ES2" s="91"/>
      <c r="ET2" s="91"/>
      <c r="EU2" s="90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56"/>
      <c r="FP2" s="56"/>
      <c r="FQ2" s="56"/>
      <c r="FR2" s="56"/>
      <c r="FS2" s="56"/>
      <c r="FT2" s="56"/>
      <c r="FU2" s="91"/>
      <c r="FV2" s="91"/>
      <c r="FW2" s="90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0"/>
      <c r="HF2" s="90"/>
      <c r="HG2" s="90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106"/>
      <c r="ID2" s="106"/>
      <c r="IE2" s="106"/>
      <c r="IF2" s="106"/>
      <c r="IG2" s="106"/>
      <c r="IH2" s="106"/>
      <c r="II2" s="106"/>
      <c r="IJ2" s="106"/>
      <c r="IK2" s="106"/>
      <c r="IL2" s="106"/>
    </row>
    <row r="3" spans="1:246" ht="21" customHeight="1">
      <c r="B3" s="10"/>
      <c r="F3" s="11" t="str">
        <f t="shared" ref="F3:BQ3" si="0">TEXT(F4,"TTTT")</f>
        <v>Dienstag</v>
      </c>
      <c r="G3" s="11" t="str">
        <f t="shared" si="0"/>
        <v>Freitag</v>
      </c>
      <c r="H3" s="11" t="str">
        <f t="shared" si="0"/>
        <v>Montag</v>
      </c>
      <c r="I3" s="11" t="str">
        <f t="shared" si="0"/>
        <v>Dienstag</v>
      </c>
      <c r="J3" s="11" t="str">
        <f t="shared" si="0"/>
        <v>Freitag</v>
      </c>
      <c r="K3" s="11" t="str">
        <f t="shared" si="0"/>
        <v>Montag</v>
      </c>
      <c r="L3" s="11" t="str">
        <f t="shared" si="0"/>
        <v>Dienstag</v>
      </c>
      <c r="M3" s="11" t="str">
        <f t="shared" si="0"/>
        <v>Freitag</v>
      </c>
      <c r="N3" s="11" t="str">
        <f t="shared" si="0"/>
        <v>Montag</v>
      </c>
      <c r="O3" s="11" t="str">
        <f t="shared" si="0"/>
        <v>Dienstag</v>
      </c>
      <c r="P3" s="11" t="s">
        <v>242</v>
      </c>
      <c r="Q3" s="11" t="s">
        <v>251</v>
      </c>
      <c r="R3" s="11" t="s">
        <v>252</v>
      </c>
      <c r="S3" s="11" t="s">
        <v>238</v>
      </c>
      <c r="T3" s="11" t="s">
        <v>233</v>
      </c>
      <c r="U3" s="11" t="str">
        <f t="shared" si="0"/>
        <v>Freitag</v>
      </c>
      <c r="V3" s="11" t="str">
        <f t="shared" si="0"/>
        <v>Montag</v>
      </c>
      <c r="W3" s="11" t="str">
        <f t="shared" si="0"/>
        <v>Dienstag</v>
      </c>
      <c r="X3" s="11" t="s">
        <v>242</v>
      </c>
      <c r="Y3" s="11" t="str">
        <f t="shared" si="0"/>
        <v>Freitag</v>
      </c>
      <c r="Z3" s="11" t="str">
        <f t="shared" si="0"/>
        <v>Montag</v>
      </c>
      <c r="AA3" s="11" t="str">
        <f t="shared" si="0"/>
        <v>Dienstag</v>
      </c>
      <c r="AB3" s="11" t="str">
        <f t="shared" si="0"/>
        <v>Freitag</v>
      </c>
      <c r="AC3" s="11" t="s">
        <v>238</v>
      </c>
      <c r="AD3" s="11" t="str">
        <f t="shared" si="0"/>
        <v>Montag</v>
      </c>
      <c r="AE3" s="11" t="str">
        <f t="shared" si="0"/>
        <v>Dienstag</v>
      </c>
      <c r="AF3" s="11" t="str">
        <f t="shared" si="0"/>
        <v>Freitag</v>
      </c>
      <c r="AG3" s="11" t="str">
        <f t="shared" si="0"/>
        <v>Montag</v>
      </c>
      <c r="AH3" s="11" t="str">
        <f t="shared" si="0"/>
        <v>Dienstag</v>
      </c>
      <c r="AI3" s="11" t="str">
        <f t="shared" si="0"/>
        <v>Freitag</v>
      </c>
      <c r="AJ3" s="11" t="s">
        <v>238</v>
      </c>
      <c r="AK3" s="11" t="s">
        <v>233</v>
      </c>
      <c r="AL3" s="11" t="str">
        <f t="shared" si="0"/>
        <v>Montag</v>
      </c>
      <c r="AM3" s="11" t="str">
        <f t="shared" si="0"/>
        <v>Dienstag</v>
      </c>
      <c r="AN3" s="11" t="str">
        <f t="shared" si="0"/>
        <v>Freitag</v>
      </c>
      <c r="AO3" s="11" t="s">
        <v>238</v>
      </c>
      <c r="AP3" s="11" t="s">
        <v>233</v>
      </c>
      <c r="AQ3" s="11" t="s">
        <v>254</v>
      </c>
      <c r="AR3" s="11" t="str">
        <f t="shared" si="0"/>
        <v>Dienstag</v>
      </c>
      <c r="AS3" s="11" t="str">
        <f t="shared" si="0"/>
        <v>Freitag</v>
      </c>
      <c r="AT3" s="11" t="s">
        <v>254</v>
      </c>
      <c r="AU3" s="11" t="str">
        <f t="shared" si="0"/>
        <v>Dienstag</v>
      </c>
      <c r="AV3" s="11" t="str">
        <f t="shared" si="0"/>
        <v>Freitag</v>
      </c>
      <c r="AW3" s="11" t="str">
        <f>TEXT(BC4,"TTTT")</f>
        <v>Montag</v>
      </c>
      <c r="AX3" s="11" t="str">
        <f t="shared" si="0"/>
        <v>Dienstag</v>
      </c>
      <c r="AY3" s="11" t="str">
        <f t="shared" si="0"/>
        <v>Freitag</v>
      </c>
      <c r="AZ3" s="11" t="str">
        <f>TEXT(BC4,"TTTT")</f>
        <v>Montag</v>
      </c>
      <c r="BA3" s="11" t="str">
        <f t="shared" si="0"/>
        <v>Dienstag</v>
      </c>
      <c r="BB3" s="11" t="str">
        <f t="shared" si="0"/>
        <v>Freitag</v>
      </c>
      <c r="BC3" s="11" t="str">
        <f>TEXT(BC4,"TTTT")</f>
        <v>Montag</v>
      </c>
      <c r="BD3" s="11" t="str">
        <f t="shared" si="0"/>
        <v>Dienstag</v>
      </c>
      <c r="BE3" s="11" t="str">
        <f t="shared" si="0"/>
        <v>Freitag</v>
      </c>
      <c r="BF3" s="11" t="str">
        <f t="shared" si="0"/>
        <v>Montag</v>
      </c>
      <c r="BG3" s="11" t="str">
        <f t="shared" si="0"/>
        <v>Dienstag</v>
      </c>
      <c r="BH3" s="11" t="str">
        <f t="shared" si="0"/>
        <v>Freitag</v>
      </c>
      <c r="BI3" s="11" t="str">
        <f t="shared" si="0"/>
        <v>Montag</v>
      </c>
      <c r="BJ3" s="11" t="str">
        <f t="shared" si="0"/>
        <v>Dienstag</v>
      </c>
      <c r="BK3" s="11" t="str">
        <f t="shared" si="0"/>
        <v>Freitag</v>
      </c>
      <c r="BL3" s="11" t="s">
        <v>238</v>
      </c>
      <c r="BM3" s="11" t="s">
        <v>233</v>
      </c>
      <c r="BN3" s="11" t="str">
        <f t="shared" si="0"/>
        <v>Montag</v>
      </c>
      <c r="BO3" s="11" t="str">
        <f t="shared" si="0"/>
        <v>Dienstag</v>
      </c>
      <c r="BP3" s="11" t="str">
        <f t="shared" si="0"/>
        <v>Freitag</v>
      </c>
      <c r="BQ3" s="11" t="str">
        <f t="shared" si="0"/>
        <v>Montag</v>
      </c>
      <c r="BR3" s="11" t="str">
        <f t="shared" ref="BR3:ES3" si="1">TEXT(BR4,"TTTT")</f>
        <v>Dienstag</v>
      </c>
      <c r="BS3" s="11" t="str">
        <f t="shared" si="1"/>
        <v>Freitag</v>
      </c>
      <c r="BT3" s="11" t="s">
        <v>238</v>
      </c>
      <c r="BU3" s="11" t="s">
        <v>233</v>
      </c>
      <c r="BV3" s="11" t="str">
        <f t="shared" si="1"/>
        <v>Montag</v>
      </c>
      <c r="BW3" s="11" t="str">
        <f t="shared" si="1"/>
        <v>Dienstag</v>
      </c>
      <c r="BX3" s="11" t="str">
        <f t="shared" si="1"/>
        <v>Freitag</v>
      </c>
      <c r="BY3" s="11" t="s">
        <v>238</v>
      </c>
      <c r="BZ3" s="11" t="s">
        <v>233</v>
      </c>
      <c r="CA3" s="11" t="str">
        <f t="shared" si="1"/>
        <v>Montag</v>
      </c>
      <c r="CB3" s="11" t="str">
        <f t="shared" si="1"/>
        <v>Dienstag</v>
      </c>
      <c r="CC3" s="11" t="str">
        <f t="shared" si="1"/>
        <v>Freitag</v>
      </c>
      <c r="CD3" s="11" t="s">
        <v>238</v>
      </c>
      <c r="CE3" s="11" t="s">
        <v>233</v>
      </c>
      <c r="CF3" s="11" t="str">
        <f t="shared" si="1"/>
        <v>Montag</v>
      </c>
      <c r="CG3" s="11" t="str">
        <f t="shared" si="1"/>
        <v>Dienstag</v>
      </c>
      <c r="CH3" s="11" t="str">
        <f t="shared" si="1"/>
        <v>Freitag</v>
      </c>
      <c r="CI3" s="11" t="s">
        <v>238</v>
      </c>
      <c r="CJ3" s="11" t="s">
        <v>233</v>
      </c>
      <c r="CK3" s="11" t="str">
        <f t="shared" si="1"/>
        <v>Montag</v>
      </c>
      <c r="CL3" s="11" t="str">
        <f t="shared" si="1"/>
        <v>Dienstag</v>
      </c>
      <c r="CM3" s="11" t="str">
        <f t="shared" si="1"/>
        <v>Freitag</v>
      </c>
      <c r="CN3" s="11" t="s">
        <v>238</v>
      </c>
      <c r="CO3" s="11" t="s">
        <v>233</v>
      </c>
      <c r="CP3" s="11" t="str">
        <f t="shared" si="1"/>
        <v>Montag</v>
      </c>
      <c r="CQ3" s="11" t="str">
        <f t="shared" si="1"/>
        <v>Dienstag</v>
      </c>
      <c r="CR3" s="11" t="str">
        <f t="shared" si="1"/>
        <v>Freitag</v>
      </c>
      <c r="CS3" s="11" t="s">
        <v>238</v>
      </c>
      <c r="CT3" s="11" t="s">
        <v>233</v>
      </c>
      <c r="CU3" s="11" t="str">
        <f t="shared" si="1"/>
        <v>Montag</v>
      </c>
      <c r="CV3" s="11" t="str">
        <f t="shared" si="1"/>
        <v>Dienstag</v>
      </c>
      <c r="CW3" s="11" t="str">
        <f t="shared" si="1"/>
        <v>Freitag</v>
      </c>
      <c r="CX3" s="11" t="s">
        <v>238</v>
      </c>
      <c r="CY3" s="11" t="s">
        <v>233</v>
      </c>
      <c r="CZ3" s="11" t="str">
        <f t="shared" si="1"/>
        <v>Montag</v>
      </c>
      <c r="DA3" s="11" t="str">
        <f t="shared" si="1"/>
        <v>Dienstag</v>
      </c>
      <c r="DB3" s="11" t="str">
        <f t="shared" si="1"/>
        <v>Freitag</v>
      </c>
      <c r="DC3" s="11" t="s">
        <v>238</v>
      </c>
      <c r="DD3" s="11" t="s">
        <v>233</v>
      </c>
      <c r="DE3" s="11" t="str">
        <f t="shared" si="1"/>
        <v>Montag</v>
      </c>
      <c r="DF3" s="11" t="str">
        <f t="shared" si="1"/>
        <v>Dienstag</v>
      </c>
      <c r="DG3" s="11" t="str">
        <f t="shared" si="1"/>
        <v>Freitag</v>
      </c>
      <c r="DH3" s="11" t="s">
        <v>238</v>
      </c>
      <c r="DI3" s="11" t="s">
        <v>233</v>
      </c>
      <c r="DJ3" s="11" t="str">
        <f t="shared" si="1"/>
        <v>Montag</v>
      </c>
      <c r="DK3" s="11" t="str">
        <f t="shared" si="1"/>
        <v>Dienstag</v>
      </c>
      <c r="DL3" s="11" t="str">
        <f t="shared" si="1"/>
        <v>Freitag</v>
      </c>
      <c r="DM3" s="11" t="s">
        <v>238</v>
      </c>
      <c r="DN3" s="11" t="s">
        <v>233</v>
      </c>
      <c r="DO3" s="11" t="str">
        <f t="shared" si="1"/>
        <v>Montag</v>
      </c>
      <c r="DP3" s="11" t="str">
        <f t="shared" si="1"/>
        <v>Dienstag</v>
      </c>
      <c r="DQ3" s="11" t="str">
        <f t="shared" si="1"/>
        <v>Freitag</v>
      </c>
      <c r="DR3" s="11" t="s">
        <v>238</v>
      </c>
      <c r="DS3" s="11" t="s">
        <v>233</v>
      </c>
      <c r="DT3" s="11" t="str">
        <f t="shared" si="1"/>
        <v>Montag</v>
      </c>
      <c r="DU3" s="11" t="str">
        <f t="shared" si="1"/>
        <v>Dienstag</v>
      </c>
      <c r="DV3" s="11" t="str">
        <f t="shared" si="1"/>
        <v>Freitag</v>
      </c>
      <c r="DW3" s="11" t="s">
        <v>238</v>
      </c>
      <c r="DX3" s="11" t="s">
        <v>233</v>
      </c>
      <c r="DY3" s="11" t="str">
        <f t="shared" si="1"/>
        <v>Montag</v>
      </c>
      <c r="DZ3" s="11" t="str">
        <f t="shared" si="1"/>
        <v>Dienstag</v>
      </c>
      <c r="EA3" s="11" t="str">
        <f t="shared" si="1"/>
        <v>Freitag</v>
      </c>
      <c r="EB3" s="11" t="s">
        <v>238</v>
      </c>
      <c r="EC3" s="11" t="s">
        <v>233</v>
      </c>
      <c r="ED3" s="11" t="str">
        <f t="shared" si="1"/>
        <v>Montag</v>
      </c>
      <c r="EE3" s="11" t="str">
        <f t="shared" si="1"/>
        <v>Dienstag</v>
      </c>
      <c r="EF3" s="11" t="s">
        <v>238</v>
      </c>
      <c r="EG3" s="11" t="s">
        <v>238</v>
      </c>
      <c r="EH3" s="11" t="s">
        <v>233</v>
      </c>
      <c r="EI3" s="11" t="str">
        <f t="shared" si="1"/>
        <v>Montag</v>
      </c>
      <c r="EJ3" s="11" t="str">
        <f t="shared" si="1"/>
        <v>Dienstag</v>
      </c>
      <c r="EK3" s="11" t="str">
        <f t="shared" si="1"/>
        <v>Freitag</v>
      </c>
      <c r="EL3" s="11" t="s">
        <v>238</v>
      </c>
      <c r="EM3" s="11" t="s">
        <v>233</v>
      </c>
      <c r="EN3" s="11" t="str">
        <f t="shared" si="1"/>
        <v>Montag</v>
      </c>
      <c r="EO3" s="11" t="str">
        <f t="shared" si="1"/>
        <v>Dienstag</v>
      </c>
      <c r="EP3" s="11" t="str">
        <f t="shared" si="1"/>
        <v>Freitag</v>
      </c>
      <c r="EQ3" s="11" t="s">
        <v>238</v>
      </c>
      <c r="ER3" s="11" t="s">
        <v>233</v>
      </c>
      <c r="ES3" s="11" t="str">
        <f t="shared" si="1"/>
        <v>Montag</v>
      </c>
      <c r="ET3" s="11" t="str">
        <f t="shared" ref="ET3:HQ3" si="2">TEXT(ET4,"TTTT")</f>
        <v>Dienstag</v>
      </c>
      <c r="EU3" s="11" t="str">
        <f t="shared" si="2"/>
        <v>Freitag</v>
      </c>
      <c r="EV3" s="11" t="str">
        <f t="shared" si="2"/>
        <v>Montag</v>
      </c>
      <c r="EW3" s="11" t="str">
        <f t="shared" si="2"/>
        <v>Dienstag</v>
      </c>
      <c r="EX3" s="11" t="str">
        <f t="shared" si="2"/>
        <v>Freitag</v>
      </c>
      <c r="EY3" s="11" t="str">
        <f t="shared" si="2"/>
        <v>Montag</v>
      </c>
      <c r="EZ3" s="11" t="str">
        <f t="shared" si="2"/>
        <v>Dienstag</v>
      </c>
      <c r="FA3" s="11" t="str">
        <f t="shared" si="2"/>
        <v>Freitag</v>
      </c>
      <c r="FB3" s="11" t="s">
        <v>238</v>
      </c>
      <c r="FC3" s="11" t="s">
        <v>233</v>
      </c>
      <c r="FD3" s="11" t="str">
        <f t="shared" si="2"/>
        <v>Montag</v>
      </c>
      <c r="FE3" s="11" t="str">
        <f t="shared" si="2"/>
        <v>Dienstag</v>
      </c>
      <c r="FF3" s="11" t="str">
        <f t="shared" si="2"/>
        <v>Freitag</v>
      </c>
      <c r="FG3" s="11" t="s">
        <v>238</v>
      </c>
      <c r="FH3" s="11" t="s">
        <v>233</v>
      </c>
      <c r="FI3" s="11" t="str">
        <f t="shared" si="2"/>
        <v>Montag</v>
      </c>
      <c r="FJ3" s="11" t="str">
        <f t="shared" si="2"/>
        <v>Dienstag</v>
      </c>
      <c r="FK3" s="11" t="str">
        <f t="shared" si="2"/>
        <v>Freitag</v>
      </c>
      <c r="FL3" s="11" t="s">
        <v>238</v>
      </c>
      <c r="FM3" s="11" t="s">
        <v>233</v>
      </c>
      <c r="FN3" s="11" t="str">
        <f t="shared" si="2"/>
        <v>Montag</v>
      </c>
      <c r="FO3" s="11" t="str">
        <f t="shared" si="2"/>
        <v>Dienstag</v>
      </c>
      <c r="FP3" s="11" t="str">
        <f t="shared" si="2"/>
        <v>Freitag</v>
      </c>
      <c r="FQ3" s="11" t="s">
        <v>238</v>
      </c>
      <c r="FR3" s="11" t="s">
        <v>233</v>
      </c>
      <c r="FS3" s="11" t="str">
        <f t="shared" si="2"/>
        <v>Montag</v>
      </c>
      <c r="FT3" s="11" t="str">
        <f t="shared" si="2"/>
        <v>Dienstag</v>
      </c>
      <c r="FU3" s="107" t="str">
        <f t="shared" si="2"/>
        <v>Freitag</v>
      </c>
      <c r="FV3" s="11" t="s">
        <v>238</v>
      </c>
      <c r="FW3" s="11" t="s">
        <v>233</v>
      </c>
      <c r="FX3" s="107" t="str">
        <f t="shared" si="2"/>
        <v>Montag</v>
      </c>
      <c r="FY3" s="107" t="str">
        <f t="shared" si="2"/>
        <v>Dienstag</v>
      </c>
      <c r="FZ3" s="107" t="str">
        <f t="shared" si="2"/>
        <v>Freitag</v>
      </c>
      <c r="GA3" s="11" t="s">
        <v>238</v>
      </c>
      <c r="GB3" s="11" t="s">
        <v>233</v>
      </c>
      <c r="GC3" s="107" t="str">
        <f t="shared" si="2"/>
        <v>Montag</v>
      </c>
      <c r="GD3" s="107" t="str">
        <f t="shared" si="2"/>
        <v>Dienstag</v>
      </c>
      <c r="GE3" s="107" t="str">
        <f t="shared" si="2"/>
        <v>Freitag</v>
      </c>
      <c r="GF3" s="11" t="s">
        <v>238</v>
      </c>
      <c r="GG3" s="11" t="s">
        <v>233</v>
      </c>
      <c r="GH3" s="107" t="str">
        <f t="shared" si="2"/>
        <v>Montag</v>
      </c>
      <c r="GI3" s="107" t="str">
        <f t="shared" si="2"/>
        <v>Dienstag</v>
      </c>
      <c r="GJ3" s="107" t="str">
        <f t="shared" si="2"/>
        <v>Freitag</v>
      </c>
      <c r="GK3" s="11" t="s">
        <v>238</v>
      </c>
      <c r="GL3" s="11" t="s">
        <v>233</v>
      </c>
      <c r="GM3" s="107" t="str">
        <f t="shared" si="2"/>
        <v>Montag</v>
      </c>
      <c r="GN3" s="107" t="str">
        <f t="shared" si="2"/>
        <v>Dienstag</v>
      </c>
      <c r="GO3" s="107" t="str">
        <f t="shared" si="2"/>
        <v>Freitag</v>
      </c>
      <c r="GP3" s="11" t="s">
        <v>238</v>
      </c>
      <c r="GQ3" s="11" t="s">
        <v>233</v>
      </c>
      <c r="GR3" s="107" t="str">
        <f t="shared" si="2"/>
        <v>Montag</v>
      </c>
      <c r="GS3" s="107" t="str">
        <f t="shared" si="2"/>
        <v>Dienstag</v>
      </c>
      <c r="GT3" s="107" t="str">
        <f t="shared" si="2"/>
        <v>Freitag</v>
      </c>
      <c r="GU3" s="11" t="s">
        <v>238</v>
      </c>
      <c r="GV3" s="11" t="s">
        <v>233</v>
      </c>
      <c r="GW3" s="107" t="str">
        <f t="shared" si="2"/>
        <v>Montag</v>
      </c>
      <c r="GX3" s="107" t="str">
        <f t="shared" si="2"/>
        <v>Dienstag</v>
      </c>
      <c r="GY3" s="107" t="str">
        <f t="shared" si="2"/>
        <v>Freitag</v>
      </c>
      <c r="GZ3" s="11" t="s">
        <v>238</v>
      </c>
      <c r="HA3" s="11" t="s">
        <v>233</v>
      </c>
      <c r="HB3" s="107" t="str">
        <f t="shared" si="2"/>
        <v>Montag</v>
      </c>
      <c r="HC3" s="107" t="str">
        <f t="shared" si="2"/>
        <v>Dienstag</v>
      </c>
      <c r="HD3" s="107" t="str">
        <f t="shared" si="2"/>
        <v>Freitag</v>
      </c>
      <c r="HE3" s="11" t="s">
        <v>238</v>
      </c>
      <c r="HF3" s="11" t="s">
        <v>233</v>
      </c>
      <c r="HG3" s="107" t="str">
        <f t="shared" si="2"/>
        <v>Montag</v>
      </c>
      <c r="HH3" s="107" t="str">
        <f t="shared" si="2"/>
        <v>Dienstag</v>
      </c>
      <c r="HI3" s="107" t="str">
        <f t="shared" si="2"/>
        <v>Freitag</v>
      </c>
      <c r="HJ3" s="11" t="s">
        <v>238</v>
      </c>
      <c r="HK3" s="11" t="s">
        <v>233</v>
      </c>
      <c r="HL3" s="107" t="str">
        <f t="shared" si="2"/>
        <v>Montag</v>
      </c>
      <c r="HM3" s="107" t="str">
        <f t="shared" si="2"/>
        <v>Dienstag</v>
      </c>
      <c r="HN3" s="107" t="str">
        <f t="shared" si="2"/>
        <v>Freitag</v>
      </c>
      <c r="HO3" s="11" t="s">
        <v>238</v>
      </c>
      <c r="HP3" s="11" t="s">
        <v>233</v>
      </c>
      <c r="HQ3" s="107" t="str">
        <f t="shared" si="2"/>
        <v>Montag</v>
      </c>
      <c r="HR3" s="107" t="str">
        <f t="shared" ref="HR3:IB3" si="3">TEXT(HR4,"TTTT")</f>
        <v>Dienstag</v>
      </c>
      <c r="HS3" s="107" t="str">
        <f t="shared" si="3"/>
        <v>Freitag</v>
      </c>
      <c r="HT3" s="11" t="s">
        <v>238</v>
      </c>
      <c r="HU3" s="11" t="s">
        <v>233</v>
      </c>
      <c r="HV3" s="107" t="str">
        <f t="shared" si="3"/>
        <v>Montag</v>
      </c>
      <c r="HW3" s="107" t="str">
        <f t="shared" si="3"/>
        <v>Dienstag</v>
      </c>
      <c r="HX3" s="107" t="str">
        <f t="shared" si="3"/>
        <v>Freitag</v>
      </c>
      <c r="HY3" s="11" t="s">
        <v>238</v>
      </c>
      <c r="HZ3" s="11" t="s">
        <v>233</v>
      </c>
      <c r="IA3" s="107" t="str">
        <f t="shared" si="3"/>
        <v>Montag</v>
      </c>
      <c r="IB3" s="107" t="str">
        <f t="shared" si="3"/>
        <v>Dienstag</v>
      </c>
      <c r="IC3" s="106"/>
      <c r="ID3" s="106"/>
      <c r="IE3" s="106"/>
      <c r="IF3" s="106"/>
      <c r="IG3" s="106"/>
      <c r="IH3" s="106"/>
      <c r="II3" s="106"/>
      <c r="IJ3" s="106"/>
      <c r="IK3" s="106"/>
      <c r="IL3" s="106"/>
    </row>
    <row r="4" spans="1:246" ht="26.25" customHeight="1">
      <c r="F4" s="12">
        <v>45783</v>
      </c>
      <c r="G4" s="12">
        <v>45786</v>
      </c>
      <c r="H4" s="12">
        <v>45789</v>
      </c>
      <c r="I4" s="12">
        <f>F4+7</f>
        <v>45790</v>
      </c>
      <c r="J4" s="12">
        <f t="shared" ref="J4" si="4">G4+7</f>
        <v>45793</v>
      </c>
      <c r="K4" s="12">
        <f>H4+7</f>
        <v>45796</v>
      </c>
      <c r="L4" s="12">
        <f>I4+7</f>
        <v>45797</v>
      </c>
      <c r="M4" s="12">
        <f>J4+7</f>
        <v>45800</v>
      </c>
      <c r="N4" s="12">
        <f t="shared" ref="N4" si="5">K4+7</f>
        <v>45803</v>
      </c>
      <c r="O4" s="12">
        <f>L4+7</f>
        <v>45804</v>
      </c>
      <c r="P4" s="12">
        <v>45805</v>
      </c>
      <c r="Q4" s="12">
        <f>P4+1</f>
        <v>45806</v>
      </c>
      <c r="R4" s="12">
        <f>Q4+1</f>
        <v>45807</v>
      </c>
      <c r="S4" s="12">
        <f t="shared" ref="S4:T4" si="6">R4+1</f>
        <v>45808</v>
      </c>
      <c r="T4" s="12">
        <f t="shared" si="6"/>
        <v>45809</v>
      </c>
      <c r="U4" s="12">
        <f>M4+7</f>
        <v>45807</v>
      </c>
      <c r="V4" s="12">
        <f>N4+7</f>
        <v>45810</v>
      </c>
      <c r="W4" s="12">
        <f>O4+7</f>
        <v>45811</v>
      </c>
      <c r="X4" s="12">
        <f>T4+7</f>
        <v>45816</v>
      </c>
      <c r="Y4" s="12">
        <f>U4+7</f>
        <v>45814</v>
      </c>
      <c r="Z4" s="12">
        <f>V4+7</f>
        <v>45817</v>
      </c>
      <c r="AA4" s="12">
        <f>W4+7</f>
        <v>45818</v>
      </c>
      <c r="AB4" s="12">
        <f>Y4+7</f>
        <v>45821</v>
      </c>
      <c r="AC4" s="12">
        <v>45822</v>
      </c>
      <c r="AD4" s="12">
        <f>Z4+7</f>
        <v>45824</v>
      </c>
      <c r="AE4" s="12">
        <f>AA4+7</f>
        <v>45825</v>
      </c>
      <c r="AF4" s="12">
        <f>AB4+7</f>
        <v>45828</v>
      </c>
      <c r="AG4" s="12">
        <f>AD4+7</f>
        <v>45831</v>
      </c>
      <c r="AH4" s="12">
        <f>AE4+7</f>
        <v>45832</v>
      </c>
      <c r="AI4" s="12">
        <f>AF4+7</f>
        <v>45835</v>
      </c>
      <c r="AJ4" s="12">
        <f>AI4+1</f>
        <v>45836</v>
      </c>
      <c r="AK4" s="12">
        <f>AJ4+1</f>
        <v>45837</v>
      </c>
      <c r="AL4" s="12">
        <f>AG4+7</f>
        <v>45838</v>
      </c>
      <c r="AM4" s="12">
        <f>AH4+7</f>
        <v>45839</v>
      </c>
      <c r="AN4" s="12">
        <f>AI4+7</f>
        <v>45842</v>
      </c>
      <c r="AO4" s="12">
        <f t="shared" ref="AO4:AP4" si="7">AJ4+7</f>
        <v>45843</v>
      </c>
      <c r="AP4" s="12">
        <f t="shared" si="7"/>
        <v>45844</v>
      </c>
      <c r="AQ4" s="12">
        <f>AM4+6</f>
        <v>45845</v>
      </c>
      <c r="AR4" s="12">
        <f>AM4+7</f>
        <v>45846</v>
      </c>
      <c r="AS4" s="12">
        <f>AN4+7</f>
        <v>45849</v>
      </c>
      <c r="AT4" s="12">
        <f>AQ4+7</f>
        <v>45852</v>
      </c>
      <c r="AU4" s="12">
        <f>AR4+7</f>
        <v>45853</v>
      </c>
      <c r="AV4" s="12">
        <f>AS4+7</f>
        <v>45856</v>
      </c>
      <c r="AW4" s="12">
        <f>AT4+7</f>
        <v>45859</v>
      </c>
      <c r="AX4" s="12">
        <f>AU4+7</f>
        <v>45860</v>
      </c>
      <c r="AY4" s="12">
        <f>AV4+7</f>
        <v>45863</v>
      </c>
      <c r="AZ4" s="12">
        <f>AW4+7</f>
        <v>45866</v>
      </c>
      <c r="BA4" s="12">
        <f>AX4+7</f>
        <v>45867</v>
      </c>
      <c r="BB4" s="12">
        <f>AY4+7</f>
        <v>45870</v>
      </c>
      <c r="BC4" s="12">
        <f>BA4+6</f>
        <v>45873</v>
      </c>
      <c r="BD4" s="12">
        <f>BA4+7</f>
        <v>45874</v>
      </c>
      <c r="BE4" s="12">
        <f>BB4+7</f>
        <v>45877</v>
      </c>
      <c r="BF4" s="12">
        <f>BC4+7</f>
        <v>45880</v>
      </c>
      <c r="BG4" s="12">
        <f>BD4+7</f>
        <v>45881</v>
      </c>
      <c r="BH4" s="12">
        <f>BE4+7</f>
        <v>45884</v>
      </c>
      <c r="BI4" s="12">
        <f>BF4+7</f>
        <v>45887</v>
      </c>
      <c r="BJ4" s="12">
        <f>BG4+7</f>
        <v>45888</v>
      </c>
      <c r="BK4" s="12">
        <f>BH4+7</f>
        <v>45891</v>
      </c>
      <c r="BL4" s="12">
        <f>BK4+1</f>
        <v>45892</v>
      </c>
      <c r="BM4" s="12">
        <f>BL4+1</f>
        <v>45893</v>
      </c>
      <c r="BN4" s="12">
        <f>BI4+7</f>
        <v>45894</v>
      </c>
      <c r="BO4" s="12">
        <f>BJ4+7</f>
        <v>45895</v>
      </c>
      <c r="BP4" s="12">
        <f>BK4+7</f>
        <v>45898</v>
      </c>
      <c r="BQ4" s="12">
        <f>BN4+7</f>
        <v>45901</v>
      </c>
      <c r="BR4" s="12">
        <f>BO4+7</f>
        <v>45902</v>
      </c>
      <c r="BS4" s="12">
        <f>BP4+7</f>
        <v>45905</v>
      </c>
      <c r="BT4" s="12">
        <v>45906</v>
      </c>
      <c r="BU4" s="12">
        <v>45907</v>
      </c>
      <c r="BV4" s="12">
        <f>BQ4+7</f>
        <v>45908</v>
      </c>
      <c r="BW4" s="12">
        <f>BR4+7</f>
        <v>45909</v>
      </c>
      <c r="BX4" s="12">
        <f>BS4+7</f>
        <v>45912</v>
      </c>
      <c r="BY4" s="12">
        <f>BT4+7</f>
        <v>45913</v>
      </c>
      <c r="BZ4" s="12">
        <f>BU4+7</f>
        <v>45914</v>
      </c>
      <c r="CA4" s="12">
        <f>BV4+7</f>
        <v>45915</v>
      </c>
      <c r="CB4" s="12">
        <f>BW4+7</f>
        <v>45916</v>
      </c>
      <c r="CC4" s="12">
        <f>BX4+7</f>
        <v>45919</v>
      </c>
      <c r="CD4" s="12">
        <f>BY4+7</f>
        <v>45920</v>
      </c>
      <c r="CE4" s="12">
        <f>BZ4+7</f>
        <v>45921</v>
      </c>
      <c r="CF4" s="12">
        <f>CA4+7</f>
        <v>45922</v>
      </c>
      <c r="CG4" s="12">
        <f>CB4+7</f>
        <v>45923</v>
      </c>
      <c r="CH4" s="12">
        <f>CC4+7</f>
        <v>45926</v>
      </c>
      <c r="CI4" s="12">
        <f>CD4+7</f>
        <v>45927</v>
      </c>
      <c r="CJ4" s="12">
        <f>CE4+7</f>
        <v>45928</v>
      </c>
      <c r="CK4" s="12">
        <f>CF4+7</f>
        <v>45929</v>
      </c>
      <c r="CL4" s="12">
        <f>CG4+7</f>
        <v>45930</v>
      </c>
      <c r="CM4" s="12">
        <f>CH4+7</f>
        <v>45933</v>
      </c>
      <c r="CN4" s="12">
        <f>CI4+7</f>
        <v>45934</v>
      </c>
      <c r="CO4" s="12">
        <f>CJ4+7</f>
        <v>45935</v>
      </c>
      <c r="CP4" s="12">
        <f>CK4+7</f>
        <v>45936</v>
      </c>
      <c r="CQ4" s="12">
        <f>CL4+7</f>
        <v>45937</v>
      </c>
      <c r="CR4" s="12">
        <f>CM4+7</f>
        <v>45940</v>
      </c>
      <c r="CS4" s="12">
        <f>CN4+7</f>
        <v>45941</v>
      </c>
      <c r="CT4" s="12">
        <f>CO4+7</f>
        <v>45942</v>
      </c>
      <c r="CU4" s="12">
        <f>CP4+7</f>
        <v>45943</v>
      </c>
      <c r="CV4" s="12">
        <f>CQ4+7</f>
        <v>45944</v>
      </c>
      <c r="CW4" s="12">
        <f>CR4+7</f>
        <v>45947</v>
      </c>
      <c r="CX4" s="12">
        <f>CS4+7</f>
        <v>45948</v>
      </c>
      <c r="CY4" s="12">
        <f>CT4+7</f>
        <v>45949</v>
      </c>
      <c r="CZ4" s="12">
        <f>CU4+7</f>
        <v>45950</v>
      </c>
      <c r="DA4" s="12">
        <f>CV4+7</f>
        <v>45951</v>
      </c>
      <c r="DB4" s="12">
        <f>CW4+7</f>
        <v>45954</v>
      </c>
      <c r="DC4" s="12">
        <f>CX4+7</f>
        <v>45955</v>
      </c>
      <c r="DD4" s="12">
        <f>CY4+7</f>
        <v>45956</v>
      </c>
      <c r="DE4" s="12">
        <f>CZ4+7</f>
        <v>45957</v>
      </c>
      <c r="DF4" s="12">
        <f>DA4+7</f>
        <v>45958</v>
      </c>
      <c r="DG4" s="12">
        <f>DB4+7</f>
        <v>45961</v>
      </c>
      <c r="DH4" s="12">
        <f>DC4+7</f>
        <v>45962</v>
      </c>
      <c r="DI4" s="12">
        <f>DD4+7</f>
        <v>45963</v>
      </c>
      <c r="DJ4" s="12">
        <f>DE4+7</f>
        <v>45964</v>
      </c>
      <c r="DK4" s="12">
        <f>DF4+7</f>
        <v>45965</v>
      </c>
      <c r="DL4" s="12">
        <f>DG4+7</f>
        <v>45968</v>
      </c>
      <c r="DM4" s="12">
        <f>DH4+7</f>
        <v>45969</v>
      </c>
      <c r="DN4" s="12">
        <f>DI4+7</f>
        <v>45970</v>
      </c>
      <c r="DO4" s="12">
        <f>DJ4+7</f>
        <v>45971</v>
      </c>
      <c r="DP4" s="12">
        <f>DK4+7</f>
        <v>45972</v>
      </c>
      <c r="DQ4" s="12">
        <f>DL4+7</f>
        <v>45975</v>
      </c>
      <c r="DR4" s="12">
        <f>DM4+7</f>
        <v>45976</v>
      </c>
      <c r="DS4" s="12">
        <f>DN4+7</f>
        <v>45977</v>
      </c>
      <c r="DT4" s="12">
        <f>DO4+7</f>
        <v>45978</v>
      </c>
      <c r="DU4" s="12">
        <f>DP4+7</f>
        <v>45979</v>
      </c>
      <c r="DV4" s="12">
        <f>DQ4+7</f>
        <v>45982</v>
      </c>
      <c r="DW4" s="12">
        <f>DR4+7</f>
        <v>45983</v>
      </c>
      <c r="DX4" s="12">
        <f>DS4+7</f>
        <v>45984</v>
      </c>
      <c r="DY4" s="12">
        <f>DT4+7</f>
        <v>45985</v>
      </c>
      <c r="DZ4" s="12">
        <f>DU4+7</f>
        <v>45986</v>
      </c>
      <c r="EA4" s="12">
        <f>DV4+7</f>
        <v>45989</v>
      </c>
      <c r="EB4" s="12">
        <f>DW4+7</f>
        <v>45990</v>
      </c>
      <c r="EC4" s="12">
        <f>DX4+7</f>
        <v>45991</v>
      </c>
      <c r="ED4" s="12">
        <f>DY4+7</f>
        <v>45992</v>
      </c>
      <c r="EE4" s="12">
        <f>DZ4+7</f>
        <v>45993</v>
      </c>
      <c r="EF4" s="12">
        <f>EA4+7</f>
        <v>45996</v>
      </c>
      <c r="EG4" s="12">
        <f>EB4+7</f>
        <v>45997</v>
      </c>
      <c r="EH4" s="12">
        <f>EC4+7</f>
        <v>45998</v>
      </c>
      <c r="EI4" s="12">
        <f>ED4+7</f>
        <v>45999</v>
      </c>
      <c r="EJ4" s="12">
        <f>EE4+7</f>
        <v>46000</v>
      </c>
      <c r="EK4" s="12">
        <f>EF4+7</f>
        <v>46003</v>
      </c>
      <c r="EL4" s="12">
        <f>EG4+7</f>
        <v>46004</v>
      </c>
      <c r="EM4" s="12">
        <f>EH4+7</f>
        <v>46005</v>
      </c>
      <c r="EN4" s="12">
        <f>EI4+7</f>
        <v>46006</v>
      </c>
      <c r="EO4" s="12">
        <f>EJ4+7</f>
        <v>46007</v>
      </c>
      <c r="EP4" s="12">
        <f>EK4+7</f>
        <v>46010</v>
      </c>
      <c r="EQ4" s="12">
        <f>EL4+7</f>
        <v>46011</v>
      </c>
      <c r="ER4" s="12">
        <f>EM4+7</f>
        <v>46012</v>
      </c>
      <c r="ES4" s="12">
        <f>EN4+7</f>
        <v>46013</v>
      </c>
      <c r="ET4" s="12">
        <f>EO4+7</f>
        <v>46014</v>
      </c>
      <c r="EU4" s="12">
        <f>EP4+7</f>
        <v>46017</v>
      </c>
      <c r="EV4" s="12">
        <f>ES4+7</f>
        <v>46020</v>
      </c>
      <c r="EW4" s="12">
        <f>ET4+7</f>
        <v>46021</v>
      </c>
      <c r="EX4" s="12">
        <f>EU4+7</f>
        <v>46024</v>
      </c>
      <c r="EY4" s="12">
        <f>EV4+7</f>
        <v>46027</v>
      </c>
      <c r="EZ4" s="12">
        <f>EW4+7</f>
        <v>46028</v>
      </c>
      <c r="FA4" s="12">
        <f>EX4+7</f>
        <v>46031</v>
      </c>
      <c r="FB4" s="12">
        <v>46032</v>
      </c>
      <c r="FC4" s="12">
        <v>46033</v>
      </c>
      <c r="FD4" s="12">
        <f>EY4+7</f>
        <v>46034</v>
      </c>
      <c r="FE4" s="12">
        <f>EZ4+7</f>
        <v>46035</v>
      </c>
      <c r="FF4" s="12">
        <f>FA4+7</f>
        <v>46038</v>
      </c>
      <c r="FG4" s="12">
        <f>FB4+7</f>
        <v>46039</v>
      </c>
      <c r="FH4" s="12">
        <f>FC4+7</f>
        <v>46040</v>
      </c>
      <c r="FI4" s="12">
        <f>FD4+7</f>
        <v>46041</v>
      </c>
      <c r="FJ4" s="12">
        <f>FE4+7</f>
        <v>46042</v>
      </c>
      <c r="FK4" s="12">
        <f>FF4+7</f>
        <v>46045</v>
      </c>
      <c r="FL4" s="12">
        <f>FG4+7</f>
        <v>46046</v>
      </c>
      <c r="FM4" s="12">
        <f>FH4+7</f>
        <v>46047</v>
      </c>
      <c r="FN4" s="12">
        <f>FI4+7</f>
        <v>46048</v>
      </c>
      <c r="FO4" s="12">
        <f>FJ4+7</f>
        <v>46049</v>
      </c>
      <c r="FP4" s="12">
        <f>FK4+7</f>
        <v>46052</v>
      </c>
      <c r="FQ4" s="12">
        <f>FL4+7</f>
        <v>46053</v>
      </c>
      <c r="FR4" s="12">
        <f>FM4+7</f>
        <v>46054</v>
      </c>
      <c r="FS4" s="12">
        <f>FN4+7</f>
        <v>46055</v>
      </c>
      <c r="FT4" s="12">
        <f>FO4+7</f>
        <v>46056</v>
      </c>
      <c r="FU4" s="12">
        <f>FP4+7</f>
        <v>46059</v>
      </c>
      <c r="FV4" s="12">
        <f>FQ4+7</f>
        <v>46060</v>
      </c>
      <c r="FW4" s="12">
        <f>FR4+7</f>
        <v>46061</v>
      </c>
      <c r="FX4" s="12">
        <f>FS4+7</f>
        <v>46062</v>
      </c>
      <c r="FY4" s="12">
        <f>FT4+7</f>
        <v>46063</v>
      </c>
      <c r="FZ4" s="12">
        <f>FU4+7</f>
        <v>46066</v>
      </c>
      <c r="GA4" s="12">
        <f>FV4+7</f>
        <v>46067</v>
      </c>
      <c r="GB4" s="12">
        <f>FW4+7</f>
        <v>46068</v>
      </c>
      <c r="GC4" s="12">
        <f>FX4+7</f>
        <v>46069</v>
      </c>
      <c r="GD4" s="12">
        <f>FY4+7</f>
        <v>46070</v>
      </c>
      <c r="GE4" s="12">
        <f>FZ4+7</f>
        <v>46073</v>
      </c>
      <c r="GF4" s="12">
        <f>GA4+7</f>
        <v>46074</v>
      </c>
      <c r="GG4" s="12">
        <f>GB4+7</f>
        <v>46075</v>
      </c>
      <c r="GH4" s="12">
        <f>GC4+7</f>
        <v>46076</v>
      </c>
      <c r="GI4" s="12">
        <f>GD4+7</f>
        <v>46077</v>
      </c>
      <c r="GJ4" s="12">
        <f>GE4+7</f>
        <v>46080</v>
      </c>
      <c r="GK4" s="12">
        <f>GF4+7</f>
        <v>46081</v>
      </c>
      <c r="GL4" s="12">
        <f>GG4+7</f>
        <v>46082</v>
      </c>
      <c r="GM4" s="12">
        <f>GH4+7</f>
        <v>46083</v>
      </c>
      <c r="GN4" s="12">
        <f>GI4+7</f>
        <v>46084</v>
      </c>
      <c r="GO4" s="12">
        <f>GJ4+7</f>
        <v>46087</v>
      </c>
      <c r="GP4" s="12">
        <f>GK4+7</f>
        <v>46088</v>
      </c>
      <c r="GQ4" s="12">
        <f>GL4+7</f>
        <v>46089</v>
      </c>
      <c r="GR4" s="12">
        <f>GM4+7</f>
        <v>46090</v>
      </c>
      <c r="GS4" s="12">
        <f>GN4+7</f>
        <v>46091</v>
      </c>
      <c r="GT4" s="12">
        <f>GO4+7</f>
        <v>46094</v>
      </c>
      <c r="GU4" s="12">
        <f>GP4+7</f>
        <v>46095</v>
      </c>
      <c r="GV4" s="12">
        <f>GQ4+7</f>
        <v>46096</v>
      </c>
      <c r="GW4" s="12">
        <f>GR4+7</f>
        <v>46097</v>
      </c>
      <c r="GX4" s="12">
        <f>GS4+7</f>
        <v>46098</v>
      </c>
      <c r="GY4" s="12">
        <f>GT4+7</f>
        <v>46101</v>
      </c>
      <c r="GZ4" s="12">
        <f>GU4+7</f>
        <v>46102</v>
      </c>
      <c r="HA4" s="12">
        <f>GV4+7</f>
        <v>46103</v>
      </c>
      <c r="HB4" s="12">
        <f>GW4+7</f>
        <v>46104</v>
      </c>
      <c r="HC4" s="12">
        <f>GX4+7</f>
        <v>46105</v>
      </c>
      <c r="HD4" s="12">
        <f t="shared" ref="HD4" si="8">GY4+7</f>
        <v>46108</v>
      </c>
      <c r="HE4" s="12">
        <f>GZ4+7</f>
        <v>46109</v>
      </c>
      <c r="HF4" s="12">
        <f>HA4+7</f>
        <v>46110</v>
      </c>
      <c r="HG4" s="12">
        <f>HB4+7</f>
        <v>46111</v>
      </c>
      <c r="HH4" s="12">
        <f>HC4+7</f>
        <v>46112</v>
      </c>
      <c r="HI4" s="12">
        <f>HD4+7</f>
        <v>46115</v>
      </c>
      <c r="HJ4" s="12">
        <f>HE4+7</f>
        <v>46116</v>
      </c>
      <c r="HK4" s="12">
        <f>HF4+7</f>
        <v>46117</v>
      </c>
      <c r="HL4" s="12">
        <f>HG4+7</f>
        <v>46118</v>
      </c>
      <c r="HM4" s="12">
        <f>HH4+7</f>
        <v>46119</v>
      </c>
      <c r="HN4" s="12">
        <f>HI4+7</f>
        <v>46122</v>
      </c>
      <c r="HO4" s="12">
        <f>HJ4+7</f>
        <v>46123</v>
      </c>
      <c r="HP4" s="12">
        <f>HK4+7</f>
        <v>46124</v>
      </c>
      <c r="HQ4" s="12">
        <f>HL4+7</f>
        <v>46125</v>
      </c>
      <c r="HR4" s="12">
        <f>HM4+7</f>
        <v>46126</v>
      </c>
      <c r="HS4" s="12">
        <f>HN4+7</f>
        <v>46129</v>
      </c>
      <c r="HT4" s="12">
        <f>HO4+7</f>
        <v>46130</v>
      </c>
      <c r="HU4" s="12">
        <f>HP4+7</f>
        <v>46131</v>
      </c>
      <c r="HV4" s="12">
        <f>HQ4+7</f>
        <v>46132</v>
      </c>
      <c r="HW4" s="12">
        <f>HR4+7</f>
        <v>46133</v>
      </c>
      <c r="HX4" s="12">
        <f>HS4+7</f>
        <v>46136</v>
      </c>
      <c r="HY4" s="12">
        <f>HT4+7</f>
        <v>46137</v>
      </c>
      <c r="HZ4" s="12">
        <f>HU4+7</f>
        <v>46138</v>
      </c>
      <c r="IA4" s="12">
        <f>HV4+7</f>
        <v>46139</v>
      </c>
      <c r="IB4" s="12">
        <f>HW4+7</f>
        <v>46140</v>
      </c>
    </row>
    <row r="5" spans="1:246" s="115" customFormat="1" ht="34.15" customHeight="1">
      <c r="A5" s="114" t="s">
        <v>145</v>
      </c>
      <c r="B5" s="98" t="s">
        <v>1</v>
      </c>
      <c r="C5" s="99" t="s">
        <v>2</v>
      </c>
      <c r="D5" s="99" t="s">
        <v>113</v>
      </c>
      <c r="E5" s="80" t="s">
        <v>114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16" t="s">
        <v>253</v>
      </c>
      <c r="Q5" s="116"/>
      <c r="R5" s="116"/>
      <c r="S5" s="116"/>
      <c r="T5" s="116"/>
      <c r="U5" s="100"/>
      <c r="V5" s="100"/>
      <c r="W5" s="100"/>
      <c r="X5" s="100"/>
      <c r="Y5" s="116" t="s">
        <v>259</v>
      </c>
      <c r="Z5" s="116"/>
      <c r="AA5" s="100"/>
      <c r="AB5" s="100"/>
      <c r="AC5" s="101" t="s">
        <v>243</v>
      </c>
      <c r="AD5" s="100"/>
      <c r="AE5" s="100"/>
      <c r="AF5" s="100"/>
      <c r="AG5" s="100"/>
      <c r="AH5" s="100"/>
      <c r="AI5" s="116" t="s">
        <v>256</v>
      </c>
      <c r="AJ5" s="116"/>
      <c r="AK5" s="116"/>
      <c r="AL5" s="100"/>
      <c r="AM5" s="100"/>
      <c r="AN5" s="116" t="s">
        <v>257</v>
      </c>
      <c r="AO5" s="116"/>
      <c r="AP5" s="116"/>
      <c r="AQ5" s="116" t="s">
        <v>255</v>
      </c>
      <c r="AR5" s="116"/>
      <c r="AS5" s="116"/>
      <c r="AT5" s="116" t="s">
        <v>255</v>
      </c>
      <c r="AU5" s="116"/>
      <c r="AV5" s="116"/>
      <c r="AW5" s="116" t="s">
        <v>255</v>
      </c>
      <c r="AX5" s="116"/>
      <c r="AY5" s="116"/>
      <c r="AZ5" s="116" t="s">
        <v>255</v>
      </c>
      <c r="BA5" s="116"/>
      <c r="BB5" s="116"/>
      <c r="BC5" s="116" t="s">
        <v>255</v>
      </c>
      <c r="BD5" s="116"/>
      <c r="BE5" s="116"/>
      <c r="BF5" s="100"/>
      <c r="BG5" s="100"/>
      <c r="BH5" s="102" t="s">
        <v>271</v>
      </c>
      <c r="BI5" s="100"/>
      <c r="BJ5" s="100"/>
      <c r="BK5" s="103" t="s">
        <v>258</v>
      </c>
      <c r="BL5" s="103"/>
      <c r="BM5" s="103"/>
      <c r="BN5" s="100"/>
      <c r="BO5" s="100"/>
      <c r="BP5" s="100"/>
      <c r="BQ5" s="100"/>
      <c r="BR5" s="100"/>
      <c r="BS5" s="100"/>
      <c r="BT5" s="108" t="s">
        <v>266</v>
      </c>
      <c r="BU5" s="108"/>
      <c r="BV5" s="100"/>
      <c r="BW5" s="100"/>
      <c r="BX5" s="100"/>
      <c r="BY5" s="108" t="s">
        <v>266</v>
      </c>
      <c r="BZ5" s="108"/>
      <c r="CA5" s="100"/>
      <c r="CB5" s="100"/>
      <c r="CC5" s="100"/>
      <c r="CD5" s="108" t="s">
        <v>266</v>
      </c>
      <c r="CE5" s="108"/>
      <c r="CF5" s="100"/>
      <c r="CG5" s="100"/>
      <c r="CH5" s="100"/>
      <c r="CI5" s="108" t="s">
        <v>266</v>
      </c>
      <c r="CJ5" s="108"/>
      <c r="CK5" s="103" t="s">
        <v>264</v>
      </c>
      <c r="CL5" s="103"/>
      <c r="CM5" s="103"/>
      <c r="CN5" s="108" t="s">
        <v>266</v>
      </c>
      <c r="CO5" s="108"/>
      <c r="CP5" s="103" t="s">
        <v>264</v>
      </c>
      <c r="CQ5" s="103"/>
      <c r="CR5" s="103"/>
      <c r="CS5" s="108" t="s">
        <v>266</v>
      </c>
      <c r="CT5" s="108"/>
      <c r="CU5" s="103" t="s">
        <v>263</v>
      </c>
      <c r="CV5" s="103"/>
      <c r="CW5" s="103"/>
      <c r="CX5" s="108" t="s">
        <v>266</v>
      </c>
      <c r="CY5" s="108"/>
      <c r="CZ5" s="100"/>
      <c r="DA5" s="100"/>
      <c r="DB5" s="100"/>
      <c r="DC5" s="108" t="s">
        <v>266</v>
      </c>
      <c r="DD5" s="108"/>
      <c r="DE5" s="100"/>
      <c r="DF5" s="100"/>
      <c r="DG5" s="100"/>
      <c r="DH5" s="108" t="s">
        <v>266</v>
      </c>
      <c r="DI5" s="108"/>
      <c r="DJ5" s="100"/>
      <c r="DK5" s="100"/>
      <c r="DL5" s="100"/>
      <c r="DM5" s="108" t="s">
        <v>266</v>
      </c>
      <c r="DN5" s="108"/>
      <c r="DO5" s="100"/>
      <c r="DP5" s="100"/>
      <c r="DQ5" s="102" t="s">
        <v>267</v>
      </c>
      <c r="DR5" s="108" t="s">
        <v>266</v>
      </c>
      <c r="DS5" s="108"/>
      <c r="DT5" s="100"/>
      <c r="DU5" s="100"/>
      <c r="DV5" s="100"/>
      <c r="DW5" s="108" t="s">
        <v>266</v>
      </c>
      <c r="DX5" s="108"/>
      <c r="DY5" s="100"/>
      <c r="DZ5" s="100"/>
      <c r="EA5" s="100"/>
      <c r="EB5" s="108" t="s">
        <v>266</v>
      </c>
      <c r="EC5" s="108"/>
      <c r="ED5" s="100"/>
      <c r="EE5" s="100"/>
      <c r="EF5" s="100"/>
      <c r="EG5" s="108" t="s">
        <v>266</v>
      </c>
      <c r="EH5" s="108"/>
      <c r="EI5" s="100"/>
      <c r="EJ5" s="100"/>
      <c r="EK5" s="100"/>
      <c r="EL5" s="108" t="s">
        <v>266</v>
      </c>
      <c r="EM5" s="108"/>
      <c r="EN5" s="100"/>
      <c r="EO5" s="100"/>
      <c r="EP5" s="100"/>
      <c r="EQ5" s="108" t="s">
        <v>266</v>
      </c>
      <c r="ER5" s="108"/>
      <c r="ES5" s="103" t="s">
        <v>265</v>
      </c>
      <c r="ET5" s="103"/>
      <c r="EU5" s="103"/>
      <c r="EV5" s="103" t="s">
        <v>265</v>
      </c>
      <c r="EW5" s="103"/>
      <c r="EX5" s="103"/>
      <c r="EY5" s="100"/>
      <c r="EZ5" s="100"/>
      <c r="FA5" s="100"/>
      <c r="FB5" s="108" t="s">
        <v>266</v>
      </c>
      <c r="FC5" s="108"/>
      <c r="FD5" s="100"/>
      <c r="FE5" s="100"/>
      <c r="FF5" s="100"/>
      <c r="FG5" s="108" t="s">
        <v>266</v>
      </c>
      <c r="FH5" s="108"/>
      <c r="FI5" s="100"/>
      <c r="FJ5" s="100"/>
      <c r="FK5" s="102" t="s">
        <v>272</v>
      </c>
      <c r="FL5" s="108" t="s">
        <v>266</v>
      </c>
      <c r="FM5" s="108"/>
      <c r="FN5" s="100"/>
      <c r="FO5" s="100"/>
      <c r="FP5" s="100"/>
      <c r="FQ5" s="108" t="s">
        <v>266</v>
      </c>
      <c r="FR5" s="108"/>
      <c r="FS5" s="100"/>
      <c r="FT5" s="100"/>
      <c r="FU5" s="100"/>
      <c r="FV5" s="108" t="s">
        <v>266</v>
      </c>
      <c r="FW5" s="108"/>
      <c r="FX5" s="100"/>
      <c r="FY5" s="100"/>
      <c r="FZ5" s="100"/>
      <c r="GA5" s="108" t="s">
        <v>266</v>
      </c>
      <c r="GB5" s="108"/>
      <c r="GC5" s="100"/>
      <c r="GD5" s="100"/>
      <c r="GE5" s="100"/>
      <c r="GF5" s="108" t="s">
        <v>266</v>
      </c>
      <c r="GG5" s="108"/>
      <c r="GH5" s="100"/>
      <c r="GI5" s="100"/>
      <c r="GJ5" s="100"/>
      <c r="GK5" s="108" t="s">
        <v>266</v>
      </c>
      <c r="GL5" s="108"/>
      <c r="GM5" s="100"/>
      <c r="GN5" s="100"/>
      <c r="GO5" s="100"/>
      <c r="GP5" s="108" t="s">
        <v>266</v>
      </c>
      <c r="GQ5" s="108"/>
      <c r="GR5" s="100"/>
      <c r="GS5" s="100"/>
      <c r="GT5" s="100"/>
      <c r="GU5" s="108" t="s">
        <v>266</v>
      </c>
      <c r="GV5" s="108"/>
      <c r="GW5" s="100"/>
      <c r="GX5" s="100"/>
      <c r="GY5" s="100"/>
      <c r="GZ5" s="108" t="s">
        <v>266</v>
      </c>
      <c r="HA5" s="108"/>
      <c r="HB5" s="100"/>
      <c r="HC5" s="100"/>
      <c r="HD5" s="100"/>
      <c r="HE5" s="108" t="s">
        <v>266</v>
      </c>
      <c r="HF5" s="108"/>
      <c r="HG5" s="100"/>
      <c r="HH5" s="100"/>
      <c r="HI5" s="109" t="s">
        <v>270</v>
      </c>
      <c r="HJ5" s="108" t="s">
        <v>266</v>
      </c>
      <c r="HK5" s="108"/>
      <c r="HL5" s="109" t="s">
        <v>269</v>
      </c>
      <c r="HM5" s="100"/>
      <c r="HN5" s="100"/>
      <c r="HO5" s="108" t="s">
        <v>266</v>
      </c>
      <c r="HP5" s="108"/>
      <c r="HQ5" s="103" t="s">
        <v>268</v>
      </c>
      <c r="HR5" s="103"/>
      <c r="HS5" s="103"/>
      <c r="HT5" s="108" t="s">
        <v>266</v>
      </c>
      <c r="HU5" s="108"/>
      <c r="HV5" s="100"/>
      <c r="HW5" s="100"/>
      <c r="HX5" s="100"/>
      <c r="HY5" s="108" t="s">
        <v>266</v>
      </c>
      <c r="HZ5" s="108"/>
      <c r="IA5" s="100"/>
      <c r="IB5" s="100"/>
    </row>
    <row r="6" spans="1:246" ht="19.5">
      <c r="A6" s="110" t="s">
        <v>144</v>
      </c>
      <c r="B6" s="95" t="s">
        <v>64</v>
      </c>
      <c r="C6" s="95" t="s">
        <v>74</v>
      </c>
      <c r="D6" s="96">
        <f>COUNTIF(F6:IB6,"X")</f>
        <v>0</v>
      </c>
      <c r="E6" s="81">
        <f>COUNTIF(F6:IB6,"U")</f>
        <v>0</v>
      </c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7"/>
      <c r="DS6" s="97"/>
      <c r="DT6" s="97"/>
      <c r="DU6" s="97"/>
      <c r="DV6" s="97"/>
      <c r="DW6" s="97"/>
      <c r="DX6" s="97"/>
      <c r="DY6" s="97"/>
      <c r="DZ6" s="97"/>
      <c r="EA6" s="97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7"/>
      <c r="EZ6" s="97"/>
      <c r="FA6" s="97"/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97"/>
      <c r="FO6" s="97"/>
      <c r="FP6" s="97"/>
      <c r="FQ6" s="97"/>
      <c r="FR6" s="97"/>
      <c r="FS6" s="97"/>
      <c r="FT6" s="97"/>
      <c r="FU6" s="97"/>
      <c r="FV6" s="97"/>
      <c r="FW6" s="97"/>
      <c r="FX6" s="97"/>
      <c r="FY6" s="97"/>
      <c r="FZ6" s="97"/>
      <c r="GA6" s="97"/>
      <c r="GB6" s="97"/>
      <c r="GC6" s="97"/>
      <c r="GD6" s="97"/>
      <c r="GE6" s="97"/>
      <c r="GF6" s="97"/>
      <c r="GG6" s="97"/>
      <c r="GH6" s="97"/>
      <c r="GI6" s="97"/>
      <c r="GJ6" s="97"/>
      <c r="GK6" s="97"/>
      <c r="GL6" s="97"/>
      <c r="GM6" s="97"/>
      <c r="GN6" s="97"/>
      <c r="GO6" s="97"/>
      <c r="GP6" s="97"/>
      <c r="GQ6" s="97"/>
      <c r="GR6" s="97"/>
      <c r="GS6" s="97"/>
      <c r="GT6" s="97"/>
      <c r="GU6" s="97"/>
      <c r="GV6" s="97"/>
      <c r="GW6" s="97"/>
      <c r="GX6" s="97"/>
      <c r="GY6" s="97"/>
      <c r="GZ6" s="97"/>
      <c r="HA6" s="97"/>
      <c r="HB6" s="97"/>
      <c r="HC6" s="97"/>
      <c r="HD6" s="97"/>
      <c r="HE6" s="97"/>
      <c r="HF6" s="97"/>
      <c r="HG6" s="97"/>
      <c r="HH6" s="97"/>
      <c r="HI6" s="97"/>
      <c r="HJ6" s="97"/>
      <c r="HK6" s="97"/>
      <c r="HL6" s="97"/>
      <c r="HM6" s="97"/>
      <c r="HN6" s="97"/>
      <c r="HO6" s="97"/>
      <c r="HP6" s="97"/>
      <c r="HQ6" s="97"/>
      <c r="HR6" s="97"/>
      <c r="HS6" s="97"/>
      <c r="HT6" s="97"/>
      <c r="HU6" s="97"/>
      <c r="HV6" s="97"/>
      <c r="HW6" s="97"/>
      <c r="HX6" s="97"/>
      <c r="HY6" s="97"/>
      <c r="HZ6" s="97"/>
      <c r="IA6" s="97"/>
      <c r="IB6" s="97"/>
    </row>
    <row r="7" spans="1:246" ht="19.5">
      <c r="A7" s="110" t="s">
        <v>144</v>
      </c>
      <c r="B7" s="88" t="s">
        <v>14</v>
      </c>
      <c r="C7" s="88" t="s">
        <v>15</v>
      </c>
      <c r="D7" s="13">
        <f>COUNTIF(F7:IB7,"X")</f>
        <v>0</v>
      </c>
      <c r="E7" s="81">
        <f>COUNTIF(F7:IB7,"U")</f>
        <v>0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  <c r="GE7" s="82"/>
      <c r="GF7" s="82"/>
      <c r="GG7" s="82"/>
      <c r="GH7" s="82"/>
      <c r="GI7" s="82"/>
      <c r="GJ7" s="82"/>
      <c r="GK7" s="82"/>
      <c r="GL7" s="82"/>
      <c r="GM7" s="82"/>
      <c r="GN7" s="82"/>
      <c r="GO7" s="82"/>
      <c r="GP7" s="82"/>
      <c r="GQ7" s="82"/>
      <c r="GR7" s="82"/>
      <c r="GS7" s="82"/>
      <c r="GT7" s="82"/>
      <c r="GU7" s="82"/>
      <c r="GV7" s="82"/>
      <c r="GW7" s="82"/>
      <c r="GX7" s="82"/>
      <c r="GY7" s="82"/>
      <c r="GZ7" s="82"/>
      <c r="HA7" s="82"/>
      <c r="HB7" s="82"/>
      <c r="HC7" s="82"/>
      <c r="HD7" s="82"/>
      <c r="HE7" s="82"/>
      <c r="HF7" s="82"/>
      <c r="HG7" s="82"/>
      <c r="HH7" s="82"/>
      <c r="HI7" s="82"/>
      <c r="HJ7" s="82"/>
      <c r="HK7" s="82"/>
      <c r="HL7" s="82"/>
      <c r="HM7" s="82"/>
      <c r="HN7" s="82"/>
      <c r="HO7" s="82"/>
      <c r="HP7" s="82"/>
      <c r="HQ7" s="82"/>
      <c r="HR7" s="82"/>
      <c r="HS7" s="82"/>
      <c r="HT7" s="82"/>
      <c r="HU7" s="82"/>
      <c r="HV7" s="82"/>
      <c r="HW7" s="82"/>
      <c r="HX7" s="82"/>
      <c r="HY7" s="82"/>
      <c r="HZ7" s="82"/>
      <c r="IA7" s="82"/>
      <c r="IB7" s="82"/>
    </row>
    <row r="8" spans="1:246" ht="19.5">
      <c r="A8" s="110" t="s">
        <v>144</v>
      </c>
      <c r="B8" s="88" t="s">
        <v>14</v>
      </c>
      <c r="C8" s="88" t="s">
        <v>19</v>
      </c>
      <c r="D8" s="13">
        <f>COUNTIF(F8:IB8,"X")</f>
        <v>0</v>
      </c>
      <c r="E8" s="81">
        <f>COUNTIF(F8:IB8,"U")</f>
        <v>0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105"/>
      <c r="CR8" s="105"/>
      <c r="CS8" s="105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FX8" s="82"/>
      <c r="FY8" s="82"/>
      <c r="FZ8" s="82"/>
      <c r="GA8" s="82"/>
      <c r="GB8" s="82"/>
      <c r="GC8" s="82"/>
      <c r="GD8" s="82"/>
      <c r="GE8" s="82"/>
      <c r="GF8" s="82"/>
      <c r="GG8" s="82"/>
      <c r="GH8" s="82"/>
      <c r="GI8" s="82"/>
      <c r="GJ8" s="82"/>
      <c r="GK8" s="82"/>
      <c r="GL8" s="82"/>
      <c r="GM8" s="82"/>
      <c r="GN8" s="82"/>
      <c r="GO8" s="82"/>
      <c r="GP8" s="82"/>
      <c r="GQ8" s="82"/>
      <c r="GR8" s="82"/>
      <c r="GS8" s="82"/>
      <c r="GT8" s="82"/>
      <c r="GU8" s="82"/>
      <c r="GV8" s="82"/>
      <c r="GW8" s="82"/>
      <c r="GX8" s="82"/>
      <c r="GY8" s="82"/>
      <c r="GZ8" s="82"/>
      <c r="HA8" s="82"/>
      <c r="HB8" s="82"/>
      <c r="HC8" s="82"/>
      <c r="HD8" s="82"/>
      <c r="HE8" s="82"/>
      <c r="HF8" s="82"/>
      <c r="HG8" s="82"/>
      <c r="HH8" s="82"/>
      <c r="HI8" s="82"/>
      <c r="HJ8" s="82"/>
      <c r="HK8" s="82"/>
      <c r="HL8" s="82"/>
      <c r="HM8" s="82"/>
      <c r="HN8" s="82"/>
      <c r="HO8" s="82"/>
      <c r="HP8" s="82"/>
      <c r="HQ8" s="82"/>
      <c r="HR8" s="82"/>
      <c r="HS8" s="82"/>
      <c r="HT8" s="82"/>
      <c r="HU8" s="82"/>
      <c r="HV8" s="82"/>
      <c r="HW8" s="82"/>
      <c r="HX8" s="82"/>
      <c r="HY8" s="82"/>
      <c r="HZ8" s="82"/>
      <c r="IA8" s="82"/>
      <c r="IB8" s="82"/>
    </row>
    <row r="9" spans="1:246" ht="19.5">
      <c r="A9" s="110" t="s">
        <v>144</v>
      </c>
      <c r="B9" s="88" t="s">
        <v>20</v>
      </c>
      <c r="C9" s="88" t="s">
        <v>21</v>
      </c>
      <c r="D9" s="13">
        <f>COUNTIF(F9:IB9,"X")</f>
        <v>0</v>
      </c>
      <c r="E9" s="81">
        <f>COUNTIF(F9:IB9,"U")</f>
        <v>0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2"/>
      <c r="GN9" s="82"/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2"/>
      <c r="HA9" s="82"/>
      <c r="HB9" s="82"/>
      <c r="HC9" s="82"/>
      <c r="HD9" s="82"/>
      <c r="HE9" s="82"/>
      <c r="HF9" s="82"/>
      <c r="HG9" s="82"/>
      <c r="HH9" s="82"/>
      <c r="HI9" s="82"/>
      <c r="HJ9" s="82"/>
      <c r="HK9" s="82"/>
      <c r="HL9" s="82"/>
      <c r="HM9" s="82"/>
      <c r="HN9" s="82"/>
      <c r="HO9" s="82"/>
      <c r="HP9" s="82"/>
      <c r="HQ9" s="82"/>
      <c r="HR9" s="82"/>
      <c r="HS9" s="82"/>
      <c r="HT9" s="82"/>
      <c r="HU9" s="82"/>
      <c r="HV9" s="82"/>
      <c r="HW9" s="82"/>
      <c r="HX9" s="82"/>
      <c r="HY9" s="82"/>
      <c r="HZ9" s="82"/>
      <c r="IA9" s="82"/>
      <c r="IB9" s="82"/>
    </row>
    <row r="10" spans="1:246" ht="19.5">
      <c r="A10" s="110" t="s">
        <v>144</v>
      </c>
      <c r="B10" s="88" t="s">
        <v>84</v>
      </c>
      <c r="C10" s="88" t="s">
        <v>85</v>
      </c>
      <c r="D10" s="13">
        <f>COUNTIF(F10:IB10,"X")</f>
        <v>0</v>
      </c>
      <c r="E10" s="81">
        <f>COUNTIF(F10:IB10,"U")</f>
        <v>0</v>
      </c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105"/>
      <c r="CR10" s="105"/>
      <c r="CS10" s="105"/>
      <c r="CT10" s="105"/>
      <c r="CU10" s="105"/>
      <c r="CV10" s="105"/>
      <c r="CW10" s="105"/>
      <c r="CX10" s="105"/>
      <c r="CY10" s="105"/>
      <c r="CZ10" s="105"/>
      <c r="DA10" s="105"/>
      <c r="DB10" s="105"/>
      <c r="DC10" s="105"/>
      <c r="DD10" s="105"/>
      <c r="DE10" s="105"/>
      <c r="DF10" s="105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</row>
    <row r="11" spans="1:246" ht="19.5">
      <c r="A11" s="110" t="s">
        <v>144</v>
      </c>
      <c r="B11" s="88" t="s">
        <v>25</v>
      </c>
      <c r="C11" s="88" t="s">
        <v>26</v>
      </c>
      <c r="D11" s="13">
        <f>COUNTIF(F11:IB11,"X")</f>
        <v>0</v>
      </c>
      <c r="E11" s="81">
        <f>COUNTIF(F11:IB11,"U")</f>
        <v>0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105"/>
      <c r="CR11" s="105"/>
      <c r="CS11" s="105"/>
      <c r="CT11" s="105"/>
      <c r="CU11" s="105"/>
      <c r="CV11" s="105"/>
      <c r="CW11" s="105"/>
      <c r="CX11" s="105"/>
      <c r="CY11" s="105"/>
      <c r="CZ11" s="105"/>
      <c r="DA11" s="105"/>
      <c r="DB11" s="105"/>
      <c r="DC11" s="105"/>
      <c r="DD11" s="105"/>
      <c r="DE11" s="105"/>
      <c r="DF11" s="105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82"/>
      <c r="GM11" s="82"/>
      <c r="GN11" s="82"/>
      <c r="GO11" s="82"/>
      <c r="GP11" s="82"/>
      <c r="GQ11" s="82"/>
      <c r="GR11" s="82"/>
      <c r="GS11" s="82"/>
      <c r="GT11" s="82"/>
      <c r="GU11" s="82"/>
      <c r="GV11" s="82"/>
      <c r="GW11" s="82"/>
      <c r="GX11" s="82"/>
      <c r="GY11" s="82"/>
      <c r="GZ11" s="82"/>
      <c r="HA11" s="82"/>
      <c r="HB11" s="82"/>
      <c r="HC11" s="82"/>
      <c r="HD11" s="82"/>
      <c r="HE11" s="82"/>
      <c r="HF11" s="82"/>
      <c r="HG11" s="82"/>
      <c r="HH11" s="82"/>
      <c r="HI11" s="82"/>
      <c r="HJ11" s="82"/>
      <c r="HK11" s="82"/>
      <c r="HL11" s="82"/>
      <c r="HM11" s="82"/>
      <c r="HN11" s="82"/>
      <c r="HO11" s="82"/>
      <c r="HP11" s="82"/>
      <c r="HQ11" s="82"/>
      <c r="HR11" s="82"/>
      <c r="HS11" s="82"/>
      <c r="HT11" s="82"/>
      <c r="HU11" s="82"/>
      <c r="HV11" s="82"/>
      <c r="HW11" s="82"/>
      <c r="HX11" s="82"/>
      <c r="HY11" s="82"/>
      <c r="HZ11" s="82"/>
      <c r="IA11" s="82"/>
      <c r="IB11" s="82"/>
    </row>
    <row r="12" spans="1:246" ht="19.5">
      <c r="A12" s="110" t="s">
        <v>144</v>
      </c>
      <c r="B12" s="88" t="s">
        <v>76</v>
      </c>
      <c r="C12" s="88" t="s">
        <v>77</v>
      </c>
      <c r="D12" s="13">
        <f>COUNTIF(F12:IB12,"X")</f>
        <v>0</v>
      </c>
      <c r="E12" s="81">
        <f>COUNTIF(F12:IB12,"U")</f>
        <v>0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105"/>
      <c r="CR12" s="105"/>
      <c r="CS12" s="105"/>
      <c r="CT12" s="105"/>
      <c r="CU12" s="105"/>
      <c r="CV12" s="105"/>
      <c r="CW12" s="105"/>
      <c r="CX12" s="105"/>
      <c r="CY12" s="105"/>
      <c r="CZ12" s="105"/>
      <c r="DA12" s="105"/>
      <c r="DB12" s="105"/>
      <c r="DC12" s="105"/>
      <c r="DD12" s="105"/>
      <c r="DE12" s="105"/>
      <c r="DF12" s="105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</row>
    <row r="13" spans="1:246" ht="19.5">
      <c r="A13" s="110" t="s">
        <v>144</v>
      </c>
      <c r="B13" s="88" t="s">
        <v>131</v>
      </c>
      <c r="C13" s="88" t="s">
        <v>132</v>
      </c>
      <c r="D13" s="13">
        <f>COUNTIF(F13:IB13,"X")</f>
        <v>0</v>
      </c>
      <c r="E13" s="81">
        <f>COUNTIF(F13:IB13,"U")</f>
        <v>0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5"/>
      <c r="DD13" s="105"/>
      <c r="DE13" s="105"/>
      <c r="DF13" s="105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</row>
    <row r="14" spans="1:246" ht="19.5">
      <c r="A14" s="110" t="s">
        <v>144</v>
      </c>
      <c r="B14" s="88" t="s">
        <v>35</v>
      </c>
      <c r="C14" s="88" t="s">
        <v>26</v>
      </c>
      <c r="D14" s="13">
        <f>COUNTIF(F14:IB14,"X")</f>
        <v>0</v>
      </c>
      <c r="E14" s="81">
        <f>COUNTIF(F14:IB14,"U")</f>
        <v>0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105"/>
      <c r="CR14" s="105"/>
      <c r="CS14" s="105"/>
      <c r="CT14" s="105"/>
      <c r="CU14" s="105"/>
      <c r="CV14" s="105"/>
      <c r="CW14" s="105"/>
      <c r="CX14" s="105"/>
      <c r="CY14" s="105"/>
      <c r="CZ14" s="105"/>
      <c r="DA14" s="105"/>
      <c r="DB14" s="105"/>
      <c r="DC14" s="105"/>
      <c r="DD14" s="105"/>
      <c r="DE14" s="105"/>
      <c r="DF14" s="105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</row>
    <row r="15" spans="1:246" ht="19.5">
      <c r="A15" s="110" t="s">
        <v>144</v>
      </c>
      <c r="B15" s="88" t="s">
        <v>135</v>
      </c>
      <c r="C15" s="88" t="s">
        <v>136</v>
      </c>
      <c r="D15" s="13">
        <f>COUNTIF(F15:IB15,"X")</f>
        <v>0</v>
      </c>
      <c r="E15" s="81">
        <f>COUNTIF(F15:IB15,"U")</f>
        <v>0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105"/>
      <c r="CR15" s="105"/>
      <c r="CS15" s="105"/>
      <c r="CT15" s="105"/>
      <c r="CU15" s="105"/>
      <c r="CV15" s="105"/>
      <c r="CW15" s="105"/>
      <c r="CX15" s="105"/>
      <c r="CY15" s="105"/>
      <c r="CZ15" s="105"/>
      <c r="DA15" s="105"/>
      <c r="DB15" s="105"/>
      <c r="DC15" s="105"/>
      <c r="DD15" s="105"/>
      <c r="DE15" s="105"/>
      <c r="DF15" s="105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82"/>
      <c r="FR15" s="82"/>
      <c r="FS15" s="82"/>
      <c r="FT15" s="82"/>
      <c r="FU15" s="82"/>
      <c r="FV15" s="82"/>
      <c r="FW15" s="82"/>
      <c r="FX15" s="82"/>
      <c r="FY15" s="82"/>
      <c r="FZ15" s="82"/>
      <c r="GA15" s="82"/>
      <c r="GB15" s="82"/>
      <c r="GC15" s="82"/>
      <c r="GD15" s="82"/>
      <c r="GE15" s="82"/>
      <c r="GF15" s="82"/>
      <c r="GG15" s="82"/>
      <c r="GH15" s="82"/>
      <c r="GI15" s="82"/>
      <c r="GJ15" s="82"/>
      <c r="GK15" s="82"/>
      <c r="GL15" s="82"/>
      <c r="GM15" s="82"/>
      <c r="GN15" s="82"/>
      <c r="GO15" s="82"/>
      <c r="GP15" s="82"/>
      <c r="GQ15" s="82"/>
      <c r="GR15" s="82"/>
      <c r="GS15" s="82"/>
      <c r="GT15" s="82"/>
      <c r="GU15" s="82"/>
      <c r="GV15" s="82"/>
      <c r="GW15" s="82"/>
      <c r="GX15" s="82"/>
      <c r="GY15" s="82"/>
      <c r="GZ15" s="82"/>
      <c r="HA15" s="82"/>
      <c r="HB15" s="82"/>
      <c r="HC15" s="82"/>
      <c r="HD15" s="82"/>
      <c r="HE15" s="82"/>
      <c r="HF15" s="82"/>
      <c r="HG15" s="82"/>
      <c r="HH15" s="82"/>
      <c r="HI15" s="82"/>
      <c r="HJ15" s="82"/>
      <c r="HK15" s="82"/>
      <c r="HL15" s="82"/>
      <c r="HM15" s="82"/>
      <c r="HN15" s="82"/>
      <c r="HO15" s="82"/>
      <c r="HP15" s="82"/>
      <c r="HQ15" s="82"/>
      <c r="HR15" s="82"/>
      <c r="HS15" s="82"/>
      <c r="HT15" s="82"/>
      <c r="HU15" s="82"/>
      <c r="HV15" s="82"/>
      <c r="HW15" s="82"/>
      <c r="HX15" s="82"/>
      <c r="HY15" s="82"/>
      <c r="HZ15" s="82"/>
      <c r="IA15" s="82"/>
      <c r="IB15" s="82"/>
    </row>
    <row r="16" spans="1:246" ht="19.5">
      <c r="A16" s="110" t="s">
        <v>144</v>
      </c>
      <c r="B16" s="88" t="s">
        <v>51</v>
      </c>
      <c r="C16" s="88" t="s">
        <v>52</v>
      </c>
      <c r="D16" s="13">
        <f>COUNTIF(F16:IB16,"X")</f>
        <v>0</v>
      </c>
      <c r="E16" s="81">
        <f>COUNTIF(F16:IB16,"U")</f>
        <v>0</v>
      </c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  <c r="FU16" s="82"/>
      <c r="FV16" s="82"/>
      <c r="FW16" s="82"/>
      <c r="FX16" s="82"/>
      <c r="FY16" s="82"/>
      <c r="FZ16" s="82"/>
      <c r="GA16" s="82"/>
      <c r="GB16" s="82"/>
      <c r="GC16" s="82"/>
      <c r="GD16" s="82"/>
      <c r="GE16" s="82"/>
      <c r="GF16" s="82"/>
      <c r="GG16" s="82"/>
      <c r="GH16" s="82"/>
      <c r="GI16" s="82"/>
      <c r="GJ16" s="82"/>
      <c r="GK16" s="82"/>
      <c r="GL16" s="82"/>
      <c r="GM16" s="82"/>
      <c r="GN16" s="82"/>
      <c r="GO16" s="82"/>
      <c r="GP16" s="82"/>
      <c r="GQ16" s="82"/>
      <c r="GR16" s="82"/>
      <c r="GS16" s="82"/>
      <c r="GT16" s="82"/>
      <c r="GU16" s="82"/>
      <c r="GV16" s="82"/>
      <c r="GW16" s="82"/>
      <c r="GX16" s="82"/>
      <c r="GY16" s="82"/>
      <c r="GZ16" s="82"/>
      <c r="HA16" s="82"/>
      <c r="HB16" s="82"/>
      <c r="HC16" s="82"/>
      <c r="HD16" s="82"/>
      <c r="HE16" s="82"/>
      <c r="HF16" s="82"/>
      <c r="HG16" s="82"/>
      <c r="HH16" s="82"/>
      <c r="HI16" s="82"/>
      <c r="HJ16" s="82"/>
      <c r="HK16" s="82"/>
      <c r="HL16" s="82"/>
      <c r="HM16" s="82"/>
      <c r="HN16" s="82"/>
      <c r="HO16" s="82"/>
      <c r="HP16" s="82"/>
      <c r="HQ16" s="82"/>
      <c r="HR16" s="82"/>
      <c r="HS16" s="82"/>
      <c r="HT16" s="82"/>
      <c r="HU16" s="82"/>
      <c r="HV16" s="82"/>
      <c r="HW16" s="82"/>
      <c r="HX16" s="82"/>
      <c r="HY16" s="82"/>
      <c r="HZ16" s="82"/>
      <c r="IA16" s="82"/>
      <c r="IB16" s="82"/>
    </row>
    <row r="17" spans="1:236" ht="19.5">
      <c r="A17" s="110" t="s">
        <v>144</v>
      </c>
      <c r="B17" s="88" t="s">
        <v>129</v>
      </c>
      <c r="C17" s="88" t="s">
        <v>130</v>
      </c>
      <c r="D17" s="13">
        <f>COUNTIF(F17:IB17,"X")</f>
        <v>0</v>
      </c>
      <c r="E17" s="81">
        <f>COUNTIF(F17:IB17,"U")</f>
        <v>0</v>
      </c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105"/>
      <c r="CR17" s="105"/>
      <c r="CS17" s="105"/>
      <c r="CT17" s="105"/>
      <c r="CU17" s="105"/>
      <c r="CV17" s="105"/>
      <c r="CW17" s="105"/>
      <c r="CX17" s="105"/>
      <c r="CY17" s="105"/>
      <c r="CZ17" s="105"/>
      <c r="DA17" s="105"/>
      <c r="DB17" s="105"/>
      <c r="DC17" s="105"/>
      <c r="DD17" s="105"/>
      <c r="DE17" s="105"/>
      <c r="DF17" s="105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  <c r="GF17" s="82"/>
      <c r="GG17" s="82"/>
      <c r="GH17" s="82"/>
      <c r="GI17" s="82"/>
      <c r="GJ17" s="82"/>
      <c r="GK17" s="82"/>
      <c r="GL17" s="82"/>
      <c r="GM17" s="82"/>
      <c r="GN17" s="82"/>
      <c r="GO17" s="82"/>
      <c r="GP17" s="82"/>
      <c r="GQ17" s="82"/>
      <c r="GR17" s="82"/>
      <c r="GS17" s="82"/>
      <c r="GT17" s="82"/>
      <c r="GU17" s="82"/>
      <c r="GV17" s="82"/>
      <c r="GW17" s="82"/>
      <c r="GX17" s="82"/>
      <c r="GY17" s="82"/>
      <c r="GZ17" s="82"/>
      <c r="HA17" s="82"/>
      <c r="HB17" s="82"/>
      <c r="HC17" s="82"/>
      <c r="HD17" s="82"/>
      <c r="HE17" s="82"/>
      <c r="HF17" s="82"/>
      <c r="HG17" s="82"/>
      <c r="HH17" s="82"/>
      <c r="HI17" s="82"/>
      <c r="HJ17" s="82"/>
      <c r="HK17" s="82"/>
      <c r="HL17" s="82"/>
      <c r="HM17" s="82"/>
      <c r="HN17" s="82"/>
      <c r="HO17" s="82"/>
      <c r="HP17" s="82"/>
      <c r="HQ17" s="82"/>
      <c r="HR17" s="82"/>
      <c r="HS17" s="82"/>
      <c r="HT17" s="82"/>
      <c r="HU17" s="82"/>
      <c r="HV17" s="82"/>
      <c r="HW17" s="82"/>
      <c r="HX17" s="82"/>
      <c r="HY17" s="82"/>
      <c r="HZ17" s="82"/>
      <c r="IA17" s="82"/>
      <c r="IB17" s="82"/>
    </row>
    <row r="18" spans="1:236" ht="18.600000000000001" customHeight="1">
      <c r="A18" s="110" t="s">
        <v>144</v>
      </c>
      <c r="B18" s="88" t="s">
        <v>40</v>
      </c>
      <c r="C18" s="88" t="s">
        <v>41</v>
      </c>
      <c r="D18" s="13">
        <f>COUNTIF(F18:IB18,"X")</f>
        <v>0</v>
      </c>
      <c r="E18" s="81">
        <f>COUNTIF(F18:IB18,"U")</f>
        <v>0</v>
      </c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105"/>
      <c r="CR18" s="105"/>
      <c r="CS18" s="105"/>
      <c r="CT18" s="105"/>
      <c r="CU18" s="105"/>
      <c r="CV18" s="105"/>
      <c r="CW18" s="105"/>
      <c r="CX18" s="105"/>
      <c r="CY18" s="105"/>
      <c r="CZ18" s="105"/>
      <c r="DA18" s="105"/>
      <c r="DB18" s="105"/>
      <c r="DC18" s="105"/>
      <c r="DD18" s="105"/>
      <c r="DE18" s="105"/>
      <c r="DF18" s="105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/>
      <c r="FZ18" s="82"/>
      <c r="GA18" s="82"/>
      <c r="GB18" s="82"/>
      <c r="GC18" s="82"/>
      <c r="GD18" s="82"/>
      <c r="GE18" s="82"/>
      <c r="GF18" s="82"/>
      <c r="GG18" s="82"/>
      <c r="GH18" s="82"/>
      <c r="GI18" s="82"/>
      <c r="GJ18" s="82"/>
      <c r="GK18" s="82"/>
      <c r="GL18" s="82"/>
      <c r="GM18" s="82"/>
      <c r="GN18" s="82"/>
      <c r="GO18" s="82"/>
      <c r="GP18" s="82"/>
      <c r="GQ18" s="82"/>
      <c r="GR18" s="82"/>
      <c r="GS18" s="82"/>
      <c r="GT18" s="82"/>
      <c r="GU18" s="82"/>
      <c r="GV18" s="82"/>
      <c r="GW18" s="82"/>
      <c r="GX18" s="82"/>
      <c r="GY18" s="82"/>
      <c r="GZ18" s="82"/>
      <c r="HA18" s="82"/>
      <c r="HB18" s="82"/>
      <c r="HC18" s="82"/>
      <c r="HD18" s="82"/>
      <c r="HE18" s="82"/>
      <c r="HF18" s="82"/>
      <c r="HG18" s="82"/>
      <c r="HH18" s="82"/>
      <c r="HI18" s="82"/>
      <c r="HJ18" s="82"/>
      <c r="HK18" s="82"/>
      <c r="HL18" s="82"/>
      <c r="HM18" s="82"/>
      <c r="HN18" s="82"/>
      <c r="HO18" s="82"/>
      <c r="HP18" s="82"/>
      <c r="HQ18" s="82"/>
      <c r="HR18" s="82"/>
      <c r="HS18" s="82"/>
      <c r="HT18" s="82"/>
      <c r="HU18" s="82"/>
      <c r="HV18" s="82"/>
      <c r="HW18" s="82"/>
      <c r="HX18" s="82"/>
      <c r="HY18" s="82"/>
      <c r="HZ18" s="82"/>
      <c r="IA18" s="82"/>
      <c r="IB18" s="82"/>
    </row>
    <row r="19" spans="1:236" ht="19.5">
      <c r="A19" s="110" t="s">
        <v>144</v>
      </c>
      <c r="B19" s="88" t="s">
        <v>56</v>
      </c>
      <c r="C19" s="88" t="s">
        <v>57</v>
      </c>
      <c r="D19" s="13">
        <f>COUNTIF(F19:IB19,"X")</f>
        <v>0</v>
      </c>
      <c r="E19" s="81">
        <f>COUNTIF(F19:IB19,"U")</f>
        <v>0</v>
      </c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</row>
    <row r="20" spans="1:236" ht="19.5">
      <c r="A20" s="110" t="s">
        <v>144</v>
      </c>
      <c r="B20" s="88" t="s">
        <v>110</v>
      </c>
      <c r="C20" s="88" t="s">
        <v>60</v>
      </c>
      <c r="D20" s="13">
        <f>COUNTIF(F20:IB20,"X")</f>
        <v>0</v>
      </c>
      <c r="E20" s="81">
        <f>COUNTIF(F20:IB20,"U")</f>
        <v>0</v>
      </c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2"/>
      <c r="FX20" s="82"/>
      <c r="FY20" s="82"/>
      <c r="FZ20" s="82"/>
      <c r="GA20" s="82"/>
      <c r="GB20" s="82"/>
      <c r="GC20" s="82"/>
      <c r="GD20" s="82"/>
      <c r="GE20" s="82"/>
      <c r="GF20" s="82"/>
      <c r="GG20" s="82"/>
      <c r="GH20" s="82"/>
      <c r="GI20" s="82"/>
      <c r="GJ20" s="82"/>
      <c r="GK20" s="82"/>
      <c r="GL20" s="82"/>
      <c r="GM20" s="82"/>
      <c r="GN20" s="82"/>
      <c r="GO20" s="82"/>
      <c r="GP20" s="82"/>
      <c r="GQ20" s="82"/>
      <c r="GR20" s="82"/>
      <c r="GS20" s="82"/>
      <c r="GT20" s="82"/>
      <c r="GU20" s="82"/>
      <c r="GV20" s="82"/>
      <c r="GW20" s="82"/>
      <c r="GX20" s="82"/>
      <c r="GY20" s="82"/>
      <c r="GZ20" s="82"/>
      <c r="HA20" s="82"/>
      <c r="HB20" s="82"/>
      <c r="HC20" s="82"/>
      <c r="HD20" s="82"/>
      <c r="HE20" s="82"/>
      <c r="HF20" s="82"/>
      <c r="HG20" s="82"/>
      <c r="HH20" s="82"/>
      <c r="HI20" s="82"/>
      <c r="HJ20" s="82"/>
      <c r="HK20" s="82"/>
      <c r="HL20" s="82"/>
      <c r="HM20" s="82"/>
      <c r="HN20" s="82"/>
      <c r="HO20" s="82"/>
      <c r="HP20" s="82"/>
      <c r="HQ20" s="82"/>
      <c r="HR20" s="82"/>
      <c r="HS20" s="82"/>
      <c r="HT20" s="82"/>
      <c r="HU20" s="82"/>
      <c r="HV20" s="82"/>
      <c r="HW20" s="82"/>
      <c r="HX20" s="82"/>
      <c r="HY20" s="82"/>
      <c r="HZ20" s="82"/>
      <c r="IA20" s="82"/>
      <c r="IB20" s="82"/>
    </row>
    <row r="21" spans="1:236" ht="19.5" outlineLevel="1">
      <c r="A21" s="110" t="s">
        <v>146</v>
      </c>
      <c r="B21" s="88" t="s">
        <v>84</v>
      </c>
      <c r="C21" s="88" t="s">
        <v>29</v>
      </c>
      <c r="D21" s="13">
        <f>COUNTIF(F21:IB21,"X")</f>
        <v>0</v>
      </c>
      <c r="E21" s="81">
        <f>COUNTIF(F21:IB21,"U")</f>
        <v>0</v>
      </c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2"/>
      <c r="FX21" s="82"/>
      <c r="FY21" s="82"/>
      <c r="FZ21" s="82"/>
      <c r="GA21" s="82"/>
      <c r="GB21" s="82"/>
      <c r="GC21" s="82"/>
      <c r="GD21" s="82"/>
      <c r="GE21" s="82"/>
      <c r="GF21" s="82"/>
      <c r="GG21" s="82"/>
      <c r="GH21" s="82"/>
      <c r="GI21" s="82"/>
      <c r="GJ21" s="82"/>
      <c r="GK21" s="82"/>
      <c r="GL21" s="82"/>
      <c r="GM21" s="82"/>
      <c r="GN21" s="82"/>
      <c r="GO21" s="82"/>
      <c r="GP21" s="82"/>
      <c r="GQ21" s="82"/>
      <c r="GR21" s="82"/>
      <c r="GS21" s="82"/>
      <c r="GT21" s="82"/>
      <c r="GU21" s="82"/>
      <c r="GV21" s="82"/>
      <c r="GW21" s="82"/>
      <c r="GX21" s="82"/>
      <c r="GY21" s="82"/>
      <c r="GZ21" s="82"/>
      <c r="HA21" s="82"/>
      <c r="HB21" s="82"/>
      <c r="HC21" s="82"/>
      <c r="HD21" s="82"/>
      <c r="HE21" s="82"/>
      <c r="HF21" s="82"/>
      <c r="HG21" s="82"/>
      <c r="HH21" s="82"/>
      <c r="HI21" s="82"/>
      <c r="HJ21" s="82"/>
      <c r="HK21" s="82"/>
      <c r="HL21" s="82"/>
      <c r="HM21" s="82"/>
      <c r="HN21" s="82"/>
      <c r="HO21" s="82"/>
      <c r="HP21" s="82"/>
      <c r="HQ21" s="82"/>
      <c r="HR21" s="82"/>
      <c r="HS21" s="82"/>
      <c r="HT21" s="82"/>
      <c r="HU21" s="82"/>
      <c r="HV21" s="82"/>
      <c r="HW21" s="82"/>
      <c r="HX21" s="82"/>
      <c r="HY21" s="82"/>
      <c r="HZ21" s="82"/>
      <c r="IA21" s="82"/>
      <c r="IB21" s="82"/>
    </row>
    <row r="22" spans="1:236" ht="19.5" outlineLevel="1">
      <c r="A22" s="110" t="s">
        <v>146</v>
      </c>
      <c r="B22" s="88" t="s">
        <v>141</v>
      </c>
      <c r="C22" s="88" t="s">
        <v>142</v>
      </c>
      <c r="D22" s="13">
        <f>COUNTIF(F22:IB22,"X")</f>
        <v>0</v>
      </c>
      <c r="E22" s="81">
        <f>COUNTIF(F22:IB22,"U")</f>
        <v>0</v>
      </c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  <c r="EZ22" s="82"/>
      <c r="FA22" s="82"/>
      <c r="FB22" s="82"/>
      <c r="FC22" s="82"/>
      <c r="FD22" s="82"/>
      <c r="FE22" s="82"/>
      <c r="FF22" s="82"/>
      <c r="FG22" s="82"/>
      <c r="FH22" s="82"/>
      <c r="FI22" s="82"/>
      <c r="FJ22" s="82"/>
      <c r="FK22" s="82"/>
      <c r="FL22" s="82"/>
      <c r="FM22" s="82"/>
      <c r="FN22" s="82"/>
      <c r="FO22" s="82"/>
      <c r="FP22" s="82"/>
      <c r="FQ22" s="82"/>
      <c r="FR22" s="82"/>
      <c r="FS22" s="82"/>
      <c r="FT22" s="82"/>
      <c r="FU22" s="82"/>
      <c r="FV22" s="82"/>
      <c r="FW22" s="82"/>
      <c r="FX22" s="82"/>
      <c r="FY22" s="82"/>
      <c r="FZ22" s="82"/>
      <c r="GA22" s="82"/>
      <c r="GB22" s="82"/>
      <c r="GC22" s="82"/>
      <c r="GD22" s="82"/>
      <c r="GE22" s="82"/>
      <c r="GF22" s="82"/>
      <c r="GG22" s="82"/>
      <c r="GH22" s="82"/>
      <c r="GI22" s="82"/>
      <c r="GJ22" s="82"/>
      <c r="GK22" s="82"/>
      <c r="GL22" s="82"/>
      <c r="GM22" s="82"/>
      <c r="GN22" s="82"/>
      <c r="GO22" s="82"/>
      <c r="GP22" s="82"/>
      <c r="GQ22" s="82"/>
      <c r="GR22" s="82"/>
      <c r="GS22" s="82"/>
      <c r="GT22" s="82"/>
      <c r="GU22" s="82"/>
      <c r="GV22" s="82"/>
      <c r="GW22" s="82"/>
      <c r="GX22" s="82"/>
      <c r="GY22" s="82"/>
      <c r="GZ22" s="82"/>
      <c r="HA22" s="82"/>
      <c r="HB22" s="82"/>
      <c r="HC22" s="82"/>
      <c r="HD22" s="82"/>
      <c r="HE22" s="82"/>
      <c r="HF22" s="82"/>
      <c r="HG22" s="82"/>
      <c r="HH22" s="82"/>
      <c r="HI22" s="82"/>
      <c r="HJ22" s="82"/>
      <c r="HK22" s="82"/>
      <c r="HL22" s="82"/>
      <c r="HM22" s="82"/>
      <c r="HN22" s="82"/>
      <c r="HO22" s="82"/>
      <c r="HP22" s="82"/>
      <c r="HQ22" s="82"/>
      <c r="HR22" s="82"/>
      <c r="HS22" s="82"/>
      <c r="HT22" s="82"/>
      <c r="HU22" s="82"/>
      <c r="HV22" s="82"/>
      <c r="HW22" s="82"/>
      <c r="HX22" s="82"/>
      <c r="HY22" s="82"/>
      <c r="HZ22" s="82"/>
      <c r="IA22" s="82"/>
      <c r="IB22" s="82"/>
    </row>
    <row r="23" spans="1:236" ht="18.600000000000001" customHeight="1" outlineLevel="1">
      <c r="A23" s="110" t="s">
        <v>146</v>
      </c>
      <c r="B23" s="88" t="s">
        <v>138</v>
      </c>
      <c r="C23" s="88" t="s">
        <v>137</v>
      </c>
      <c r="D23" s="13">
        <f>COUNTIF(F23:IB23,"X")</f>
        <v>0</v>
      </c>
      <c r="E23" s="81">
        <f>COUNTIF(F23:IB23,"U")</f>
        <v>0</v>
      </c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  <c r="FZ23" s="82"/>
      <c r="GA23" s="82"/>
      <c r="GB23" s="82"/>
      <c r="GC23" s="82"/>
      <c r="GD23" s="82"/>
      <c r="GE23" s="82"/>
      <c r="GF23" s="82"/>
      <c r="GG23" s="82"/>
      <c r="GH23" s="82"/>
      <c r="GI23" s="82"/>
      <c r="GJ23" s="82"/>
      <c r="GK23" s="82"/>
      <c r="GL23" s="82"/>
      <c r="GM23" s="82"/>
      <c r="GN23" s="82"/>
      <c r="GO23" s="82"/>
      <c r="GP23" s="82"/>
      <c r="GQ23" s="82"/>
      <c r="GR23" s="82"/>
      <c r="GS23" s="82"/>
      <c r="GT23" s="82"/>
      <c r="GU23" s="82"/>
      <c r="GV23" s="82"/>
      <c r="GW23" s="82"/>
      <c r="GX23" s="82"/>
      <c r="GY23" s="82"/>
      <c r="GZ23" s="82"/>
      <c r="HA23" s="82"/>
      <c r="HB23" s="82"/>
      <c r="HC23" s="82"/>
      <c r="HD23" s="82"/>
      <c r="HE23" s="82"/>
      <c r="HF23" s="82"/>
      <c r="HG23" s="82"/>
      <c r="HH23" s="82"/>
      <c r="HI23" s="82"/>
      <c r="HJ23" s="82"/>
      <c r="HK23" s="82"/>
      <c r="HL23" s="82"/>
      <c r="HM23" s="82"/>
      <c r="HN23" s="82"/>
      <c r="HO23" s="82"/>
      <c r="HP23" s="82"/>
      <c r="HQ23" s="82"/>
      <c r="HR23" s="82"/>
      <c r="HS23" s="82"/>
      <c r="HT23" s="82"/>
      <c r="HU23" s="82"/>
      <c r="HV23" s="82"/>
      <c r="HW23" s="82"/>
      <c r="HX23" s="82"/>
      <c r="HY23" s="82"/>
      <c r="HZ23" s="82"/>
      <c r="IA23" s="82"/>
      <c r="IB23" s="82"/>
    </row>
    <row r="24" spans="1:236" ht="19.5" outlineLevel="1">
      <c r="A24" s="110" t="s">
        <v>146</v>
      </c>
      <c r="B24" s="88" t="s">
        <v>65</v>
      </c>
      <c r="C24" s="88" t="s">
        <v>66</v>
      </c>
      <c r="D24" s="13">
        <f>COUNTIF(F24:IB24,"X")</f>
        <v>0</v>
      </c>
      <c r="E24" s="81">
        <f>COUNTIF(F24:IB24,"U")</f>
        <v>0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  <c r="FZ24" s="82"/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2"/>
      <c r="GL24" s="82"/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82"/>
      <c r="GY24" s="82"/>
      <c r="GZ24" s="82"/>
      <c r="HA24" s="82"/>
      <c r="HB24" s="82"/>
      <c r="HC24" s="82"/>
      <c r="HD24" s="82"/>
      <c r="HE24" s="82"/>
      <c r="HF24" s="82"/>
      <c r="HG24" s="82"/>
      <c r="HH24" s="82"/>
      <c r="HI24" s="82"/>
      <c r="HJ24" s="82"/>
      <c r="HK24" s="82"/>
      <c r="HL24" s="82"/>
      <c r="HM24" s="82"/>
      <c r="HN24" s="82"/>
      <c r="HO24" s="82"/>
      <c r="HP24" s="82"/>
      <c r="HQ24" s="82"/>
      <c r="HR24" s="82"/>
      <c r="HS24" s="82"/>
      <c r="HT24" s="82"/>
      <c r="HU24" s="82"/>
      <c r="HV24" s="82"/>
      <c r="HW24" s="82"/>
      <c r="HX24" s="82"/>
      <c r="HY24" s="82"/>
      <c r="HZ24" s="82"/>
      <c r="IA24" s="82"/>
      <c r="IB24" s="82"/>
    </row>
    <row r="25" spans="1:236" ht="19.5" outlineLevel="1">
      <c r="A25" s="110" t="s">
        <v>144</v>
      </c>
      <c r="B25" s="88" t="s">
        <v>81</v>
      </c>
      <c r="C25" s="88" t="s">
        <v>39</v>
      </c>
      <c r="D25" s="13">
        <f>COUNTIF(F25:IB25,"X")</f>
        <v>0</v>
      </c>
      <c r="E25" s="81">
        <f>COUNTIF(F25:IB25,"U")</f>
        <v>0</v>
      </c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2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</row>
    <row r="26" spans="1:236" ht="18.600000000000001" customHeight="1" outlineLevel="1">
      <c r="A26" s="110" t="s">
        <v>146</v>
      </c>
      <c r="B26" s="88" t="s">
        <v>139</v>
      </c>
      <c r="C26" s="88" t="s">
        <v>140</v>
      </c>
      <c r="D26" s="13">
        <f>COUNTIF(F26:IB26,"X")</f>
        <v>0</v>
      </c>
      <c r="E26" s="81">
        <f>COUNTIF(F26:IB26,"U")</f>
        <v>0</v>
      </c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2"/>
      <c r="FX26" s="82"/>
      <c r="FY26" s="82"/>
      <c r="FZ26" s="82"/>
      <c r="GA26" s="82"/>
      <c r="GB26" s="82"/>
      <c r="GC26" s="82"/>
      <c r="GD26" s="82"/>
      <c r="GE26" s="82"/>
      <c r="GF26" s="82"/>
      <c r="GG26" s="82"/>
      <c r="GH26" s="82"/>
      <c r="GI26" s="82"/>
      <c r="GJ26" s="82"/>
      <c r="GK26" s="82"/>
      <c r="GL26" s="82"/>
      <c r="GM26" s="82"/>
      <c r="GN26" s="82"/>
      <c r="GO26" s="82"/>
      <c r="GP26" s="82"/>
      <c r="GQ26" s="82"/>
      <c r="GR26" s="82"/>
      <c r="GS26" s="82"/>
      <c r="GT26" s="82"/>
      <c r="GU26" s="82"/>
      <c r="GV26" s="82"/>
      <c r="GW26" s="82"/>
      <c r="GX26" s="82"/>
      <c r="GY26" s="82"/>
      <c r="GZ26" s="82"/>
      <c r="HA26" s="82"/>
      <c r="HB26" s="82"/>
      <c r="HC26" s="82"/>
      <c r="HD26" s="82"/>
      <c r="HE26" s="82"/>
      <c r="HF26" s="82"/>
      <c r="HG26" s="82"/>
      <c r="HH26" s="82"/>
      <c r="HI26" s="82"/>
      <c r="HJ26" s="82"/>
      <c r="HK26" s="82"/>
      <c r="HL26" s="82"/>
      <c r="HM26" s="82"/>
      <c r="HN26" s="82"/>
      <c r="HO26" s="82"/>
      <c r="HP26" s="82"/>
      <c r="HQ26" s="82"/>
      <c r="HR26" s="82"/>
      <c r="HS26" s="82"/>
      <c r="HT26" s="82"/>
      <c r="HU26" s="82"/>
      <c r="HV26" s="82"/>
      <c r="HW26" s="82"/>
      <c r="HX26" s="82"/>
      <c r="HY26" s="82"/>
      <c r="HZ26" s="82"/>
      <c r="IA26" s="82"/>
      <c r="IB26" s="82"/>
    </row>
    <row r="27" spans="1:236" ht="19.5" outlineLevel="1">
      <c r="A27" s="110" t="s">
        <v>146</v>
      </c>
      <c r="B27" s="88" t="s">
        <v>240</v>
      </c>
      <c r="C27" s="88" t="s">
        <v>237</v>
      </c>
      <c r="D27" s="13">
        <f>COUNTIF(F27:IB27,"X")</f>
        <v>0</v>
      </c>
      <c r="E27" s="81">
        <f>COUNTIF(F27:IB27,"U")</f>
        <v>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2"/>
      <c r="FH27" s="82"/>
      <c r="FI27" s="82"/>
      <c r="FJ27" s="82"/>
      <c r="FK27" s="82"/>
      <c r="FL27" s="82"/>
      <c r="FM27" s="82"/>
      <c r="FN27" s="82"/>
      <c r="FO27" s="82"/>
      <c r="FP27" s="82"/>
      <c r="FQ27" s="82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  <c r="GS27" s="82"/>
      <c r="GT27" s="82"/>
      <c r="GU27" s="82"/>
      <c r="GV27" s="82"/>
      <c r="GW27" s="82"/>
      <c r="GX27" s="82"/>
      <c r="GY27" s="82"/>
      <c r="GZ27" s="82"/>
      <c r="HA27" s="82"/>
      <c r="HB27" s="82"/>
      <c r="HC27" s="82"/>
      <c r="HD27" s="82"/>
      <c r="HE27" s="82"/>
      <c r="HF27" s="82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2"/>
      <c r="HT27" s="82"/>
      <c r="HU27" s="82"/>
      <c r="HV27" s="82"/>
      <c r="HW27" s="82"/>
      <c r="HX27" s="82"/>
      <c r="HY27" s="82"/>
      <c r="HZ27" s="82"/>
      <c r="IA27" s="82"/>
      <c r="IB27" s="82"/>
    </row>
    <row r="28" spans="1:236" ht="19.5" outlineLevel="1">
      <c r="A28" s="110" t="s">
        <v>146</v>
      </c>
      <c r="B28" s="88" t="s">
        <v>9</v>
      </c>
      <c r="C28" s="88" t="s">
        <v>10</v>
      </c>
      <c r="D28" s="13">
        <f>COUNTIF(F28:IB28,"X")</f>
        <v>0</v>
      </c>
      <c r="E28" s="81">
        <f>COUNTIF(F28:IB28,"U")</f>
        <v>0</v>
      </c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82"/>
      <c r="FK28" s="82"/>
      <c r="FL28" s="82"/>
      <c r="FM28" s="82"/>
      <c r="FN28" s="82"/>
      <c r="FO28" s="82"/>
      <c r="FP28" s="82"/>
      <c r="FQ28" s="82"/>
      <c r="FR28" s="82"/>
      <c r="FS28" s="82"/>
      <c r="FT28" s="82"/>
      <c r="FU28" s="82"/>
      <c r="FV28" s="82"/>
      <c r="FW28" s="82"/>
      <c r="FX28" s="82"/>
      <c r="FY28" s="82"/>
      <c r="FZ28" s="82"/>
      <c r="GA28" s="82"/>
      <c r="GB28" s="82"/>
      <c r="GC28" s="82"/>
      <c r="GD28" s="82"/>
      <c r="GE28" s="82"/>
      <c r="GF28" s="82"/>
      <c r="GG28" s="82"/>
      <c r="GH28" s="82"/>
      <c r="GI28" s="82"/>
      <c r="GJ28" s="82"/>
      <c r="GK28" s="82"/>
      <c r="GL28" s="82"/>
      <c r="GM28" s="82"/>
      <c r="GN28" s="82"/>
      <c r="GO28" s="82"/>
      <c r="GP28" s="82"/>
      <c r="GQ28" s="82"/>
      <c r="GR28" s="82"/>
      <c r="GS28" s="82"/>
      <c r="GT28" s="82"/>
      <c r="GU28" s="82"/>
      <c r="GV28" s="82"/>
      <c r="GW28" s="82"/>
      <c r="GX28" s="82"/>
      <c r="GY28" s="82"/>
      <c r="GZ28" s="82"/>
      <c r="HA28" s="82"/>
      <c r="HB28" s="82"/>
      <c r="HC28" s="82"/>
      <c r="HD28" s="82"/>
      <c r="HE28" s="82"/>
      <c r="HF28" s="82"/>
      <c r="HG28" s="82"/>
      <c r="HH28" s="82"/>
      <c r="HI28" s="82"/>
      <c r="HJ28" s="82"/>
      <c r="HK28" s="82"/>
      <c r="HL28" s="82"/>
      <c r="HM28" s="82"/>
      <c r="HN28" s="82"/>
      <c r="HO28" s="82"/>
      <c r="HP28" s="82"/>
      <c r="HQ28" s="82"/>
      <c r="HR28" s="82"/>
      <c r="HS28" s="82"/>
      <c r="HT28" s="82"/>
      <c r="HU28" s="82"/>
      <c r="HV28" s="82"/>
      <c r="HW28" s="82"/>
      <c r="HX28" s="82"/>
      <c r="HY28" s="82"/>
      <c r="HZ28" s="82"/>
      <c r="IA28" s="82"/>
      <c r="IB28" s="82"/>
    </row>
    <row r="29" spans="1:236" ht="19.5">
      <c r="A29" s="110" t="s">
        <v>144</v>
      </c>
      <c r="B29" s="88" t="s">
        <v>97</v>
      </c>
      <c r="C29" s="88" t="s">
        <v>98</v>
      </c>
      <c r="D29" s="13">
        <f>COUNTIF(F29:IB29,"X")</f>
        <v>0</v>
      </c>
      <c r="E29" s="81">
        <f>COUNTIF(F29:IB29,"U")</f>
        <v>0</v>
      </c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  <c r="GD29" s="82"/>
      <c r="GE29" s="82"/>
      <c r="GF29" s="82"/>
      <c r="GG29" s="82"/>
      <c r="GH29" s="82"/>
      <c r="GI29" s="82"/>
      <c r="GJ29" s="82"/>
      <c r="GK29" s="82"/>
      <c r="GL29" s="82"/>
      <c r="GM29" s="82"/>
      <c r="GN29" s="82"/>
      <c r="GO29" s="82"/>
      <c r="GP29" s="82"/>
      <c r="GQ29" s="82"/>
      <c r="GR29" s="82"/>
      <c r="GS29" s="82"/>
      <c r="GT29" s="82"/>
      <c r="GU29" s="82"/>
      <c r="GV29" s="82"/>
      <c r="GW29" s="82"/>
      <c r="GX29" s="82"/>
      <c r="GY29" s="82"/>
      <c r="GZ29" s="82"/>
      <c r="HA29" s="82"/>
      <c r="HB29" s="82"/>
      <c r="HC29" s="82"/>
      <c r="HD29" s="82"/>
      <c r="HE29" s="82"/>
      <c r="HF29" s="82"/>
      <c r="HG29" s="82"/>
      <c r="HH29" s="82"/>
      <c r="HI29" s="82"/>
      <c r="HJ29" s="82"/>
      <c r="HK29" s="82"/>
      <c r="HL29" s="82"/>
      <c r="HM29" s="82"/>
      <c r="HN29" s="82"/>
      <c r="HO29" s="82"/>
      <c r="HP29" s="82"/>
      <c r="HQ29" s="82"/>
      <c r="HR29" s="82"/>
      <c r="HS29" s="82"/>
      <c r="HT29" s="82"/>
      <c r="HU29" s="82"/>
      <c r="HV29" s="82"/>
      <c r="HW29" s="82"/>
      <c r="HX29" s="82"/>
      <c r="HY29" s="82"/>
      <c r="HZ29" s="82"/>
      <c r="IA29" s="82"/>
      <c r="IB29" s="82"/>
    </row>
    <row r="30" spans="1:236" ht="18.600000000000001" customHeight="1" outlineLevel="1">
      <c r="A30" s="110" t="s">
        <v>146</v>
      </c>
      <c r="B30" s="88" t="s">
        <v>235</v>
      </c>
      <c r="C30" s="88" t="s">
        <v>236</v>
      </c>
      <c r="D30" s="13">
        <f>COUNTIF(F30:IB30,"X")</f>
        <v>0</v>
      </c>
      <c r="E30" s="81">
        <f>COUNTIF(F30:IB30,"U")</f>
        <v>0</v>
      </c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105"/>
      <c r="CR30" s="105"/>
      <c r="CS30" s="105"/>
      <c r="CT30" s="105"/>
      <c r="CU30" s="105"/>
      <c r="CV30" s="105"/>
      <c r="CW30" s="105"/>
      <c r="CX30" s="105"/>
      <c r="CY30" s="105"/>
      <c r="CZ30" s="105"/>
      <c r="DA30" s="105"/>
      <c r="DB30" s="105"/>
      <c r="DC30" s="105"/>
      <c r="DD30" s="105"/>
      <c r="DE30" s="105"/>
      <c r="DF30" s="105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2"/>
      <c r="HT30" s="82"/>
      <c r="HU30" s="82"/>
      <c r="HV30" s="82"/>
      <c r="HW30" s="82"/>
      <c r="HX30" s="82"/>
      <c r="HY30" s="82"/>
      <c r="HZ30" s="82"/>
      <c r="IA30" s="82"/>
      <c r="IB30" s="82"/>
    </row>
    <row r="31" spans="1:236" ht="18.600000000000001" customHeight="1" outlineLevel="1">
      <c r="A31" s="113"/>
      <c r="B31" s="88"/>
      <c r="C31" s="88"/>
      <c r="D31" s="13">
        <f>COUNTIF(F31:IB31,"X")</f>
        <v>0</v>
      </c>
      <c r="E31" s="81">
        <f>COUNTIF(F31:IB31,"U")</f>
        <v>0</v>
      </c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105"/>
      <c r="CR31" s="105"/>
      <c r="CS31" s="105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82"/>
      <c r="FR31" s="82"/>
      <c r="FS31" s="82"/>
      <c r="FT31" s="82"/>
      <c r="FU31" s="82"/>
      <c r="FV31" s="82"/>
      <c r="FW31" s="82"/>
      <c r="FX31" s="82"/>
      <c r="FY31" s="82"/>
      <c r="FZ31" s="82"/>
      <c r="GA31" s="82"/>
      <c r="GB31" s="82"/>
      <c r="GC31" s="82"/>
      <c r="GD31" s="82"/>
      <c r="GE31" s="82"/>
      <c r="GF31" s="82"/>
      <c r="GG31" s="82"/>
      <c r="GH31" s="82"/>
      <c r="GI31" s="82"/>
      <c r="GJ31" s="82"/>
      <c r="GK31" s="82"/>
      <c r="GL31" s="82"/>
      <c r="GM31" s="82"/>
      <c r="GN31" s="82"/>
      <c r="GO31" s="82"/>
      <c r="GP31" s="82"/>
      <c r="GQ31" s="82"/>
      <c r="GR31" s="82"/>
      <c r="GS31" s="82"/>
      <c r="GT31" s="82"/>
      <c r="GU31" s="82"/>
      <c r="GV31" s="82"/>
      <c r="GW31" s="82"/>
      <c r="GX31" s="82"/>
      <c r="GY31" s="82"/>
      <c r="GZ31" s="82"/>
      <c r="HA31" s="82"/>
      <c r="HB31" s="82"/>
      <c r="HC31" s="82"/>
      <c r="HD31" s="82"/>
      <c r="HE31" s="82"/>
      <c r="HF31" s="82"/>
      <c r="HG31" s="82"/>
      <c r="HH31" s="82"/>
      <c r="HI31" s="82"/>
      <c r="HJ31" s="82"/>
      <c r="HK31" s="82"/>
      <c r="HL31" s="82"/>
      <c r="HM31" s="82"/>
      <c r="HN31" s="82"/>
      <c r="HO31" s="82"/>
      <c r="HP31" s="82"/>
      <c r="HQ31" s="82"/>
      <c r="HR31" s="82"/>
      <c r="HS31" s="82"/>
      <c r="HT31" s="82"/>
      <c r="HU31" s="82"/>
      <c r="HV31" s="82"/>
      <c r="HW31" s="82"/>
      <c r="HX31" s="82"/>
      <c r="HY31" s="82"/>
      <c r="HZ31" s="82"/>
      <c r="IA31" s="82"/>
      <c r="IB31" s="82"/>
    </row>
    <row r="32" spans="1:236" ht="18.600000000000001" customHeight="1" outlineLevel="1">
      <c r="A32" s="113"/>
      <c r="B32" s="88"/>
      <c r="C32" s="88"/>
      <c r="D32" s="13">
        <f>COUNTIF(F32:IB32,"X")</f>
        <v>0</v>
      </c>
      <c r="E32" s="81">
        <f>COUNTIF(F32:IB32,"U")</f>
        <v>0</v>
      </c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105"/>
      <c r="CR32" s="105"/>
      <c r="CS32" s="105"/>
      <c r="CT32" s="105"/>
      <c r="CU32" s="105"/>
      <c r="CV32" s="105"/>
      <c r="CW32" s="105"/>
      <c r="CX32" s="105"/>
      <c r="CY32" s="105"/>
      <c r="CZ32" s="105"/>
      <c r="DA32" s="105"/>
      <c r="DB32" s="105"/>
      <c r="DC32" s="105"/>
      <c r="DD32" s="105"/>
      <c r="DE32" s="105"/>
      <c r="DF32" s="105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82"/>
      <c r="FR32" s="82"/>
      <c r="FS32" s="82"/>
      <c r="FT32" s="82"/>
      <c r="FU32" s="82"/>
      <c r="FV32" s="82"/>
      <c r="FW32" s="82"/>
      <c r="FX32" s="82"/>
      <c r="FY32" s="82"/>
      <c r="FZ32" s="82"/>
      <c r="GA32" s="82"/>
      <c r="GB32" s="82"/>
      <c r="GC32" s="82"/>
      <c r="GD32" s="82"/>
      <c r="GE32" s="82"/>
      <c r="GF32" s="82"/>
      <c r="GG32" s="82"/>
      <c r="GH32" s="82"/>
      <c r="GI32" s="82"/>
      <c r="GJ32" s="82"/>
      <c r="GK32" s="82"/>
      <c r="GL32" s="82"/>
      <c r="GM32" s="82"/>
      <c r="GN32" s="82"/>
      <c r="GO32" s="82"/>
      <c r="GP32" s="82"/>
      <c r="GQ32" s="82"/>
      <c r="GR32" s="82"/>
      <c r="GS32" s="82"/>
      <c r="GT32" s="82"/>
      <c r="GU32" s="82"/>
      <c r="GV32" s="82"/>
      <c r="GW32" s="82"/>
      <c r="GX32" s="82"/>
      <c r="GY32" s="82"/>
      <c r="GZ32" s="82"/>
      <c r="HA32" s="82"/>
      <c r="HB32" s="82"/>
      <c r="HC32" s="82"/>
      <c r="HD32" s="82"/>
      <c r="HE32" s="82"/>
      <c r="HF32" s="82"/>
      <c r="HG32" s="82"/>
      <c r="HH32" s="82"/>
      <c r="HI32" s="82"/>
      <c r="HJ32" s="82"/>
      <c r="HK32" s="82"/>
      <c r="HL32" s="82"/>
      <c r="HM32" s="82"/>
      <c r="HN32" s="82"/>
      <c r="HO32" s="82"/>
      <c r="HP32" s="82"/>
      <c r="HQ32" s="82"/>
      <c r="HR32" s="82"/>
      <c r="HS32" s="82"/>
      <c r="HT32" s="82"/>
      <c r="HU32" s="82"/>
      <c r="HV32" s="82"/>
      <c r="HW32" s="82"/>
      <c r="HX32" s="82"/>
      <c r="HY32" s="82"/>
      <c r="HZ32" s="82"/>
      <c r="IA32" s="82"/>
      <c r="IB32" s="82"/>
    </row>
    <row r="33" spans="1:236" ht="14.45" customHeight="1"/>
    <row r="34" spans="1:236" ht="18" customHeight="1">
      <c r="B34" s="87" t="s">
        <v>115</v>
      </c>
      <c r="C34" s="87"/>
      <c r="D34" s="31"/>
      <c r="E34" s="32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</row>
    <row r="35" spans="1:236" ht="4.5" customHeight="1">
      <c r="B35" s="27"/>
      <c r="C35" s="27"/>
      <c r="D35" s="28"/>
      <c r="E35" s="29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</row>
    <row r="36" spans="1:236" ht="19.5">
      <c r="A36" s="111" t="s">
        <v>262</v>
      </c>
      <c r="B36" s="14" t="s">
        <v>244</v>
      </c>
      <c r="C36" s="14" t="s">
        <v>245</v>
      </c>
      <c r="D36" s="15">
        <f>COUNTIF(F36:IB36,"X")</f>
        <v>0</v>
      </c>
      <c r="E36" s="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</row>
    <row r="37" spans="1:236" ht="19.5">
      <c r="A37" s="111" t="s">
        <v>261</v>
      </c>
      <c r="B37" s="17" t="s">
        <v>246</v>
      </c>
      <c r="C37" s="17" t="s">
        <v>247</v>
      </c>
      <c r="D37" s="18">
        <f>COUNTIF(F37:IB37,"X")</f>
        <v>0</v>
      </c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</row>
    <row r="38" spans="1:236" ht="19.5">
      <c r="A38" s="111" t="s">
        <v>260</v>
      </c>
      <c r="B38" s="17" t="s">
        <v>248</v>
      </c>
      <c r="C38" s="17" t="s">
        <v>249</v>
      </c>
      <c r="D38" s="18">
        <f>COUNTIF(F38:IB38,"X")</f>
        <v>0</v>
      </c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</row>
    <row r="39" spans="1:236" ht="4.5" customHeight="1">
      <c r="B39" s="27"/>
      <c r="C39" s="27"/>
      <c r="D39" s="28"/>
      <c r="E39" s="29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</row>
    <row r="40" spans="1:236" ht="30.75" customHeight="1">
      <c r="B40" s="20" t="s">
        <v>116</v>
      </c>
      <c r="C40" s="20"/>
      <c r="D40" s="21"/>
      <c r="E40" s="22"/>
      <c r="F40" s="23">
        <f>COUNTIF(F6:F32,"X")</f>
        <v>0</v>
      </c>
      <c r="G40" s="23">
        <f>COUNTIF(G6:G32,"X")</f>
        <v>0</v>
      </c>
      <c r="H40" s="23">
        <f>COUNTIF(H6:H32,"X")</f>
        <v>0</v>
      </c>
      <c r="I40" s="23">
        <f>COUNTIF(I6:I32,"X")</f>
        <v>0</v>
      </c>
      <c r="J40" s="23">
        <f>COUNTIF(J6:J32,"X")</f>
        <v>0</v>
      </c>
      <c r="K40" s="23">
        <f>COUNTIF(K6:K32,"X")</f>
        <v>0</v>
      </c>
      <c r="L40" s="23">
        <f>COUNTIF(L6:L32,"X")</f>
        <v>0</v>
      </c>
      <c r="M40" s="23">
        <f>COUNTIF(M6:M32,"X")</f>
        <v>0</v>
      </c>
      <c r="N40" s="23">
        <f>COUNTIF(N6:N32,"X")</f>
        <v>0</v>
      </c>
      <c r="O40" s="23">
        <f>COUNTIF(O6:O32,"X")</f>
        <v>0</v>
      </c>
      <c r="P40" s="23"/>
      <c r="Q40" s="23"/>
      <c r="R40" s="23"/>
      <c r="S40" s="23"/>
      <c r="T40" s="23">
        <f>COUNTIF(T6:T32,"X")</f>
        <v>0</v>
      </c>
      <c r="U40" s="23">
        <f>COUNTIF(U6:U32,"X")</f>
        <v>0</v>
      </c>
      <c r="V40" s="23">
        <f>COUNTIF(V6:V32,"X")</f>
        <v>0</v>
      </c>
      <c r="W40" s="23">
        <f>COUNTIF(W6:W32,"X")</f>
        <v>0</v>
      </c>
      <c r="X40" s="23">
        <f>COUNTIF(X6:X32,"X")</f>
        <v>0</v>
      </c>
      <c r="Y40" s="23">
        <f>COUNTIF(Y6:Y32,"X")</f>
        <v>0</v>
      </c>
      <c r="Z40" s="23">
        <f>COUNTIF(Z6:Z32,"X")</f>
        <v>0</v>
      </c>
      <c r="AA40" s="23">
        <f>COUNTIF(AA6:AA32,"X")</f>
        <v>0</v>
      </c>
      <c r="AB40" s="23">
        <f>COUNTIF(AB6:AB32,"X")</f>
        <v>0</v>
      </c>
      <c r="AC40" s="23"/>
      <c r="AD40" s="23">
        <f>COUNTIF(AD6:AD32,"X")</f>
        <v>0</v>
      </c>
      <c r="AE40" s="23">
        <f>COUNTIF(AE6:AE32,"X")</f>
        <v>0</v>
      </c>
      <c r="AF40" s="23">
        <f>COUNTIF(AF6:AF32,"X")</f>
        <v>0</v>
      </c>
      <c r="AG40" s="23">
        <f>COUNTIF(AG6:AG32,"X")</f>
        <v>0</v>
      </c>
      <c r="AH40" s="23">
        <f>COUNTIF(AH6:AH32,"X")</f>
        <v>0</v>
      </c>
      <c r="AI40" s="23">
        <f>COUNTIF(AI6:AI32,"X")</f>
        <v>0</v>
      </c>
      <c r="AJ40" s="23"/>
      <c r="AK40" s="23"/>
      <c r="AL40" s="23">
        <f>COUNTIF(AL6:AL32,"X")</f>
        <v>0</v>
      </c>
      <c r="AM40" s="23">
        <f>COUNTIF(AM6:AM32,"X")</f>
        <v>0</v>
      </c>
      <c r="AN40" s="23">
        <f>COUNTIF(AN6:AN32,"X")</f>
        <v>0</v>
      </c>
      <c r="AO40" s="23"/>
      <c r="AP40" s="23"/>
      <c r="AQ40" s="23"/>
      <c r="AR40" s="23">
        <f>COUNTIF(AR6:AR32,"X")</f>
        <v>0</v>
      </c>
      <c r="AS40" s="23">
        <f>COUNTIF(AS6:AS32,"X")</f>
        <v>0</v>
      </c>
      <c r="AT40" s="23"/>
      <c r="AU40" s="23">
        <f>COUNTIF(AU6:AU32,"X")</f>
        <v>0</v>
      </c>
      <c r="AV40" s="23">
        <f>COUNTIF(AV6:AV32,"X")</f>
        <v>0</v>
      </c>
      <c r="AW40" s="23"/>
      <c r="AX40" s="23">
        <f>COUNTIF(AX6:AX32,"X")</f>
        <v>0</v>
      </c>
      <c r="AY40" s="23">
        <f>COUNTIF(AY6:AY32,"X")</f>
        <v>0</v>
      </c>
      <c r="AZ40" s="23"/>
      <c r="BA40" s="23">
        <f>COUNTIF(BA6:BA32,"X")</f>
        <v>0</v>
      </c>
      <c r="BB40" s="23">
        <f>COUNTIF(BB6:BB32,"X")</f>
        <v>0</v>
      </c>
      <c r="BC40" s="23">
        <f>COUNTIF(BC6:BC32,"X")</f>
        <v>0</v>
      </c>
      <c r="BD40" s="23">
        <f>COUNTIF(BD6:BD32,"X")</f>
        <v>0</v>
      </c>
      <c r="BE40" s="23">
        <f>COUNTIF(BE6:BE32,"X")</f>
        <v>0</v>
      </c>
      <c r="BF40" s="23">
        <f>COUNTIF(BF6:BF32,"X")</f>
        <v>0</v>
      </c>
      <c r="BG40" s="23">
        <f>COUNTIF(BG6:BG32,"X")</f>
        <v>0</v>
      </c>
      <c r="BH40" s="23">
        <f>COUNTIF(BH6:BH32,"X")</f>
        <v>0</v>
      </c>
      <c r="BI40" s="23">
        <f>COUNTIF(BI6:BI32,"X")</f>
        <v>0</v>
      </c>
      <c r="BJ40" s="23">
        <f>COUNTIF(BJ6:BJ32,"X")</f>
        <v>0</v>
      </c>
      <c r="BK40" s="23">
        <f>COUNTIF(BK6:BK32,"X")</f>
        <v>0</v>
      </c>
      <c r="BL40" s="23"/>
      <c r="BM40" s="23"/>
      <c r="BN40" s="23">
        <f>COUNTIF(BN6:BN32,"X")</f>
        <v>0</v>
      </c>
      <c r="BO40" s="23">
        <f>COUNTIF(BO6:BO32,"X")</f>
        <v>0</v>
      </c>
      <c r="BP40" s="23">
        <f>COUNTIF(BP6:BP32,"X")</f>
        <v>0</v>
      </c>
      <c r="BQ40" s="23">
        <f>COUNTIF(BQ6:BQ32,"X")</f>
        <v>0</v>
      </c>
      <c r="BR40" s="23">
        <f>COUNTIF(BR6:BR32,"X")</f>
        <v>0</v>
      </c>
      <c r="BS40" s="23">
        <f>COUNTIF(BS6:BS32,"X")</f>
        <v>0</v>
      </c>
      <c r="BT40" s="23"/>
      <c r="BU40" s="23"/>
      <c r="BV40" s="23">
        <f>COUNTIF(BV6:BV32,"X")</f>
        <v>0</v>
      </c>
      <c r="BW40" s="23">
        <f>COUNTIF(BW6:BW32,"X")</f>
        <v>0</v>
      </c>
      <c r="BX40" s="23">
        <f>COUNTIF(BX6:BX32,"X")</f>
        <v>0</v>
      </c>
      <c r="BY40" s="23"/>
      <c r="BZ40" s="23"/>
      <c r="CA40" s="23">
        <f>COUNTIF(CA6:CA32,"X")</f>
        <v>0</v>
      </c>
      <c r="CB40" s="23">
        <f>COUNTIF(CB6:CB32,"X")</f>
        <v>0</v>
      </c>
      <c r="CC40" s="23">
        <f>COUNTIF(CC6:CC32,"X")</f>
        <v>0</v>
      </c>
      <c r="CD40" s="23"/>
      <c r="CE40" s="23"/>
      <c r="CF40" s="23">
        <f>COUNTIF(CF6:CF32,"X")</f>
        <v>0</v>
      </c>
      <c r="CG40" s="23">
        <f>COUNTIF(CG6:CG32,"X")</f>
        <v>0</v>
      </c>
      <c r="CH40" s="23">
        <f>COUNTIF(CH6:CH32,"X")</f>
        <v>0</v>
      </c>
      <c r="CI40" s="23"/>
      <c r="CJ40" s="23"/>
      <c r="CK40" s="23">
        <f>COUNTIF(CK6:CK32,"X")</f>
        <v>0</v>
      </c>
      <c r="CL40" s="23">
        <f>COUNTIF(CL6:CL32,"X")</f>
        <v>0</v>
      </c>
      <c r="CM40" s="23">
        <f>COUNTIF(CM6:CM32,"X")</f>
        <v>0</v>
      </c>
      <c r="CN40" s="23"/>
      <c r="CO40" s="23"/>
      <c r="CP40" s="23">
        <f>COUNTIF(CP6:CP32,"X")</f>
        <v>0</v>
      </c>
      <c r="CQ40" s="23">
        <f>COUNTIF(CQ6:CQ32,"X")</f>
        <v>0</v>
      </c>
      <c r="CR40" s="23">
        <f>COUNTIF(CR6:CR32,"X")</f>
        <v>0</v>
      </c>
      <c r="CS40" s="23"/>
      <c r="CT40" s="23"/>
      <c r="CU40" s="23">
        <f>COUNTIF(CU6:CU32,"X")</f>
        <v>0</v>
      </c>
      <c r="CV40" s="23">
        <f>COUNTIF(CV6:CV32,"X")</f>
        <v>0</v>
      </c>
      <c r="CW40" s="23">
        <f>COUNTIF(CW6:CW32,"X")</f>
        <v>0</v>
      </c>
      <c r="CX40" s="23"/>
      <c r="CY40" s="23"/>
      <c r="CZ40" s="23">
        <f>COUNTIF(CZ6:CZ32,"X")</f>
        <v>0</v>
      </c>
      <c r="DA40" s="23">
        <f>COUNTIF(DA6:DA32,"X")</f>
        <v>0</v>
      </c>
      <c r="DB40" s="23">
        <f>COUNTIF(DB6:DB32,"X")</f>
        <v>0</v>
      </c>
      <c r="DC40" s="23"/>
      <c r="DD40" s="23"/>
      <c r="DE40" s="23">
        <f>COUNTIF(DE6:DE32,"X")</f>
        <v>0</v>
      </c>
      <c r="DF40" s="23">
        <f>COUNTIF(DF6:DF32,"X")</f>
        <v>0</v>
      </c>
      <c r="DG40" s="23">
        <f>COUNTIF(DG6:DG32,"X")</f>
        <v>0</v>
      </c>
      <c r="DH40" s="23"/>
      <c r="DI40" s="23"/>
      <c r="DJ40" s="23">
        <f>COUNTIF(DJ6:DJ32,"X")</f>
        <v>0</v>
      </c>
      <c r="DK40" s="23">
        <f>COUNTIF(DK6:DK32,"X")</f>
        <v>0</v>
      </c>
      <c r="DL40" s="23">
        <f>COUNTIF(DL6:DL32,"X")</f>
        <v>0</v>
      </c>
      <c r="DM40" s="23">
        <f>COUNTIF(DM6:DM32,"X")</f>
        <v>0</v>
      </c>
      <c r="DN40" s="23">
        <f>COUNTIF(DN6:DN32,"X")</f>
        <v>0</v>
      </c>
      <c r="DO40" s="23">
        <f>COUNTIF(DO6:DO32,"X")</f>
        <v>0</v>
      </c>
      <c r="DP40" s="23">
        <f>COUNTIF(DP6:DP32,"X")</f>
        <v>0</v>
      </c>
      <c r="DQ40" s="23">
        <f>COUNTIF(DQ6:DQ32,"X")</f>
        <v>0</v>
      </c>
      <c r="DR40" s="23"/>
      <c r="DS40" s="23"/>
      <c r="DT40" s="23">
        <f>COUNTIF(DT6:DT32,"X")</f>
        <v>0</v>
      </c>
      <c r="DU40" s="23">
        <f>COUNTIF(DU6:DU32,"X")</f>
        <v>0</v>
      </c>
      <c r="DV40" s="23">
        <f>COUNTIF(DV6:DV32,"X")</f>
        <v>0</v>
      </c>
      <c r="DW40" s="23"/>
      <c r="DX40" s="23"/>
      <c r="DY40" s="23">
        <f>COUNTIF(DY6:DY32,"X")</f>
        <v>0</v>
      </c>
      <c r="DZ40" s="23">
        <f>COUNTIF(DZ6:DZ32,"X")</f>
        <v>0</v>
      </c>
      <c r="EA40" s="23">
        <f>COUNTIF(EA6:EA32,"X")</f>
        <v>0</v>
      </c>
      <c r="EB40" s="23"/>
      <c r="EC40" s="23"/>
      <c r="ED40" s="23">
        <f>COUNTIF(ED6:ED32,"X")</f>
        <v>0</v>
      </c>
      <c r="EE40" s="23">
        <f>COUNTIF(EE6:EE32,"X")</f>
        <v>0</v>
      </c>
      <c r="EF40" s="23">
        <f>COUNTIF(EF6:EF32,"X")</f>
        <v>0</v>
      </c>
      <c r="EG40" s="23"/>
      <c r="EH40" s="23"/>
      <c r="EI40" s="23">
        <f>COUNTIF(EI6:EI32,"X")</f>
        <v>0</v>
      </c>
      <c r="EJ40" s="23">
        <f>COUNTIF(EJ6:EJ32,"X")</f>
        <v>0</v>
      </c>
      <c r="EK40" s="23">
        <f>COUNTIF(EK6:EK32,"X")</f>
        <v>0</v>
      </c>
      <c r="EL40" s="23"/>
      <c r="EM40" s="23"/>
      <c r="EN40" s="23">
        <f>COUNTIF(EN6:EN32,"X")</f>
        <v>0</v>
      </c>
      <c r="EO40" s="23">
        <f>COUNTIF(EO6:EO32,"X")</f>
        <v>0</v>
      </c>
      <c r="EP40" s="23">
        <f>COUNTIF(EP6:EP32,"X")</f>
        <v>0</v>
      </c>
      <c r="EQ40" s="23"/>
      <c r="ER40" s="23"/>
      <c r="ES40" s="23">
        <f>COUNTIF(ES6:ES32,"X")</f>
        <v>0</v>
      </c>
      <c r="ET40" s="23">
        <f>COUNTIF(ET6:ET32,"X")</f>
        <v>0</v>
      </c>
      <c r="EU40" s="23">
        <f>COUNTIF(EU6:EU32,"X")</f>
        <v>0</v>
      </c>
      <c r="EV40" s="23">
        <f>COUNTIF(EV6:EV32,"X")</f>
        <v>0</v>
      </c>
      <c r="EW40" s="23">
        <f>COUNTIF(EW6:EW32,"X")</f>
        <v>0</v>
      </c>
      <c r="EX40" s="23">
        <f>COUNTIF(EX6:EX32,"X")</f>
        <v>0</v>
      </c>
      <c r="EY40" s="23">
        <f>COUNTIF(EY6:EY32,"X")</f>
        <v>0</v>
      </c>
      <c r="EZ40" s="23">
        <f>COUNTIF(EZ6:EZ32,"X")</f>
        <v>0</v>
      </c>
      <c r="FA40" s="23">
        <f>COUNTIF(FA6:FA32,"X")</f>
        <v>0</v>
      </c>
      <c r="FB40" s="23"/>
      <c r="FC40" s="23"/>
      <c r="FD40" s="23">
        <f>COUNTIF(FD6:FD32,"X")</f>
        <v>0</v>
      </c>
      <c r="FE40" s="23">
        <f>COUNTIF(FE6:FE32,"X")</f>
        <v>0</v>
      </c>
      <c r="FF40" s="23">
        <f>COUNTIF(FF6:FF32,"X")</f>
        <v>0</v>
      </c>
      <c r="FG40" s="23"/>
      <c r="FH40" s="23"/>
      <c r="FI40" s="23">
        <f>COUNTIF(FI6:FI32,"X")</f>
        <v>0</v>
      </c>
      <c r="FJ40" s="23">
        <f>COUNTIF(FJ6:FJ32,"X")</f>
        <v>0</v>
      </c>
      <c r="FK40" s="23">
        <f>COUNTIF(FK6:FK32,"X")</f>
        <v>0</v>
      </c>
      <c r="FL40" s="23"/>
      <c r="FM40" s="23"/>
      <c r="FN40" s="23">
        <f>COUNTIF(FN6:FN32,"X")</f>
        <v>0</v>
      </c>
      <c r="FO40" s="23">
        <f>COUNTIF(FO6:FO32,"X")</f>
        <v>0</v>
      </c>
      <c r="FP40" s="23">
        <f>COUNTIF(FP6:FP32,"X")</f>
        <v>0</v>
      </c>
      <c r="FQ40" s="23"/>
      <c r="FR40" s="23"/>
      <c r="FS40" s="23">
        <f>COUNTIF(FS6:FS32,"X")</f>
        <v>0</v>
      </c>
      <c r="FT40" s="23">
        <f>COUNTIF(FT6:FT32,"X")</f>
        <v>0</v>
      </c>
      <c r="FU40" s="23">
        <f>COUNTIF(FU6:FU32,"X")</f>
        <v>0</v>
      </c>
      <c r="FV40" s="23">
        <f>COUNTIF(FV6:FV32,"X")</f>
        <v>0</v>
      </c>
      <c r="FW40" s="23">
        <f>COUNTIF(FW6:FW32,"X")</f>
        <v>0</v>
      </c>
      <c r="FX40" s="23">
        <f>COUNTIF(FX6:FX32,"X")</f>
        <v>0</v>
      </c>
      <c r="FY40" s="23">
        <f>COUNTIF(FY6:FY32,"X")</f>
        <v>0</v>
      </c>
      <c r="FZ40" s="23">
        <f>COUNTIF(FZ6:FZ32,"X")</f>
        <v>0</v>
      </c>
      <c r="GA40" s="23"/>
      <c r="GB40" s="23"/>
      <c r="GC40" s="23">
        <f>COUNTIF(GC6:GC32,"X")</f>
        <v>0</v>
      </c>
      <c r="GD40" s="23">
        <f>COUNTIF(GD6:GD32,"X")</f>
        <v>0</v>
      </c>
      <c r="GE40" s="23">
        <f>COUNTIF(GE6:GE32,"X")</f>
        <v>0</v>
      </c>
      <c r="GF40" s="23"/>
      <c r="GG40" s="23"/>
      <c r="GH40" s="23">
        <f>COUNTIF(GH6:GH32,"X")</f>
        <v>0</v>
      </c>
      <c r="GI40" s="23">
        <f>COUNTIF(GI6:GI32,"X")</f>
        <v>0</v>
      </c>
      <c r="GJ40" s="23">
        <f>COUNTIF(GJ6:GJ32,"X")</f>
        <v>0</v>
      </c>
      <c r="GK40" s="23"/>
      <c r="GL40" s="23"/>
      <c r="GM40" s="23">
        <f>COUNTIF(GM6:GM32,"X")</f>
        <v>0</v>
      </c>
      <c r="GN40" s="23">
        <f>COUNTIF(GN6:GN32,"X")</f>
        <v>0</v>
      </c>
      <c r="GO40" s="23">
        <f>COUNTIF(GO6:GO32,"X")</f>
        <v>0</v>
      </c>
      <c r="GP40" s="23"/>
      <c r="GQ40" s="23"/>
      <c r="GR40" s="23">
        <f>COUNTIF(GR6:GR32,"X")</f>
        <v>0</v>
      </c>
      <c r="GS40" s="23">
        <f>COUNTIF(GS6:GS32,"X")</f>
        <v>0</v>
      </c>
      <c r="GT40" s="23">
        <f>COUNTIF(GT6:GT32,"X")</f>
        <v>0</v>
      </c>
      <c r="GU40" s="23"/>
      <c r="GV40" s="23"/>
      <c r="GW40" s="23">
        <f>COUNTIF(GW6:GW32,"X")</f>
        <v>0</v>
      </c>
      <c r="GX40" s="23">
        <f>COUNTIF(GX6:GX32,"X")</f>
        <v>0</v>
      </c>
      <c r="GY40" s="23">
        <f>COUNTIF(GY6:GY32,"X")</f>
        <v>0</v>
      </c>
      <c r="GZ40" s="23"/>
      <c r="HA40" s="23"/>
      <c r="HB40" s="23">
        <f>COUNTIF(HB6:HB32,"X")</f>
        <v>0</v>
      </c>
      <c r="HC40" s="23">
        <f>COUNTIF(HC6:HC32,"X")</f>
        <v>0</v>
      </c>
      <c r="HD40" s="23">
        <f>COUNTIF(HD6:HD32,"X")</f>
        <v>0</v>
      </c>
      <c r="HE40" s="23">
        <f>COUNTIF(HE6:HE32,"X")</f>
        <v>0</v>
      </c>
      <c r="HF40" s="23">
        <f>COUNTIF(HF6:HF32,"X")</f>
        <v>0</v>
      </c>
      <c r="HG40" s="23">
        <f>COUNTIF(HG6:HG32,"X")</f>
        <v>0</v>
      </c>
      <c r="HH40" s="23">
        <f>COUNTIF(HH6:HH32,"X")</f>
        <v>0</v>
      </c>
      <c r="HI40" s="23">
        <f>COUNTIF(HI6:HI32,"X")</f>
        <v>0</v>
      </c>
      <c r="HJ40" s="23"/>
      <c r="HK40" s="23"/>
      <c r="HL40" s="23">
        <f>COUNTIF(HL6:HL32,"X")</f>
        <v>0</v>
      </c>
      <c r="HM40" s="23">
        <f>COUNTIF(HM6:HM32,"X")</f>
        <v>0</v>
      </c>
      <c r="HN40" s="23">
        <f>COUNTIF(HN6:HN32,"X")</f>
        <v>0</v>
      </c>
      <c r="HO40" s="23"/>
      <c r="HP40" s="23"/>
      <c r="HQ40" s="23">
        <f>COUNTIF(HQ6:HQ32,"X")</f>
        <v>0</v>
      </c>
      <c r="HR40" s="23">
        <f>COUNTIF(HR6:HR32,"X")</f>
        <v>0</v>
      </c>
      <c r="HS40" s="23">
        <f>COUNTIF(HS6:HS32,"X")</f>
        <v>0</v>
      </c>
      <c r="HT40" s="23"/>
      <c r="HU40" s="23"/>
      <c r="HV40" s="23">
        <f>COUNTIF(HV6:HV32,"X")</f>
        <v>0</v>
      </c>
      <c r="HW40" s="23">
        <f>COUNTIF(HW6:HW32,"X")</f>
        <v>0</v>
      </c>
      <c r="HX40" s="23">
        <f>COUNTIF(HX6:HX32,"X")</f>
        <v>0</v>
      </c>
      <c r="HY40" s="23"/>
      <c r="HZ40" s="23"/>
      <c r="IA40" s="23">
        <f>COUNTIF(IA6:IA32,"X")</f>
        <v>0</v>
      </c>
      <c r="IB40" s="23">
        <f>COUNTIF(IB6:IB32,"X")</f>
        <v>0</v>
      </c>
    </row>
    <row r="44" spans="1:236" ht="15.75">
      <c r="B44" s="79" t="s">
        <v>123</v>
      </c>
      <c r="C44" s="79" t="s">
        <v>126</v>
      </c>
      <c r="D44" s="8"/>
    </row>
    <row r="45" spans="1:236" ht="15.75">
      <c r="B45" s="79"/>
      <c r="C45" s="79" t="s">
        <v>124</v>
      </c>
      <c r="D45" s="8"/>
    </row>
    <row r="46" spans="1:236" ht="15.75">
      <c r="B46" s="79"/>
      <c r="C46" s="79" t="s">
        <v>125</v>
      </c>
      <c r="D46" s="8"/>
    </row>
    <row r="47" spans="1:236" ht="15.75">
      <c r="B47" s="79"/>
      <c r="C47" s="79" t="s">
        <v>127</v>
      </c>
      <c r="D47" s="8"/>
    </row>
    <row r="48" spans="1:236" ht="15.75">
      <c r="B48" s="79"/>
      <c r="C48" s="79" t="s">
        <v>234</v>
      </c>
      <c r="D48" s="8"/>
    </row>
    <row r="49" spans="2:4" ht="15.75">
      <c r="B49" s="79"/>
      <c r="C49" s="79" t="s">
        <v>239</v>
      </c>
      <c r="D49" s="8"/>
    </row>
    <row r="50" spans="2:4" ht="15.75">
      <c r="C50" s="79" t="s">
        <v>241</v>
      </c>
      <c r="D50" s="8"/>
    </row>
  </sheetData>
  <sortState xmlns:xlrd2="http://schemas.microsoft.com/office/spreadsheetml/2017/richdata2" ref="A26:AB30">
    <sortCondition descending="1" ref="A26:A30"/>
  </sortState>
  <mergeCells count="51">
    <mergeCell ref="HO5:HP5"/>
    <mergeCell ref="HY5:HZ5"/>
    <mergeCell ref="FB5:FC5"/>
    <mergeCell ref="FG5:FH5"/>
    <mergeCell ref="FL5:FM5"/>
    <mergeCell ref="FQ5:FR5"/>
    <mergeCell ref="FV5:FW5"/>
    <mergeCell ref="GA5:GB5"/>
    <mergeCell ref="GF5:GG5"/>
    <mergeCell ref="GK5:GL5"/>
    <mergeCell ref="GP5:GQ5"/>
    <mergeCell ref="GU5:GV5"/>
    <mergeCell ref="GZ5:HA5"/>
    <mergeCell ref="HE5:HF5"/>
    <mergeCell ref="HJ5:HK5"/>
    <mergeCell ref="HT5:HU5"/>
    <mergeCell ref="HQ5:HS5"/>
    <mergeCell ref="CU5:CW5"/>
    <mergeCell ref="CP5:CR5"/>
    <mergeCell ref="CK5:CM5"/>
    <mergeCell ref="ES5:EU5"/>
    <mergeCell ref="EV5:EX5"/>
    <mergeCell ref="EB5:EC5"/>
    <mergeCell ref="EG5:EH5"/>
    <mergeCell ref="EL5:EM5"/>
    <mergeCell ref="EQ5:ER5"/>
    <mergeCell ref="DC5:DD5"/>
    <mergeCell ref="DH5:DI5"/>
    <mergeCell ref="DM5:DN5"/>
    <mergeCell ref="DR5:DS5"/>
    <mergeCell ref="DW5:DX5"/>
    <mergeCell ref="CX5:CY5"/>
    <mergeCell ref="CS5:CT5"/>
    <mergeCell ref="CN5:CO5"/>
    <mergeCell ref="BY5:BZ5"/>
    <mergeCell ref="CD5:CE5"/>
    <mergeCell ref="CI5:CJ5"/>
    <mergeCell ref="AD2:AF2"/>
    <mergeCell ref="BV2:CC2"/>
    <mergeCell ref="B34:C34"/>
    <mergeCell ref="BK5:BM5"/>
    <mergeCell ref="AI5:AK5"/>
    <mergeCell ref="P5:T5"/>
    <mergeCell ref="AN5:AP5"/>
    <mergeCell ref="AQ5:AS5"/>
    <mergeCell ref="AT5:AV5"/>
    <mergeCell ref="AW5:AY5"/>
    <mergeCell ref="AZ5:BB5"/>
    <mergeCell ref="BC5:BE5"/>
    <mergeCell ref="Y5:Z5"/>
    <mergeCell ref="BT5:BU5"/>
  </mergeCells>
  <phoneticPr fontId="52" type="noConversion"/>
  <conditionalFormatting sqref="F21:U24 H25:U25 F25:G30 F27:Y29 F28:EU29 F35:IB39 F6:IB20 V21:IB25 F31:IB32 H26:IB30">
    <cfRule type="cellIs" dxfId="3" priority="69" operator="equal">
      <formula>"F"</formula>
    </cfRule>
    <cfRule type="cellIs" dxfId="2" priority="70" operator="equal">
      <formula>"M"</formula>
    </cfRule>
    <cfRule type="cellIs" dxfId="1" priority="71" operator="equal">
      <formula>"A"</formula>
    </cfRule>
  </conditionalFormatting>
  <conditionalFormatting sqref="G20 G13:U13 I19:N20 W13:IB13">
    <cfRule type="cellIs" dxfId="0" priority="103" operator="equal">
      <formula>"F"</formula>
    </cfRule>
  </conditionalFormatting>
  <pageMargins left="0.25" right="0.25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fitToPage="1"/>
  </sheetPr>
  <dimension ref="A1:J27"/>
  <sheetViews>
    <sheetView topLeftCell="A21" zoomScaleNormal="100" workbookViewId="0">
      <selection activeCell="A28" sqref="A28"/>
    </sheetView>
  </sheetViews>
  <sheetFormatPr baseColWidth="10" defaultColWidth="11.42578125" defaultRowHeight="15"/>
  <cols>
    <col min="1" max="1" width="47.7109375" style="9" bestFit="1" customWidth="1"/>
    <col min="2" max="2" width="22.7109375" style="9" customWidth="1"/>
    <col min="3" max="3" width="61.7109375" style="9" customWidth="1"/>
    <col min="4" max="4" width="26.42578125" style="9" bestFit="1" customWidth="1"/>
    <col min="5" max="5" width="24.28515625" style="9" bestFit="1" customWidth="1"/>
    <col min="6" max="6" width="25.42578125" style="9" customWidth="1"/>
    <col min="7" max="16384" width="11.42578125" style="9"/>
  </cols>
  <sheetData>
    <row r="1" spans="1:10" ht="16.5">
      <c r="A1" s="58" t="s">
        <v>117</v>
      </c>
      <c r="B1" s="59"/>
      <c r="C1" s="59"/>
      <c r="D1" s="60"/>
      <c r="E1" s="59"/>
    </row>
    <row r="2" spans="1:10" ht="16.5">
      <c r="A2" s="58"/>
      <c r="B2" s="59"/>
      <c r="C2" s="59"/>
      <c r="D2" s="60"/>
      <c r="E2" s="59"/>
    </row>
    <row r="3" spans="1:10" ht="16.5">
      <c r="A3" s="58"/>
      <c r="B3" s="59"/>
      <c r="C3" s="59"/>
      <c r="D3" s="60"/>
      <c r="E3" s="59"/>
    </row>
    <row r="4" spans="1:10" ht="16.5">
      <c r="A4" s="61"/>
      <c r="B4" s="59"/>
      <c r="C4" s="59"/>
      <c r="D4" s="59"/>
      <c r="E4" s="59"/>
    </row>
    <row r="5" spans="1:10" ht="15.75">
      <c r="A5" s="62" t="s">
        <v>118</v>
      </c>
      <c r="B5" s="63" t="s">
        <v>119</v>
      </c>
      <c r="C5" s="62" t="s">
        <v>120</v>
      </c>
      <c r="D5" s="62" t="s">
        <v>121</v>
      </c>
      <c r="E5" s="62" t="s">
        <v>122</v>
      </c>
    </row>
    <row r="6" spans="1:10" ht="15.75">
      <c r="A6" s="64"/>
      <c r="B6" s="65"/>
      <c r="C6" s="66"/>
      <c r="D6" s="62"/>
      <c r="E6" s="62"/>
    </row>
    <row r="7" spans="1:10">
      <c r="A7" s="67"/>
      <c r="B7" s="68"/>
      <c r="C7" s="69"/>
      <c r="D7" s="78"/>
      <c r="E7" s="78"/>
    </row>
    <row r="8" spans="1:10">
      <c r="A8" s="70"/>
      <c r="B8" s="68"/>
      <c r="C8" s="71"/>
      <c r="D8" s="71"/>
      <c r="E8" s="71"/>
    </row>
    <row r="9" spans="1:10">
      <c r="A9" s="70"/>
      <c r="B9" s="68"/>
      <c r="C9" s="71"/>
      <c r="D9" s="71"/>
      <c r="E9" s="71"/>
    </row>
    <row r="10" spans="1:10">
      <c r="A10" s="72"/>
      <c r="B10" s="73"/>
      <c r="C10" s="74"/>
      <c r="D10" s="74"/>
      <c r="E10" s="71"/>
    </row>
    <row r="11" spans="1:10">
      <c r="A11" s="75"/>
      <c r="B11" s="73"/>
      <c r="C11" s="74"/>
      <c r="D11" s="74"/>
      <c r="E11" s="71"/>
    </row>
    <row r="12" spans="1:10">
      <c r="A12" s="75"/>
      <c r="B12" s="73"/>
      <c r="C12" s="74"/>
      <c r="D12" s="74"/>
      <c r="E12" s="71"/>
    </row>
    <row r="13" spans="1:10">
      <c r="A13" s="72"/>
      <c r="B13" s="73"/>
      <c r="C13" s="74"/>
      <c r="D13" s="74"/>
      <c r="E13" s="71"/>
      <c r="J13" s="24"/>
    </row>
    <row r="14" spans="1:10">
      <c r="A14" s="75"/>
      <c r="B14" s="73"/>
      <c r="C14" s="74"/>
      <c r="D14" s="74"/>
      <c r="E14" s="71"/>
      <c r="J14" s="25"/>
    </row>
    <row r="15" spans="1:10">
      <c r="A15" s="76"/>
      <c r="B15" s="77"/>
      <c r="C15" s="66"/>
      <c r="D15" s="66"/>
      <c r="E15" s="66"/>
    </row>
    <row r="16" spans="1:10">
      <c r="A16" s="75"/>
      <c r="B16" s="73"/>
      <c r="C16" s="74"/>
      <c r="D16" s="74"/>
      <c r="E16" s="71"/>
      <c r="J16" s="25"/>
    </row>
    <row r="17" spans="1:10">
      <c r="A17" s="75"/>
      <c r="B17" s="73"/>
      <c r="C17" s="74"/>
      <c r="D17" s="74"/>
      <c r="E17" s="71"/>
      <c r="J17" s="25"/>
    </row>
    <row r="18" spans="1:10">
      <c r="A18" s="72"/>
      <c r="B18" s="73"/>
      <c r="C18" s="74"/>
      <c r="D18" s="74"/>
      <c r="E18" s="71"/>
    </row>
    <row r="19" spans="1:10">
      <c r="A19" s="75"/>
      <c r="B19" s="73"/>
      <c r="C19" s="74"/>
      <c r="D19" s="74"/>
      <c r="E19" s="71"/>
    </row>
    <row r="20" spans="1:10">
      <c r="A20" s="75"/>
      <c r="B20" s="73"/>
      <c r="C20" s="75"/>
      <c r="D20" s="75"/>
      <c r="E20" s="75"/>
    </row>
    <row r="21" spans="1:10">
      <c r="A21" s="56"/>
      <c r="B21" s="56"/>
      <c r="C21" s="56"/>
      <c r="D21" s="56"/>
      <c r="E21" s="56"/>
    </row>
    <row r="22" spans="1:10">
      <c r="A22" s="56"/>
      <c r="B22" s="56"/>
      <c r="C22" s="56"/>
      <c r="D22" s="56"/>
      <c r="E22" s="56"/>
    </row>
    <row r="23" spans="1:10">
      <c r="A23" s="56"/>
      <c r="B23" s="56"/>
      <c r="C23" s="56"/>
      <c r="D23" s="56"/>
      <c r="E23" s="56"/>
    </row>
    <row r="24" spans="1:10">
      <c r="A24" s="26" t="s">
        <v>133</v>
      </c>
    </row>
    <row r="26" spans="1:10">
      <c r="A26" s="10" t="s">
        <v>128</v>
      </c>
    </row>
    <row r="27" spans="1:10">
      <c r="D27" s="10" t="s">
        <v>134</v>
      </c>
    </row>
  </sheetData>
  <pageMargins left="0.7" right="0.7" top="0.78740157499999996" bottom="0.78740157499999996" header="0.3" footer="0.3"/>
  <pageSetup paperSize="9" scale="9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o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K T m t 6 w A A A D 3 A A A A E g A A A E N v b m Z p Z y 9 Q Y W N r Y W d l L n h t b I S P s Q 6 C M B i E d x P f g X S n L d W J / J S B x U E S E x P j 2 k A D D d A a W i z v 5 u A j + Q p C F H V z v L s v u b v H 7 Q 7 p 2 L X B V f Z W G Z 2 g C F M U W C d 0 K V q j Z Y K 0 Q S l f r + A g i k Z U M p h o b e P R l g m q n b v E h H j v s d 9 g 0 1 e E U R q R c 7 4 / F r X s B P r A 6 j 8 c K j 3 X F h J x O L 3 W c I Y j x j D b M k y B L C b k S n 8 B N g 2 e 0 x 8 T s q F 1 Q y 9 5 K c N s B 2 S R Q N 4 f + B M A A P / / A w B Q S w M E F A A C A A g A A A A h A G P 0 S O n a A A A A N A I A A B M A A A B G b 3 J t d W x h c y 9 T Z W N 0 a W 9 u M S 5 t d J F N C s I w E E b 3 B e 8 w x E 2 F I s Z / K V 0 V c S e I B R f i I u q I Y p p I O o V K 6 W 2 8 i R c z U l y 4 m G w C 7 5 t 8 w y M F n u h m D W z b W 8 Z B U F y V w z N k 6 o h a o 4 Q E N F I n A H 8 2 5 R d 5 s q x O q P t p 6 R w a 2 l l 3 P 1 p 7 D 3 v 1 f q 1 y T M T v r T g 0 + 9 Q a 8 k O H q K 3 o i h W + X + a M j t B B 9 n w I X + f n N f Y z p 0 x x s S 5 P r S 5 z 4 z M s w n Z l V N d i + 1 C a f G c E 5 B M g r K i J 4 M e H D B 8 x f M z w C c O n D J 8 x f M 7 w B c P l g A s 4 Y 8 k p S 8 5 Z c t L y 3 7 r p d Y K b 4 f 4 r / g A A A P / / A w B Q S w E C L Q A U A A Y A C A A A A C E A K t 2 q Q N I A A A A 3 A Q A A E w A A A A A A A A A A A A A A A A A A A A A A W 0 N v b n R l b n R f V H l w Z X N d L n h t b F B L A Q I t A B Q A A g A I A A A A I Q C Q p O a 3 r A A A A P c A A A A S A A A A A A A A A A A A A A A A A A s D A A B D b 2 5 m a W c v U G F j a 2 F n Z S 5 4 b W x Q S w E C L Q A U A A I A C A A A A C E A Y / R I 6 d o A A A A 0 A g A A E w A A A A A A A A A A A A A A A A D n A w A A R m 9 y b X V s Y X M v U 2 V j d G l v b j E u b V B L B Q Y A A A A A A w A D A M I A A A D y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A 8 A A A A A A A D W D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x M 1 Q x N j o z M D o 0 M C 4 w M j E x M z M x W i I v P j x F b n R y e S B U e X B l P S J G a W x s Q 2 9 s d W 1 u V H l w Z X M i I F Z h b H V l P S J z Q m d Z R 0 J n W U d C Z 1 l H Q m d Z R 0 J n W U c i L z 4 8 R W 5 0 c n k g V H l w Z T 0 i R m l s b E N v b H V t b k 5 h b W V z I i B W Y W x 1 Z T 0 i c 1 s m c X V v d D t T c G F s d G U x J n F 1 b 3 Q 7 L C Z x d W 9 0 O 1 N w Y W x 0 Z T I m c X V v d D s s J n F 1 b 3 Q 7 U 3 B h b H R l M y Z x d W 9 0 O y w m c X V v d D t T c G F s d G U 0 J n F 1 b 3 Q 7 L C Z x d W 9 0 O 1 N w Y W x 0 Z T U m c X V v d D s s J n F 1 b 3 Q 7 U 3 B h b H R l N i Z x d W 9 0 O y w m c X V v d D t T c G F s d G U 3 J n F 1 b 3 Q 7 L C Z x d W 9 0 O 1 N w Y W x 0 Z T g m c X V v d D s s J n F 1 b 3 Q 7 U 3 B h b H R l O S Z x d W 9 0 O y w m c X V v d D t T c G F s d G U x M C Z x d W 9 0 O y w m c X V v d D t T c G F s d G U x M S Z x d W 9 0 O y w m c X V v d D t T c G F s d G U x M i Z x d W 9 0 O y w m c X V v d D t T c G F s d G U x M y Z x d W 9 0 O y w m c X V v d D t T c G F s d G U x N C Z x d W 9 0 O y w m c X V v d D t T c G F s d G U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I y N T J j Z j k t N D F k N S 0 0 Y 2 N m L W I w N j k t O G E 3 Z m F i M 2 M 2 M 2 J k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B d X R v U m V t b 3 Z l Z E N v b H V t b n M x L n t T c G F s d G U x L D B 9 J n F 1 b 3 Q 7 L C Z x d W 9 0 O 1 N l Y 3 R p b 2 4 x L 1 R h Y m V s b G U x L 0 F 1 d G 9 S Z W 1 v d m V k Q 2 9 s d W 1 u c z E u e 1 N w Y W x 0 Z T I s M X 0 m c X V v d D s s J n F 1 b 3 Q 7 U 2 V j d G l v b j E v V G F i Z W x s Z T E v Q X V 0 b 1 J l b W 9 2 Z W R D b 2 x 1 b W 5 z M S 5 7 U 3 B h b H R l M y w y f S Z x d W 9 0 O y w m c X V v d D t T Z W N 0 a W 9 u M S 9 U Y W J l b G x l M S 9 B d X R v U m V t b 3 Z l Z E N v b H V t b n M x L n t T c G F s d G U 0 L D N 9 J n F 1 b 3 Q 7 L C Z x d W 9 0 O 1 N l Y 3 R p b 2 4 x L 1 R h Y m V s b G U x L 0 F 1 d G 9 S Z W 1 v d m V k Q 2 9 s d W 1 u c z E u e 1 N w Y W x 0 Z T U s N H 0 m c X V v d D s s J n F 1 b 3 Q 7 U 2 V j d G l v b j E v V G F i Z W x s Z T E v Q X V 0 b 1 J l b W 9 2 Z W R D b 2 x 1 b W 5 z M S 5 7 U 3 B h b H R l N i w 1 f S Z x d W 9 0 O y w m c X V v d D t T Z W N 0 a W 9 u M S 9 U Y W J l b G x l M S 9 B d X R v U m V t b 3 Z l Z E N v b H V t b n M x L n t T c G F s d G U 3 L D Z 9 J n F 1 b 3 Q 7 L C Z x d W 9 0 O 1 N l Y 3 R p b 2 4 x L 1 R h Y m V s b G U x L 0 F 1 d G 9 S Z W 1 v d m V k Q 2 9 s d W 1 u c z E u e 1 N w Y W x 0 Z T g s N 3 0 m c X V v d D s s J n F 1 b 3 Q 7 U 2 V j d G l v b j E v V G F i Z W x s Z T E v Q X V 0 b 1 J l b W 9 2 Z W R D b 2 x 1 b W 5 z M S 5 7 U 3 B h b H R l O S w 4 f S Z x d W 9 0 O y w m c X V v d D t T Z W N 0 a W 9 u M S 9 U Y W J l b G x l M S 9 B d X R v U m V t b 3 Z l Z E N v b H V t b n M x L n t T c G F s d G U x M C w 5 f S Z x d W 9 0 O y w m c X V v d D t T Z W N 0 a W 9 u M S 9 U Y W J l b G x l M S 9 B d X R v U m V t b 3 Z l Z E N v b H V t b n M x L n t T c G F s d G U x M S w x M H 0 m c X V v d D s s J n F 1 b 3 Q 7 U 2 V j d G l v b j E v V G F i Z W x s Z T E v Q X V 0 b 1 J l b W 9 2 Z W R D b 2 x 1 b W 5 z M S 5 7 U 3 B h b H R l M T I s M T F 9 J n F 1 b 3 Q 7 L C Z x d W 9 0 O 1 N l Y 3 R p b 2 4 x L 1 R h Y m V s b G U x L 0 F 1 d G 9 S Z W 1 v d m V k Q 2 9 s d W 1 u c z E u e 1 N w Y W x 0 Z T E z L D E y f S Z x d W 9 0 O y w m c X V v d D t T Z W N 0 a W 9 u M S 9 U Y W J l b G x l M S 9 B d X R v U m V t b 3 Z l Z E N v b H V t b n M x L n t T c G F s d G U x N C w x M 3 0 m c X V v d D s s J n F 1 b 3 Q 7 U 2 V j d G l v b j E v V G F i Z W x s Z T E v Q X V 0 b 1 J l b W 9 2 Z W R D b 2 x 1 b W 5 z M S 5 7 U 3 B h b H R l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l b G x l M S 9 B d X R v U m V t b 3 Z l Z E N v b H V t b n M x L n t T c G F s d G U x L D B 9 J n F 1 b 3 Q 7 L C Z x d W 9 0 O 1 N l Y 3 R p b 2 4 x L 1 R h Y m V s b G U x L 0 F 1 d G 9 S Z W 1 v d m V k Q 2 9 s d W 1 u c z E u e 1 N w Y W x 0 Z T I s M X 0 m c X V v d D s s J n F 1 b 3 Q 7 U 2 V j d G l v b j E v V G F i Z W x s Z T E v Q X V 0 b 1 J l b W 9 2 Z W R D b 2 x 1 b W 5 z M S 5 7 U 3 B h b H R l M y w y f S Z x d W 9 0 O y w m c X V v d D t T Z W N 0 a W 9 u M S 9 U Y W J l b G x l M S 9 B d X R v U m V t b 3 Z l Z E N v b H V t b n M x L n t T c G F s d G U 0 L D N 9 J n F 1 b 3 Q 7 L C Z x d W 9 0 O 1 N l Y 3 R p b 2 4 x L 1 R h Y m V s b G U x L 0 F 1 d G 9 S Z W 1 v d m V k Q 2 9 s d W 1 u c z E u e 1 N w Y W x 0 Z T U s N H 0 m c X V v d D s s J n F 1 b 3 Q 7 U 2 V j d G l v b j E v V G F i Z W x s Z T E v Q X V 0 b 1 J l b W 9 2 Z W R D b 2 x 1 b W 5 z M S 5 7 U 3 B h b H R l N i w 1 f S Z x d W 9 0 O y w m c X V v d D t T Z W N 0 a W 9 u M S 9 U Y W J l b G x l M S 9 B d X R v U m V t b 3 Z l Z E N v b H V t b n M x L n t T c G F s d G U 3 L D Z 9 J n F 1 b 3 Q 7 L C Z x d W 9 0 O 1 N l Y 3 R p b 2 4 x L 1 R h Y m V s b G U x L 0 F 1 d G 9 S Z W 1 v d m V k Q 2 9 s d W 1 u c z E u e 1 N w Y W x 0 Z T g s N 3 0 m c X V v d D s s J n F 1 b 3 Q 7 U 2 V j d G l v b j E v V G F i Z W x s Z T E v Q X V 0 b 1 J l b W 9 2 Z W R D b 2 x 1 b W 5 z M S 5 7 U 3 B h b H R l O S w 4 f S Z x d W 9 0 O y w m c X V v d D t T Z W N 0 a W 9 u M S 9 U Y W J l b G x l M S 9 B d X R v U m V t b 3 Z l Z E N v b H V t b n M x L n t T c G F s d G U x M C w 5 f S Z x d W 9 0 O y w m c X V v d D t T Z W N 0 a W 9 u M S 9 U Y W J l b G x l M S 9 B d X R v U m V t b 3 Z l Z E N v b H V t b n M x L n t T c G F s d G U x M S w x M H 0 m c X V v d D s s J n F 1 b 3 Q 7 U 2 V j d G l v b j E v V G F i Z W x s Z T E v Q X V 0 b 1 J l b W 9 2 Z W R D b 2 x 1 b W 5 z M S 5 7 U 3 B h b H R l M T I s M T F 9 J n F 1 b 3 Q 7 L C Z x d W 9 0 O 1 N l Y 3 R p b 2 4 x L 1 R h Y m V s b G U x L 0 F 1 d G 9 S Z W 1 v d m V k Q 2 9 s d W 1 u c z E u e 1 N w Y W x 0 Z T E z L D E y f S Z x d W 9 0 O y w m c X V v d D t T Z W N 0 a W 9 u M S 9 U Y W J l b G x l M S 9 B d X R v U m V t b 3 Z l Z E N v b H V t b n M x L n t T c G F s d G U x N C w x M 3 0 m c X V v d D s s J n F 1 b 3 Q 7 U 2 V j d G l v b j E v V G F i Z W x s Z T E v Q X V 0 b 1 J l b W 9 2 Z W R D b 2 x 1 b W 5 z M S 5 7 U 3 B h b H R l M T U s M T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s t l 1 8 v j P F A r 8 D u m L A 4 r g k A A A A A A g A A A A A A E G Y A A A A B A A A g A A A A a G + U U s W N W 9 n + L M J o r J 5 I D 4 d v S j 3 Z s 4 I 2 H 7 / 9 a g V T / 2 4 A A A A A D o A A A A A C A A A g A A A A r 2 x O h i t H k 3 A x p f y G L X 3 j T o z d h 6 Y m S 6 c l q D t i E N p t m U h Q A A A A M x s P K h D L T i 6 6 I h O p o o M t c T n n a o j V Y c s u l a s E p U l j k B K q + r s Y H S y i d Q I 2 + / q B U a 1 d 2 5 V 4 p y H M V S z 7 / h F Z F c X 6 T V 0 X h I + 0 t D 9 T A P i / K l Z 4 / 4 d A A A A A Y H D 5 K x p C U r O C 0 C k i q M 0 N x l g h C b + L D b X I v 9 X N c i G q b X f 9 w w J d o U 4 P S c 6 C O + e V A Z L C W n / s e 7 X i a 0 + Y W f V M r M D 8 p g = = < / D a t a M a s h u p > 
</file>

<file path=customXml/itemProps1.xml><?xml version="1.0" encoding="utf-8"?>
<ds:datastoreItem xmlns:ds="http://schemas.openxmlformats.org/officeDocument/2006/customXml" ds:itemID="{4617C885-D27C-4A33-B6AA-F1B535B3FA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Adressliste</vt:lpstr>
      <vt:lpstr>Anwesenheitskontrolle</vt:lpstr>
      <vt:lpstr>Terminplan</vt:lpstr>
      <vt:lpstr>Anwesenheitskontrolle!Druckbereich</vt:lpstr>
      <vt:lpstr>Terminplan!Druckbereich</vt:lpstr>
    </vt:vector>
  </TitlesOfParts>
  <Company>Basler Versicherungs-Gesellschaft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Bruder</dc:creator>
  <cp:lastModifiedBy>Silas Roos</cp:lastModifiedBy>
  <cp:revision/>
  <cp:lastPrinted>2020-04-30T16:13:19Z</cp:lastPrinted>
  <dcterms:created xsi:type="dcterms:W3CDTF">2005-07-20T05:27:12Z</dcterms:created>
  <dcterms:modified xsi:type="dcterms:W3CDTF">2025-05-01T12:37:18Z</dcterms:modified>
</cp:coreProperties>
</file>