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12120g\Documents\RayTracer\Assignment\"/>
    </mc:Choice>
  </mc:AlternateContent>
  <xr:revisionPtr revIDLastSave="0" documentId="13_ncr:1_{25FE083A-D198-4B7F-8819-CFD0DFFCE17F}" xr6:coauthVersionLast="40" xr6:coauthVersionMax="40" xr10:uidLastSave="{00000000-0000-0000-0000-000000000000}"/>
  <bookViews>
    <workbookView xWindow="0" yWindow="0" windowWidth="28800" windowHeight="12225" xr2:uid="{317DAF21-ABA5-4838-8D22-3C097FA217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L8" i="1"/>
  <c r="L10" i="1" s="1"/>
  <c r="M8" i="1"/>
  <c r="G13" i="1"/>
  <c r="I10" i="1"/>
  <c r="H10" i="1"/>
  <c r="I8" i="1"/>
  <c r="H8" i="1"/>
  <c r="K13" i="1" l="1"/>
  <c r="C15" i="1"/>
  <c r="C14" i="1"/>
  <c r="B14" i="1"/>
  <c r="B12" i="1"/>
  <c r="C12" i="1"/>
</calcChain>
</file>

<file path=xl/sharedStrings.xml><?xml version="1.0" encoding="utf-8"?>
<sst xmlns="http://schemas.openxmlformats.org/spreadsheetml/2006/main" count="37" uniqueCount="20">
  <si>
    <t>old</t>
  </si>
  <si>
    <t>op</t>
  </si>
  <si>
    <t>avg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</si>
  <si>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</si>
  <si>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</si>
  <si>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</si>
  <si>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</si>
  <si>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</si>
  <si>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</si>
  <si>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</si>
  <si>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</si>
  <si>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</si>
  <si>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</si>
  <si>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Test</t>
  </si>
  <si>
    <t>seconds</t>
  </si>
  <si>
    <t>1080p Resolution</t>
  </si>
  <si>
    <t>4k Resolution</t>
  </si>
  <si>
    <t>optimized (milliseconds)</t>
  </si>
  <si>
    <t>threaded optimized (milliseconds)</t>
  </si>
  <si>
    <t>% speed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</si>
</sst>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Comparison of code structures 1080p Resolution </a:t>
            </a:r>
          </a:p>
        </c:rich>
      </c:tx>
      <c:layout>
        <c:manualLayout>
          <c:xMode val="edge"/>
          <c:yMode val="edge"/>
          <c:x val="0.111006780402449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optimized (milliseconds)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Sheet1!$G$3:$G$7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30852</c:v>
                </c:pt>
                <c:pt idx="1">
                  <c:v>31368</c:v>
                </c:pt>
                <c:pt idx="2">
                  <c:v>31839</c:v>
                </c:pt>
                <c:pt idx="3">
                  <c:v>30299</c:v>
                </c:pt>
                <c:pt idx="4">
                  <c:v>30866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0-4C17-816A-F006576EFCA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threaded optimized (milliseconds)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Sheet1!$G$3:$G$7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17959</c:v>
                </c:pt>
                <c:pt idx="1">
                  <c:v>18538</c:v>
                </c:pt>
                <c:pt idx="2">
                  <c:v>19103</c:v>
                </c:pt>
                <c:pt idx="3">
                  <c:v>18309</c:v>
                </c:pt>
                <c:pt idx="4">
                  <c:v>17490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C17-816A-F006576E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6648832"/>
        <c:axId val="656647192"/>
      </c:barChart>
      <c:catAx>
        <c:axId val="6566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No.</a:t>
                </a:r>
                <a:endParaRPr lang="en-GB"/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7192"/>
        <c:crosses val="autoZero"/>
        <c:auto val="1"/>
        <c:lblAlgn val="ctr"/>
        <c:lblOffset val="100"/>
        <c:noMultiLvlLbl val="0"/>
      </c:catAx>
      <c:valAx>
        <c:axId val="65664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All Frrames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942975</xdr:colOff>
      <xdr:row>18</xdr:row>
      <xdr:rowOff>85725</xdr:rowOff>
    </xdr:from>
    <xdr:to>
      <xdr:col>11</xdr:col>
      <xdr:colOff>419100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395AB-6267-4576-9F4C-19099983B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4917-B1DD-4CEB-B305-16418493C008}">
  <dimension ref="A1:M17"/>
  <sheetViews>
    <sheetView tabSelected="1" workbookViewId="0">
      <selection activeCell="L12" sqref="L12"/>
    </sheetView>
  </sheetViews>
  <sheetFormatPr defaultRowHeight="15" x14ac:dyDescent="0.25"/>
  <cols>
    <col min="2" max="2" width="9" bestFit="1" customWidth="1"/>
    <col min="3" max="3" width="12" bestFit="1" customWidth="1"/>
    <col min="7" max="7" width="25" bestFit="1" customWidth="1"/>
    <col min="8" max="8" width="23.42578125" bestFit="1" customWidth="1"/>
    <col min="9" max="9" width="32.28515625" bestFit="1" customWidth="1"/>
    <col min="11" max="11" width="21.42578125" bestFit="1" customWidth="1"/>
    <col min="12" max="12" width="23.42578125" bestFit="1" customWidth="1"/>
    <col min="13" max="13" width="32.28515625" bestFit="1" customWidth="1"/>
  </cols>
  <sheetData>
    <row r="1" spans="1:13" x14ac:dyDescent="0.25">
      <c r="A1" s="2"/>
      <c r="B1" s="6" t="s">
        <v>0</v>
      </c>
      <c r="C1" s="5" t="s">
        <v>1</v>
      </c>
      <c r="G1" t="s">
        <v>15</v>
      </c>
      <c r="K1" t="s">
        <v>16</v>
      </c>
    </row>
    <row r="2" spans="1:13" x14ac:dyDescent="0.25">
      <c r="A2" s="3" t="s">
        <v>3</v>
      </c>
      <c r="B2" s="1">
        <v>4.5913500000000003</v>
      </c>
      <c r="C2" s="4">
        <v>1.4586200000000001E-2</v>
      </c>
      <c r="G2" t="s">
        <v>13</v>
      </c>
      <c r="H2" t="s">
        <v>17</v>
      </c>
      <c r="I2" t="s">
        <v>18</v>
      </c>
      <c r="K2" t="s">
        <v>13</v>
      </c>
      <c r="L2" t="s">
        <v>17</v>
      </c>
      <c r="M2" t="s">
        <v>18</v>
      </c>
    </row>
    <row r="3" spans="1:13" x14ac:dyDescent="0.25">
      <c r="A3" s="3" t="s">
        <v>4</v>
      </c>
      <c r="B3" s="1">
        <v>4.6009099999999998</v>
      </c>
      <c r="C3" s="4">
        <v>3.0931700000000001E-3</v>
      </c>
      <c r="G3" t="s">
        <v>3</v>
      </c>
      <c r="H3">
        <v>30852</v>
      </c>
      <c r="I3">
        <v>17959</v>
      </c>
      <c r="K3" t="s">
        <v>3</v>
      </c>
      <c r="L3">
        <v>115263</v>
      </c>
      <c r="M3">
        <v>62244</v>
      </c>
    </row>
    <row r="4" spans="1:13" x14ac:dyDescent="0.25">
      <c r="A4" s="3" t="s">
        <v>5</v>
      </c>
      <c r="B4" s="1">
        <v>5.1781600000000001</v>
      </c>
      <c r="C4" s="4">
        <v>3.4905499999999998E-3</v>
      </c>
      <c r="G4" t="s">
        <v>4</v>
      </c>
      <c r="H4">
        <v>31368</v>
      </c>
      <c r="I4">
        <v>18538</v>
      </c>
      <c r="K4" t="s">
        <v>4</v>
      </c>
      <c r="L4">
        <v>119228</v>
      </c>
      <c r="M4">
        <v>62235</v>
      </c>
    </row>
    <row r="5" spans="1:13" x14ac:dyDescent="0.25">
      <c r="A5" s="3" t="s">
        <v>6</v>
      </c>
      <c r="B5" s="1">
        <v>5.0985500000000004</v>
      </c>
      <c r="C5" s="4">
        <v>3.6270299999999998E-3</v>
      </c>
      <c r="G5" t="s">
        <v>5</v>
      </c>
      <c r="H5">
        <v>31839</v>
      </c>
      <c r="I5">
        <v>19103</v>
      </c>
      <c r="K5" t="s">
        <v>5</v>
      </c>
      <c r="L5">
        <v>113908</v>
      </c>
      <c r="M5">
        <v>53400</v>
      </c>
    </row>
    <row r="6" spans="1:13" x14ac:dyDescent="0.25">
      <c r="A6" s="3" t="s">
        <v>7</v>
      </c>
      <c r="B6" s="1">
        <v>4.6441800000000004</v>
      </c>
      <c r="C6" s="4">
        <v>2.6827700000000001E-3</v>
      </c>
      <c r="G6" t="s">
        <v>6</v>
      </c>
      <c r="H6">
        <v>30299</v>
      </c>
      <c r="I6">
        <v>18309</v>
      </c>
      <c r="K6" t="s">
        <v>6</v>
      </c>
      <c r="L6">
        <v>113043</v>
      </c>
      <c r="M6">
        <v>64325</v>
      </c>
    </row>
    <row r="7" spans="1:13" x14ac:dyDescent="0.25">
      <c r="A7" s="3" t="s">
        <v>8</v>
      </c>
      <c r="B7" s="1">
        <v>4.6980199999999996</v>
      </c>
      <c r="C7" s="4">
        <v>2.2526E-3</v>
      </c>
      <c r="G7" t="s">
        <v>7</v>
      </c>
      <c r="H7">
        <v>30866</v>
      </c>
      <c r="I7">
        <v>17490</v>
      </c>
      <c r="K7" t="s">
        <v>7</v>
      </c>
      <c r="L7">
        <v>116139</v>
      </c>
      <c r="M7">
        <v>61585</v>
      </c>
    </row>
    <row r="8" spans="1:13" x14ac:dyDescent="0.25">
      <c r="A8" s="3" t="s">
        <v>9</v>
      </c>
      <c r="B8" s="1">
        <v>4.4294099999999998</v>
      </c>
      <c r="C8" s="4">
        <v>3.7842399999999999E-3</v>
      </c>
      <c r="G8" t="s">
        <v>2</v>
      </c>
      <c r="H8">
        <f>SUM(H3:H7)/COUNT(H3:H7)</f>
        <v>31044.799999999999</v>
      </c>
      <c r="I8">
        <f>SUM(I3:I7)/COUNT(I3:I7)</f>
        <v>18279.8</v>
      </c>
      <c r="K8" t="s">
        <v>2</v>
      </c>
      <c r="L8">
        <f t="shared" ref="J8:M8" si="0">SUM(L3:L7)/COUNT(L3:L7)</f>
        <v>115516.2</v>
      </c>
      <c r="M8">
        <f t="shared" si="0"/>
        <v>60757.8</v>
      </c>
    </row>
    <row r="9" spans="1:13" x14ac:dyDescent="0.25">
      <c r="A9" s="3" t="s">
        <v>10</v>
      </c>
      <c r="B9" s="1">
        <v>5.0257300000000003</v>
      </c>
      <c r="C9" s="4">
        <v>4.2693899999999996E-3</v>
      </c>
    </row>
    <row r="10" spans="1:13" x14ac:dyDescent="0.25">
      <c r="A10" s="3" t="s">
        <v>11</v>
      </c>
      <c r="B10" s="1">
        <v>5.2603299999999997</v>
      </c>
      <c r="C10" s="4">
        <v>6.1964699999999999E-3</v>
      </c>
      <c r="G10" t="s">
        <v>14</v>
      </c>
      <c r="H10">
        <f>H8/1000</f>
        <v>31.044799999999999</v>
      </c>
      <c r="I10">
        <f>I8/1000</f>
        <v>18.279799999999998</v>
      </c>
      <c r="K10" t="s">
        <v>14</v>
      </c>
      <c r="L10">
        <f>L8/1000</f>
        <v>115.5162</v>
      </c>
      <c r="M10">
        <f>M8/1000</f>
        <v>60.757800000000003</v>
      </c>
    </row>
    <row r="11" spans="1:13" ht="15.75" thickBot="1" x14ac:dyDescent="0.3">
      <c r="A11" s="7" t="s">
        <v>12</v>
      </c>
      <c r="B11" s="8">
        <v>5.1504000000000003</v>
      </c>
      <c r="C11" s="9">
        <v>2.9523499999999999E-3</v>
      </c>
    </row>
    <row r="12" spans="1:13" ht="15.75" thickBot="1" x14ac:dyDescent="0.3">
      <c r="A12" s="10" t="s">
        <v>2</v>
      </c>
      <c r="B12" s="11">
        <f>SUM(B2:B11)/10</f>
        <v>4.8677039999999998</v>
      </c>
      <c r="C12" s="12">
        <f>SUM(C2:C11)/10</f>
        <v>4.6934769999999997E-3</v>
      </c>
      <c r="G12" t="s">
        <v>19</v>
      </c>
      <c r="K12" t="s">
        <v>19</v>
      </c>
    </row>
    <row r="13" spans="1:13" x14ac:dyDescent="0.25">
      <c r="E13">
        <v>1146.3800000000001</v>
      </c>
      <c r="G13">
        <f>(I8/H8)*100</f>
        <v>58.882002783074782</v>
      </c>
      <c r="K13">
        <f>(M8/L8)*100</f>
        <v>52.596778633646188</v>
      </c>
    </row>
    <row r="14" spans="1:13" x14ac:dyDescent="0.25">
      <c r="B14" s="13">
        <f>(C12/B12)*100</f>
        <v>9.6420756068980359E-2</v>
      </c>
      <c r="C14">
        <f>(E13/E14)*100</f>
        <v>7.1402411679705029</v>
      </c>
      <c r="E14">
        <v>16055.2</v>
      </c>
    </row>
    <row r="15" spans="1:13" x14ac:dyDescent="0.25">
      <c r="C15">
        <f>E14/E13</f>
        <v>14.005129189274061</v>
      </c>
    </row>
    <row r="17" spans="3:3" x14ac:dyDescent="0.25">
      <c r="C1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HEER Karel S</dc:creator>
  <cp:lastModifiedBy>DE HEER Karel S</cp:lastModifiedBy>
  <dcterms:created xsi:type="dcterms:W3CDTF">2019-01-10T01:41:53Z</dcterms:created>
  <dcterms:modified xsi:type="dcterms:W3CDTF">2019-01-12T19:16:19Z</dcterms:modified>
</cp:coreProperties>
</file>