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vitas - 05\Documents\"/>
    </mc:Choice>
  </mc:AlternateContent>
  <xr:revisionPtr revIDLastSave="0" documentId="13_ncr:1_{C08BC04C-3EC3-44AC-89D0-007132CF7BA5}" xr6:coauthVersionLast="45" xr6:coauthVersionMax="45" xr10:uidLastSave="{00000000-0000-0000-0000-000000000000}"/>
  <bookViews>
    <workbookView xWindow="20" yWindow="0" windowWidth="22540" windowHeight="14440" xr2:uid="{84C10007-262B-4B71-934F-4ACCA35F0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G33" i="1"/>
  <c r="O28" i="1"/>
  <c r="P28" i="1" s="1"/>
  <c r="I34" i="1" l="1"/>
  <c r="I35" i="1"/>
  <c r="I36" i="1"/>
  <c r="I37" i="1"/>
  <c r="I33" i="1"/>
  <c r="G37" i="1"/>
  <c r="H37" i="1" s="1"/>
  <c r="G36" i="1"/>
  <c r="H36" i="1" s="1"/>
  <c r="G34" i="1"/>
  <c r="H34" i="1" s="1"/>
  <c r="G35" i="1"/>
  <c r="H35" i="1" s="1"/>
  <c r="H33" i="1"/>
  <c r="F5" i="1"/>
  <c r="F4" i="1"/>
  <c r="D5" i="1"/>
  <c r="D6" i="1"/>
  <c r="F6" i="1" s="1"/>
  <c r="D4" i="1"/>
  <c r="I38" i="1" l="1"/>
  <c r="G38" i="1"/>
</calcChain>
</file>

<file path=xl/sharedStrings.xml><?xml version="1.0" encoding="utf-8"?>
<sst xmlns="http://schemas.openxmlformats.org/spreadsheetml/2006/main" count="29" uniqueCount="23">
  <si>
    <t>King</t>
  </si>
  <si>
    <t>Queen</t>
  </si>
  <si>
    <t>Knight</t>
  </si>
  <si>
    <t>3 Months</t>
  </si>
  <si>
    <t>Holders</t>
  </si>
  <si>
    <t>Limit Slots</t>
  </si>
  <si>
    <t>Months</t>
  </si>
  <si>
    <t>Term Sheet ID</t>
  </si>
  <si>
    <t>Max Allocation</t>
  </si>
  <si>
    <t>Guaranteed Price</t>
  </si>
  <si>
    <t>NFT Required</t>
  </si>
  <si>
    <t>Slots</t>
  </si>
  <si>
    <t>USDT needed</t>
  </si>
  <si>
    <t>Daily per Slot</t>
  </si>
  <si>
    <t>King Daily Per Slot</t>
  </si>
  <si>
    <t>Queen Daily Per Slot</t>
  </si>
  <si>
    <t>Knight Daily Per Slot</t>
  </si>
  <si>
    <t>King Token Sold</t>
  </si>
  <si>
    <t>Limit NFT ID</t>
  </si>
  <si>
    <t>ID 1 - 5 only, or 2, 4, 6, 8 , 10</t>
  </si>
  <si>
    <t>The concept is that there will be a term sheet created with different requirements and incentives for example: 
3 Month Cashing out at Guranteed $0.015/King given in USDT/USDC/DAI with Knight NFT Max Allocaton 20,000 King Token Limit to first 5.
2 Month Cashing out at Guranteed $0.011/King given in  USDT/USDC/DAI with Queen NFT Max Allocation per NFT 100,000 limit to first 2
1 Month Cashing out at guranteed $0.009/King wihg King NFT Max Allocation 200,000 King limit to 1 and only NFT ID within a certain range/ set</t>
  </si>
  <si>
    <t>KING/WTBC</t>
  </si>
  <si>
    <t>USDT/USDC/DAI/WETH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</si>
</sst>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0_);_(&quot;$&quot;* \(#,##0.0000\);_(&quot;$&quot;* &quot;-&quot;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6B6D-8899-4D00-83B3-77AA26A23F07}">
  <dimension ref="A3:P38"/>
  <sheetViews>
    <sheetView tabSelected="1" topLeftCell="A19" workbookViewId="0">
      <selection activeCell="K40" sqref="K40"/>
    </sheetView>
  </sheetViews>
  <sheetFormatPr defaultRowHeight="14.5" x14ac:dyDescent="0.35"/>
  <cols>
    <col min="1" max="1" width="12.54296875" bestFit="1" customWidth="1"/>
    <col min="3" max="3" width="13.26953125" bestFit="1" customWidth="1"/>
    <col min="4" max="4" width="15.26953125" bestFit="1" customWidth="1"/>
    <col min="5" max="5" width="12" bestFit="1" customWidth="1"/>
    <col min="6" max="6" width="15.90625" bestFit="1" customWidth="1"/>
    <col min="7" max="7" width="12" bestFit="1" customWidth="1"/>
    <col min="8" max="8" width="11.81640625" bestFit="1" customWidth="1"/>
    <col min="9" max="9" width="13.90625" bestFit="1" customWidth="1"/>
    <col min="10" max="10" width="10.7265625" bestFit="1" customWidth="1"/>
    <col min="14" max="14" width="15.6328125" bestFit="1" customWidth="1"/>
    <col min="15" max="15" width="17.81640625" bestFit="1" customWidth="1"/>
    <col min="16" max="16" width="17.453125" bestFit="1" customWidth="1"/>
  </cols>
  <sheetData>
    <row r="3" spans="1:7" x14ac:dyDescent="0.35">
      <c r="B3" t="s">
        <v>3</v>
      </c>
      <c r="E3" t="s">
        <v>4</v>
      </c>
      <c r="G3" t="s">
        <v>5</v>
      </c>
    </row>
    <row r="4" spans="1:7" x14ac:dyDescent="0.35">
      <c r="A4" t="s">
        <v>0</v>
      </c>
      <c r="B4" s="1">
        <v>1.15E-2</v>
      </c>
      <c r="C4">
        <v>1000000</v>
      </c>
      <c r="D4" s="2">
        <f>B4*C4</f>
        <v>11500</v>
      </c>
      <c r="E4">
        <v>6</v>
      </c>
      <c r="F4" s="2">
        <f>D4*E4</f>
        <v>69000</v>
      </c>
    </row>
    <row r="5" spans="1:7" x14ac:dyDescent="0.35">
      <c r="A5" t="s">
        <v>1</v>
      </c>
      <c r="B5" s="1">
        <v>1.15E-2</v>
      </c>
      <c r="C5">
        <v>200000</v>
      </c>
      <c r="D5" s="2">
        <f t="shared" ref="D5:D6" si="0">B5*C5</f>
        <v>2300</v>
      </c>
      <c r="E5">
        <v>17</v>
      </c>
      <c r="F5" s="2">
        <f t="shared" ref="F5:F6" si="1">D5*E5</f>
        <v>39100</v>
      </c>
    </row>
    <row r="6" spans="1:7" x14ac:dyDescent="0.35">
      <c r="A6" t="s">
        <v>2</v>
      </c>
      <c r="B6" s="1">
        <v>1.15E-2</v>
      </c>
      <c r="C6">
        <v>20000</v>
      </c>
      <c r="D6" s="2">
        <f t="shared" si="0"/>
        <v>230</v>
      </c>
      <c r="E6">
        <v>81</v>
      </c>
      <c r="F6" s="2">
        <f t="shared" si="1"/>
        <v>18630</v>
      </c>
    </row>
    <row r="17" spans="1:16" x14ac:dyDescent="0.35">
      <c r="A17" s="3" t="s">
        <v>20</v>
      </c>
      <c r="B17" s="3"/>
      <c r="C17" s="3"/>
      <c r="D17" s="3"/>
      <c r="E17" s="3"/>
      <c r="F17" s="3"/>
      <c r="G17" s="3"/>
      <c r="H17" s="3"/>
      <c r="I17" s="3"/>
    </row>
    <row r="18" spans="1:16" x14ac:dyDescent="0.35">
      <c r="A18" s="3"/>
      <c r="B18" s="3"/>
      <c r="C18" s="3"/>
      <c r="D18" s="3"/>
      <c r="E18" s="3"/>
      <c r="F18" s="3"/>
      <c r="G18" s="3"/>
      <c r="H18" s="3"/>
      <c r="I18" s="3"/>
    </row>
    <row r="19" spans="1:16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6" x14ac:dyDescent="0.35">
      <c r="A20" s="3"/>
      <c r="B20" s="3"/>
      <c r="C20" s="3"/>
      <c r="D20" s="3"/>
      <c r="E20" s="3"/>
      <c r="F20" s="3"/>
      <c r="G20" s="3"/>
      <c r="H20" s="3"/>
      <c r="I20" s="3"/>
    </row>
    <row r="21" spans="1:16" x14ac:dyDescent="0.35">
      <c r="A21" s="3"/>
      <c r="B21" s="3"/>
      <c r="C21" s="3"/>
      <c r="D21" s="3"/>
      <c r="E21" s="3"/>
      <c r="F21" s="3"/>
      <c r="G21" s="3"/>
      <c r="H21" s="3"/>
      <c r="I21" s="3"/>
    </row>
    <row r="22" spans="1:16" x14ac:dyDescent="0.35">
      <c r="A22" s="3"/>
      <c r="B22" s="3"/>
      <c r="C22" s="3"/>
      <c r="D22" s="3"/>
      <c r="E22" s="3"/>
      <c r="F22" s="3"/>
      <c r="G22" s="3"/>
      <c r="H22" s="3"/>
      <c r="I22" s="3"/>
    </row>
    <row r="23" spans="1:16" x14ac:dyDescent="0.35">
      <c r="A23" s="3"/>
      <c r="B23" s="3"/>
      <c r="C23" s="3"/>
      <c r="D23" s="3"/>
      <c r="E23" s="3"/>
      <c r="F23" s="3"/>
      <c r="G23" s="3"/>
      <c r="H23" s="3"/>
      <c r="I23" s="3"/>
    </row>
    <row r="24" spans="1:16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6" x14ac:dyDescent="0.35">
      <c r="A25" s="3"/>
      <c r="B25" s="3"/>
      <c r="C25" s="3"/>
      <c r="D25" s="3"/>
      <c r="E25" s="3"/>
      <c r="F25" s="3"/>
      <c r="G25" s="3"/>
      <c r="H25" s="3"/>
      <c r="I25" s="3"/>
    </row>
    <row r="27" spans="1:16" x14ac:dyDescent="0.35">
      <c r="N27" t="s">
        <v>14</v>
      </c>
      <c r="O27" t="s">
        <v>15</v>
      </c>
      <c r="P27" t="s">
        <v>16</v>
      </c>
    </row>
    <row r="28" spans="1:16" x14ac:dyDescent="0.35">
      <c r="N28">
        <v>200</v>
      </c>
      <c r="O28">
        <f>N28/5</f>
        <v>40</v>
      </c>
      <c r="P28">
        <f>O28/10</f>
        <v>4</v>
      </c>
    </row>
    <row r="31" spans="1:16" x14ac:dyDescent="0.35">
      <c r="C31" t="s">
        <v>21</v>
      </c>
      <c r="G31" t="s">
        <v>22</v>
      </c>
    </row>
    <row r="32" spans="1:16" x14ac:dyDescent="0.35">
      <c r="A32" t="s">
        <v>7</v>
      </c>
      <c r="B32" t="s">
        <v>6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17</v>
      </c>
      <c r="J32" t="s">
        <v>18</v>
      </c>
    </row>
    <row r="33" spans="1:10" x14ac:dyDescent="0.35">
      <c r="A33">
        <v>1</v>
      </c>
      <c r="B33">
        <v>3</v>
      </c>
      <c r="C33">
        <v>6000</v>
      </c>
      <c r="D33">
        <v>8.9999999999999993E-3</v>
      </c>
      <c r="E33" t="s">
        <v>2</v>
      </c>
      <c r="F33">
        <v>5</v>
      </c>
      <c r="G33">
        <f>C33*D33*F33</f>
        <v>269.99999999999994</v>
      </c>
      <c r="H33">
        <f>(G33/((B33/12)*365))/F33</f>
        <v>0.59178082191780812</v>
      </c>
      <c r="I33">
        <f>C33*F33</f>
        <v>30000</v>
      </c>
      <c r="J33" t="s">
        <v>19</v>
      </c>
    </row>
    <row r="34" spans="1:10" x14ac:dyDescent="0.35">
      <c r="A34">
        <v>2</v>
      </c>
      <c r="B34">
        <v>12</v>
      </c>
      <c r="C34">
        <v>20000</v>
      </c>
      <c r="D34">
        <v>0.01</v>
      </c>
      <c r="E34" t="s">
        <v>2</v>
      </c>
      <c r="F34">
        <v>4</v>
      </c>
      <c r="G34">
        <f t="shared" ref="G34:G37" si="2">C34*D34*F34</f>
        <v>800</v>
      </c>
      <c r="H34">
        <f t="shared" ref="H34:H38" si="3">(G34/((B34/12)*365))/F34</f>
        <v>0.54794520547945202</v>
      </c>
      <c r="I34">
        <f t="shared" ref="I34:I37" si="4">C34*F34</f>
        <v>80000</v>
      </c>
    </row>
    <row r="35" spans="1:10" x14ac:dyDescent="0.35">
      <c r="A35">
        <v>3</v>
      </c>
      <c r="B35">
        <v>1</v>
      </c>
      <c r="C35">
        <v>600000</v>
      </c>
      <c r="D35">
        <v>8.0000000000000002E-3</v>
      </c>
      <c r="E35" t="s">
        <v>0</v>
      </c>
      <c r="F35">
        <v>1</v>
      </c>
      <c r="G35">
        <f t="shared" si="2"/>
        <v>4800</v>
      </c>
      <c r="H35">
        <f t="shared" si="3"/>
        <v>157.8082191780822</v>
      </c>
      <c r="I35">
        <f t="shared" si="4"/>
        <v>600000</v>
      </c>
    </row>
    <row r="36" spans="1:10" x14ac:dyDescent="0.35">
      <c r="A36">
        <v>4</v>
      </c>
      <c r="B36">
        <v>3</v>
      </c>
      <c r="C36">
        <v>2000000</v>
      </c>
      <c r="D36">
        <v>7.0000000000000001E-3</v>
      </c>
      <c r="E36" t="s">
        <v>0</v>
      </c>
      <c r="F36">
        <v>1</v>
      </c>
      <c r="G36">
        <f t="shared" si="2"/>
        <v>14000</v>
      </c>
      <c r="H36">
        <f t="shared" si="3"/>
        <v>153.42465753424656</v>
      </c>
      <c r="I36">
        <f t="shared" si="4"/>
        <v>2000000</v>
      </c>
    </row>
    <row r="37" spans="1:10" x14ac:dyDescent="0.35">
      <c r="A37">
        <v>5</v>
      </c>
      <c r="B37">
        <v>3</v>
      </c>
      <c r="C37">
        <v>45000</v>
      </c>
      <c r="D37">
        <v>0.01</v>
      </c>
      <c r="E37" t="s">
        <v>1</v>
      </c>
      <c r="F37">
        <v>5</v>
      </c>
      <c r="G37">
        <f t="shared" si="2"/>
        <v>2250</v>
      </c>
      <c r="H37">
        <f t="shared" si="3"/>
        <v>4.9315068493150687</v>
      </c>
      <c r="I37">
        <f t="shared" si="4"/>
        <v>225000</v>
      </c>
    </row>
    <row r="38" spans="1:10" x14ac:dyDescent="0.35">
      <c r="B38">
        <v>2</v>
      </c>
      <c r="C38">
        <v>1000</v>
      </c>
      <c r="D38">
        <v>1E-3</v>
      </c>
      <c r="E38" t="s">
        <v>2</v>
      </c>
      <c r="F38">
        <v>2</v>
      </c>
      <c r="G38">
        <f>SUM(G33:G37)</f>
        <v>22120</v>
      </c>
      <c r="H38">
        <f t="shared" si="3"/>
        <v>181.8082191780822</v>
      </c>
      <c r="I38">
        <f>SUM(I33:I37)</f>
        <v>2935000</v>
      </c>
    </row>
  </sheetData>
  <mergeCells count="1">
    <mergeCell ref="A17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Gravitas - 05</dc:creator>
  <cp:lastModifiedBy>Gravitas - 05</cp:lastModifiedBy>
  <dcterms:created xsi:type="dcterms:W3CDTF">2020-12-23T11:55:36Z</dcterms:created>
  <dcterms:modified xsi:type="dcterms:W3CDTF">2020-12-25T12:49:10Z</dcterms:modified>
</cp:coreProperties>
</file>