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e\Documents\MyStash\ED_Glyphs\"/>
    </mc:Choice>
  </mc:AlternateContent>
  <bookViews>
    <workbookView xWindow="0" yWindow="0" windowWidth="25600" windowHeight="10190"/>
  </bookViews>
  <sheets>
    <sheet name="Sheet3" sheetId="9" r:id="rId1"/>
    <sheet name="Sheet1" sheetId="1" r:id="rId2"/>
    <sheet name="Sheet2" sheetId="2" r:id="rId3"/>
    <sheet name="Glyphs in Occurance" sheetId="3" r:id="rId4"/>
    <sheet name="Ordered" sheetId="6" r:id="rId5"/>
    <sheet name="Sheet7" sheetId="7" r:id="rId6"/>
    <sheet name="Sheet8" sheetId="8" r:id="rId7"/>
  </sheets>
  <definedNames>
    <definedName name="BOTTOM">Sheet3!$AQ$1</definedName>
    <definedName name="CURRENT_STATE">Sheet3!$AS$4</definedName>
    <definedName name="DURATION">Sheet3!$AN$1</definedName>
    <definedName name="G_IDX">Sheet3!$A$2:$A$123</definedName>
    <definedName name="Glyphs" localSheetId="3">'Glyphs in Occurance'!$A$1:$AL$123</definedName>
    <definedName name="Glyphs" localSheetId="4">Ordered!$A$1:$AL$123</definedName>
    <definedName name="GLYPHS">Sheet3!$A$1:$AK$123</definedName>
    <definedName name="IDX">'Glyphs in Occurance'!$A$2:$A$123</definedName>
    <definedName name="IDX_2">#REF!</definedName>
    <definedName name="MIDDLE">Sheet3!$AP$1</definedName>
    <definedName name="STATE">Sheet3!$AM$2:$AM$96</definedName>
    <definedName name="State_Count" localSheetId="5">Sheet7!$A$1:$E$239</definedName>
    <definedName name="STATES">Sheet3!$AM$1:$AQ$96</definedName>
    <definedName name="TOP">Sheet3!$AO$1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6" i="9" l="1"/>
  <c r="AZ6" i="9"/>
  <c r="BC5" i="9"/>
  <c r="AY5" i="9"/>
  <c r="BB4" i="9"/>
  <c r="AZ4" i="9"/>
  <c r="AS4" i="6"/>
  <c r="AS4" i="3"/>
  <c r="BB42" i="9"/>
  <c r="AZ42" i="9"/>
  <c r="BC41" i="9"/>
  <c r="AY41" i="9"/>
  <c r="BD40" i="9"/>
  <c r="BB40" i="9"/>
  <c r="AZ40" i="9"/>
  <c r="AX40" i="9"/>
  <c r="BE39" i="9"/>
  <c r="BC39" i="9"/>
  <c r="AY39" i="9"/>
  <c r="AW39" i="9"/>
  <c r="BD38" i="9"/>
  <c r="BB38" i="9"/>
  <c r="AZ38" i="9"/>
  <c r="AX38" i="9"/>
  <c r="BE37" i="9"/>
  <c r="BC37" i="9"/>
  <c r="AY37" i="9"/>
  <c r="AW37" i="9"/>
  <c r="BD36" i="9"/>
  <c r="BB36" i="9"/>
  <c r="AZ36" i="9"/>
  <c r="AX36" i="9"/>
  <c r="BE35" i="9"/>
  <c r="BC35" i="9"/>
  <c r="AY35" i="9"/>
  <c r="AW35" i="9"/>
  <c r="BD34" i="9"/>
  <c r="BB34" i="9"/>
  <c r="AZ34" i="9"/>
  <c r="AX34" i="9"/>
  <c r="BC33" i="9"/>
  <c r="AY33" i="9"/>
  <c r="BB32" i="9"/>
  <c r="AZ32" i="9"/>
  <c r="BB28" i="9"/>
  <c r="AZ28" i="9"/>
  <c r="BC27" i="9"/>
  <c r="AY27" i="9"/>
  <c r="BD26" i="9"/>
  <c r="BB26" i="9"/>
  <c r="AZ26" i="9"/>
  <c r="AX26" i="9"/>
  <c r="BE25" i="9"/>
  <c r="BC25" i="9"/>
  <c r="AY25" i="9"/>
  <c r="AW25" i="9"/>
  <c r="BD24" i="9"/>
  <c r="BB24" i="9"/>
  <c r="AZ24" i="9"/>
  <c r="AX24" i="9"/>
  <c r="BE23" i="9"/>
  <c r="BC23" i="9"/>
  <c r="AY23" i="9"/>
  <c r="AW23" i="9"/>
  <c r="BD22" i="9"/>
  <c r="BB22" i="9"/>
  <c r="AZ22" i="9"/>
  <c r="AX22" i="9"/>
  <c r="BE21" i="9"/>
  <c r="BC21" i="9"/>
  <c r="AY21" i="9"/>
  <c r="AW21" i="9"/>
  <c r="BD20" i="9"/>
  <c r="BB20" i="9"/>
  <c r="AZ20" i="9"/>
  <c r="AX20" i="9"/>
  <c r="BC19" i="9"/>
  <c r="AY19" i="9"/>
  <c r="BB18" i="9"/>
  <c r="AZ18" i="9"/>
  <c r="BB14" i="9"/>
  <c r="AZ14" i="9"/>
  <c r="BC13" i="9"/>
  <c r="AY13" i="9"/>
  <c r="BD12" i="9"/>
  <c r="BB12" i="9"/>
  <c r="AZ12" i="9"/>
  <c r="AX12" i="9"/>
  <c r="BE11" i="9"/>
  <c r="BC11" i="9"/>
  <c r="AY11" i="9"/>
  <c r="AW11" i="9"/>
  <c r="BD10" i="9"/>
  <c r="BB10" i="9"/>
  <c r="AZ10" i="9"/>
  <c r="AX10" i="9"/>
  <c r="BE9" i="9"/>
  <c r="BC9" i="9"/>
  <c r="AY9" i="9"/>
  <c r="AW9" i="9"/>
  <c r="BD8" i="9"/>
  <c r="BB8" i="9"/>
  <c r="AZ8" i="9"/>
  <c r="AX8" i="9"/>
  <c r="BE7" i="9"/>
  <c r="BC7" i="9"/>
  <c r="AY7" i="9"/>
  <c r="AW7" i="9"/>
  <c r="BD6" i="9"/>
  <c r="BB6" i="9"/>
  <c r="AS8" i="6" l="1"/>
  <c r="AU14" i="6"/>
  <c r="AS14" i="6"/>
  <c r="AV13" i="6"/>
  <c r="AR13" i="6"/>
  <c r="AW12" i="6"/>
  <c r="AU12" i="6"/>
  <c r="AS12" i="6"/>
  <c r="AQ12" i="6"/>
  <c r="AX11" i="6"/>
  <c r="AV11" i="6"/>
  <c r="AR11" i="6"/>
  <c r="AP11" i="6"/>
  <c r="AW10" i="6"/>
  <c r="AU10" i="6"/>
  <c r="AS10" i="6"/>
  <c r="AQ10" i="6"/>
  <c r="AX9" i="6"/>
  <c r="AV9" i="6"/>
  <c r="AR9" i="6"/>
  <c r="AP9" i="6"/>
  <c r="AW8" i="6"/>
  <c r="AU8" i="6"/>
  <c r="AQ8" i="6"/>
  <c r="AX7" i="6"/>
  <c r="AV7" i="6"/>
  <c r="AR7" i="6"/>
  <c r="AP7" i="6"/>
  <c r="AW6" i="6"/>
  <c r="AU6" i="6"/>
  <c r="AS6" i="6"/>
  <c r="AQ6" i="6"/>
  <c r="AV5" i="6"/>
  <c r="AR5" i="6"/>
  <c r="AU4" i="6"/>
  <c r="AU14" i="3"/>
  <c r="AS14" i="3"/>
  <c r="AV13" i="3"/>
  <c r="AR13" i="3"/>
  <c r="AW12" i="3"/>
  <c r="AU12" i="3"/>
  <c r="AS12" i="3"/>
  <c r="AQ12" i="3"/>
  <c r="AX11" i="3"/>
  <c r="AV11" i="3"/>
  <c r="AR11" i="3"/>
  <c r="AP11" i="3"/>
  <c r="AW10" i="3"/>
  <c r="AU10" i="3"/>
  <c r="AS10" i="3"/>
  <c r="AQ10" i="3"/>
  <c r="AX9" i="3"/>
  <c r="AV9" i="3"/>
  <c r="AR9" i="3"/>
  <c r="AP9" i="3"/>
  <c r="AW8" i="3"/>
  <c r="AU8" i="3"/>
  <c r="AS8" i="3"/>
  <c r="AQ8" i="3"/>
  <c r="AX7" i="3"/>
  <c r="AV7" i="3"/>
  <c r="AR7" i="3"/>
  <c r="AP7" i="3"/>
  <c r="AW6" i="3"/>
  <c r="AU6" i="3"/>
  <c r="AS6" i="3"/>
  <c r="AQ6" i="3"/>
  <c r="AV5" i="3"/>
  <c r="AR5" i="3"/>
  <c r="AU4" i="3"/>
</calcChain>
</file>

<file path=xl/connections.xml><?xml version="1.0" encoding="utf-8"?>
<connections xmlns="http://schemas.openxmlformats.org/spreadsheetml/2006/main">
  <connection id="1" name="Glyphs" type="6" refreshedVersion="6" background="1" saveData="1">
    <textPr codePage="437" sourceFile="C:\Users\sethe\Documents\MyStash\ED_Glyphs\Glyphs.csv" tab="0" comma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lyphs1" type="6" refreshedVersion="6" background="1" saveData="1">
    <textPr codePage="437" sourceFile="C:\Users\sethe\Documents\MyStash\ED_Glyphs\Ordered.csv" tab="0" comma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e_Count" type="6" refreshedVersion="6" background="1" saveData="1">
    <textPr codePage="437" sourceFile="C:\Users\sethe\Documents\MyStash\ED_Glyphs\State_Count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<sst xmlns="http://schemas.openxmlformats.org/spreadsheetml/2006/main" count="17" uniqueCount="8">
  <si>
    <t>Select Glyph</t>
  </si>
  <si>
    <t>Count</t>
  </si>
  <si>
    <t>Top</t>
  </si>
  <si>
    <t>Middle</t>
  </si>
  <si>
    <t>Bottom</t>
  </si>
  <si>
    <t>Duration</t>
  </si>
  <si>
    <t>State</t>
  </si>
  <si>
    <t>value, array,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</si>
</sst>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 diagonalUp="1">
      <left/>
      <right/>
      <top/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B05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lyph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lyph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e_Coun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3"/>
  <sheetViews>
    <sheetView tabSelected="1" topLeftCell="H1" workbookViewId="0">
      <selection activeCell="AX7" sqref="AX7"/>
    </sheetView>
  </sheetViews>
  <sheetFormatPr defaultColWidth="9.26953125" defaultRowHeight="14.5" x14ac:dyDescent="0.35"/>
  <cols>
    <col min="1" max="1" width="3.81640625" style="14" customWidth="1"/>
    <col min="2" max="11" width="1.81640625" style="2" customWidth="1"/>
    <col min="12" max="37" width="2.81640625" style="2" customWidth="1"/>
    <col min="38" max="38" width="9.26953125" style="2"/>
    <col min="39" max="43" width="7.36328125" style="2" customWidth="1"/>
    <col min="44" max="45" width="9.26953125" style="2"/>
    <col min="46" max="47" width="3.453125" style="2" customWidth="1"/>
    <col min="48" max="57" width="3.1796875" style="2" customWidth="1"/>
    <col min="58" max="58" width="9.26953125" style="2"/>
    <col min="59" max="68" width="3.1796875" style="2" customWidth="1"/>
    <col min="69" max="16384" width="9.26953125" style="2"/>
  </cols>
  <sheetData>
    <row r="1" spans="1:68" s="13" customFormat="1" x14ac:dyDescent="0.35">
      <c r="A1" s="14"/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M1" s="13" t="s">
        <v>6</v>
      </c>
      <c r="AN1" s="13" t="s">
        <v>5</v>
      </c>
      <c r="AO1" s="13" t="s">
        <v>2</v>
      </c>
      <c r="AP1" s="13" t="s">
        <v>3</v>
      </c>
      <c r="AQ1" s="13" t="s">
        <v>4</v>
      </c>
      <c r="AV1" s="2"/>
      <c r="AW1" s="2"/>
      <c r="AX1" s="2"/>
      <c r="AY1" s="2"/>
      <c r="AZ1" s="2"/>
      <c r="BA1" s="2"/>
      <c r="BB1" s="2"/>
      <c r="BC1" s="2"/>
      <c r="BD1" s="2"/>
      <c r="BE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x14ac:dyDescent="0.35">
      <c r="A2" s="14">
        <v>0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0</v>
      </c>
      <c r="AC2" s="4">
        <v>1</v>
      </c>
      <c r="AD2" s="4">
        <v>1</v>
      </c>
      <c r="AE2" s="4">
        <v>0</v>
      </c>
      <c r="AF2" s="4">
        <v>1</v>
      </c>
      <c r="AG2" s="4">
        <v>0</v>
      </c>
      <c r="AH2" s="4">
        <v>1</v>
      </c>
      <c r="AI2" s="4">
        <v>1</v>
      </c>
      <c r="AJ2" s="4">
        <v>1</v>
      </c>
      <c r="AK2" s="4">
        <v>1</v>
      </c>
      <c r="AM2" s="2">
        <v>0</v>
      </c>
      <c r="AN2" s="2">
        <v>1</v>
      </c>
      <c r="AO2" s="2">
        <v>26</v>
      </c>
      <c r="AP2" s="2">
        <v>110</v>
      </c>
      <c r="AQ2" s="2">
        <v>40</v>
      </c>
    </row>
    <row r="3" spans="1:68" ht="15" thickBot="1" x14ac:dyDescent="0.4">
      <c r="A3" s="14">
        <v>1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0</v>
      </c>
      <c r="V3" s="4">
        <v>1</v>
      </c>
      <c r="W3" s="4">
        <v>0</v>
      </c>
      <c r="X3" s="4">
        <v>0</v>
      </c>
      <c r="Y3" s="4">
        <v>1</v>
      </c>
      <c r="Z3" s="4">
        <v>0</v>
      </c>
      <c r="AA3" s="4">
        <v>0</v>
      </c>
      <c r="AB3" s="4">
        <v>0</v>
      </c>
      <c r="AC3" s="4">
        <v>1</v>
      </c>
      <c r="AD3" s="4">
        <v>1</v>
      </c>
      <c r="AE3" s="4">
        <v>0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M3" s="2">
        <v>1</v>
      </c>
      <c r="AN3" s="2">
        <v>10</v>
      </c>
      <c r="AO3" s="2">
        <v>27</v>
      </c>
      <c r="AP3" s="2">
        <v>110</v>
      </c>
      <c r="AQ3" s="2">
        <v>40</v>
      </c>
      <c r="AS3" s="2" t="s">
        <v>6</v>
      </c>
      <c r="AW3" s="2">
        <v>0</v>
      </c>
      <c r="AX3" s="2">
        <v>1</v>
      </c>
      <c r="AY3" s="2">
        <v>2</v>
      </c>
      <c r="AZ3" s="2">
        <v>3</v>
      </c>
      <c r="BA3" s="2">
        <v>4</v>
      </c>
      <c r="BB3" s="2">
        <v>5</v>
      </c>
      <c r="BC3" s="2">
        <v>6</v>
      </c>
      <c r="BD3" s="2">
        <v>7</v>
      </c>
      <c r="BE3" s="2">
        <v>8</v>
      </c>
      <c r="BH3" s="2">
        <v>0</v>
      </c>
      <c r="BI3" s="2">
        <v>1</v>
      </c>
      <c r="BJ3" s="2">
        <v>2</v>
      </c>
      <c r="BK3" s="2">
        <v>3</v>
      </c>
      <c r="BL3" s="2">
        <v>4</v>
      </c>
      <c r="BM3" s="2">
        <v>5</v>
      </c>
      <c r="BN3" s="2">
        <v>6</v>
      </c>
      <c r="BO3" s="2">
        <v>7</v>
      </c>
      <c r="BP3" s="2">
        <v>8</v>
      </c>
    </row>
    <row r="4" spans="1:68" x14ac:dyDescent="0.35">
      <c r="A4" s="14">
        <v>2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1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1</v>
      </c>
      <c r="AG4" s="4">
        <v>0</v>
      </c>
      <c r="AH4" s="4">
        <v>1</v>
      </c>
      <c r="AI4" s="4">
        <v>1</v>
      </c>
      <c r="AJ4" s="4">
        <v>1</v>
      </c>
      <c r="AK4" s="4">
        <v>1</v>
      </c>
      <c r="AM4" s="2">
        <v>2</v>
      </c>
      <c r="AN4" s="2">
        <v>6</v>
      </c>
      <c r="AO4" s="2">
        <v>38</v>
      </c>
      <c r="AP4" s="2">
        <v>110</v>
      </c>
      <c r="AQ4" s="2">
        <v>40</v>
      </c>
      <c r="AS4" s="2">
        <v>0</v>
      </c>
      <c r="AV4" s="2">
        <v>0</v>
      </c>
      <c r="AW4" s="15"/>
      <c r="AX4" s="15"/>
      <c r="AY4" s="16"/>
      <c r="AZ4" s="17">
        <f>HLOOKUP(0,GLYPHS,(HLOOKUP(TOP,STATES,CURRENT_STATE+2,FALSE)+2),FALSE)</f>
        <v>0</v>
      </c>
      <c r="BA4" s="15"/>
      <c r="BB4" s="18">
        <f>HLOOKUP(1,GLYPHS,(HLOOKUP(TOP,STATES,CURRENT_STATE+2,FALSE)+2),FALSE)</f>
        <v>1</v>
      </c>
      <c r="BC4" s="19"/>
      <c r="BD4" s="15"/>
      <c r="BE4" s="15"/>
      <c r="BG4" s="2">
        <v>0</v>
      </c>
      <c r="BK4" s="2">
        <v>0</v>
      </c>
      <c r="BM4" s="2">
        <v>1</v>
      </c>
    </row>
    <row r="5" spans="1:68" x14ac:dyDescent="0.35">
      <c r="A5" s="14">
        <v>3</v>
      </c>
      <c r="B5" s="4">
        <v>0</v>
      </c>
      <c r="C5" s="4">
        <v>0</v>
      </c>
      <c r="D5" s="4">
        <v>1</v>
      </c>
      <c r="E5" s="4">
        <v>0</v>
      </c>
      <c r="F5" s="4">
        <v>1</v>
      </c>
      <c r="G5" s="4">
        <v>0</v>
      </c>
      <c r="H5" s="4">
        <v>0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1</v>
      </c>
      <c r="Z5" s="4">
        <v>0</v>
      </c>
      <c r="AA5" s="4">
        <v>0</v>
      </c>
      <c r="AB5" s="4">
        <v>0</v>
      </c>
      <c r="AC5" s="4">
        <v>1</v>
      </c>
      <c r="AD5" s="4">
        <v>1</v>
      </c>
      <c r="AE5" s="4">
        <v>0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M5" s="2">
        <v>3</v>
      </c>
      <c r="AN5" s="2">
        <v>1</v>
      </c>
      <c r="AO5" s="2">
        <v>39</v>
      </c>
      <c r="AP5" s="2">
        <v>114</v>
      </c>
      <c r="AQ5" s="2">
        <v>46</v>
      </c>
      <c r="AV5" s="2">
        <v>1</v>
      </c>
      <c r="AW5" s="15"/>
      <c r="AX5" s="16"/>
      <c r="AY5" s="15">
        <f>HLOOKUP(2,GLYPHS,(HLOOKUP(TOP,STATES,CURRENT_STATE+2,FALSE)+2),FALSE)</f>
        <v>1</v>
      </c>
      <c r="AZ5" s="20"/>
      <c r="BA5" s="15"/>
      <c r="BB5" s="21"/>
      <c r="BC5" s="15">
        <f>HLOOKUP(3,GLYPHS,(HLOOKUP(TOP,STATES,CURRENT_STATE+2,FALSE)+2),FALSE)</f>
        <v>0</v>
      </c>
      <c r="BD5" s="19"/>
      <c r="BE5" s="15"/>
      <c r="BG5" s="2">
        <v>1</v>
      </c>
      <c r="BJ5" s="2">
        <v>2</v>
      </c>
      <c r="BN5" s="2">
        <v>3</v>
      </c>
    </row>
    <row r="6" spans="1:68" x14ac:dyDescent="0.35">
      <c r="A6" s="14">
        <v>4</v>
      </c>
      <c r="B6" s="4">
        <v>0</v>
      </c>
      <c r="C6" s="4">
        <v>0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>
        <v>0</v>
      </c>
      <c r="AC6" s="4">
        <v>1</v>
      </c>
      <c r="AD6" s="4">
        <v>1</v>
      </c>
      <c r="AE6" s="4">
        <v>0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M6" s="2">
        <v>4</v>
      </c>
      <c r="AN6" s="2">
        <v>1</v>
      </c>
      <c r="AO6" s="2">
        <v>39</v>
      </c>
      <c r="AP6" s="2">
        <v>114</v>
      </c>
      <c r="AQ6" s="2">
        <v>41</v>
      </c>
      <c r="AV6" s="2">
        <v>2</v>
      </c>
      <c r="AW6" s="16"/>
      <c r="AX6" s="15">
        <f>HLOOKUP(6,GLYPHS,(HLOOKUP(TOP,STATES,CURRENT_STATE+2,FALSE)+2),FALSE)</f>
        <v>1</v>
      </c>
      <c r="AY6" s="15"/>
      <c r="AZ6" s="20">
        <f>HLOOKUP(4,GLYPHS,(HLOOKUP(TOP,STATES,CURRENT_STATE+2,FALSE)+2),FALSE)</f>
        <v>1</v>
      </c>
      <c r="BA6" s="15"/>
      <c r="BB6" s="21">
        <f>HLOOKUP(5,G1:AQ123,$AM$3+2,FALSE)</f>
        <v>0</v>
      </c>
      <c r="BC6" s="15"/>
      <c r="BD6" s="15">
        <f>HLOOKUP(7,G1:AQ123,$AM$3+2,FALSE)</f>
        <v>0</v>
      </c>
      <c r="BE6" s="19"/>
      <c r="BG6" s="2">
        <v>2</v>
      </c>
      <c r="BI6" s="2">
        <v>6</v>
      </c>
      <c r="BK6" s="2">
        <v>4</v>
      </c>
      <c r="BM6" s="2">
        <v>5</v>
      </c>
      <c r="BO6" s="2">
        <v>7</v>
      </c>
    </row>
    <row r="7" spans="1:68" x14ac:dyDescent="0.35">
      <c r="A7" s="14">
        <v>5</v>
      </c>
      <c r="B7" s="4">
        <v>0</v>
      </c>
      <c r="C7" s="4">
        <v>0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>
        <v>0</v>
      </c>
      <c r="AB7" s="4">
        <v>0</v>
      </c>
      <c r="AC7" s="4">
        <v>1</v>
      </c>
      <c r="AD7" s="4">
        <v>1</v>
      </c>
      <c r="AE7" s="4">
        <v>0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M7" s="2">
        <v>5</v>
      </c>
      <c r="AN7" s="2">
        <v>1</v>
      </c>
      <c r="AO7" s="2">
        <v>120</v>
      </c>
      <c r="AP7" s="2">
        <v>114</v>
      </c>
      <c r="AQ7" s="2">
        <v>41</v>
      </c>
      <c r="AV7" s="2">
        <v>3</v>
      </c>
      <c r="AW7" s="21">
        <f>HLOOKUP(10,G1:AQ123,$AM$3+2,FALSE)</f>
        <v>0</v>
      </c>
      <c r="AX7" s="15"/>
      <c r="AY7" s="15">
        <f>HLOOKUP(8,G1:AQ123,$AM$3+2,FALSE)</f>
        <v>0</v>
      </c>
      <c r="AZ7" s="20"/>
      <c r="BA7" s="15"/>
      <c r="BB7" s="21"/>
      <c r="BC7" s="15">
        <f>HLOOKUP(9,G1:AQ123,$AM$3+2,FALSE)</f>
        <v>0</v>
      </c>
      <c r="BD7" s="15"/>
      <c r="BE7" s="20">
        <f>HLOOKUP(11,G1:AQ123,$AM$3+2,FALSE)</f>
        <v>0</v>
      </c>
      <c r="BG7" s="2">
        <v>3</v>
      </c>
      <c r="BH7" s="2">
        <v>10</v>
      </c>
      <c r="BJ7" s="2">
        <v>8</v>
      </c>
      <c r="BN7" s="2">
        <v>9</v>
      </c>
      <c r="BP7" s="2">
        <v>11</v>
      </c>
    </row>
    <row r="8" spans="1:68" x14ac:dyDescent="0.35">
      <c r="A8" s="14">
        <v>6</v>
      </c>
      <c r="B8" s="4">
        <v>0</v>
      </c>
      <c r="C8" s="4">
        <v>0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1</v>
      </c>
      <c r="AD8" s="4">
        <v>1</v>
      </c>
      <c r="AE8" s="4">
        <v>0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M8" s="2">
        <v>6</v>
      </c>
      <c r="AN8" s="2">
        <v>2</v>
      </c>
      <c r="AO8" s="2">
        <v>120</v>
      </c>
      <c r="AP8" s="2">
        <v>113</v>
      </c>
      <c r="AQ8" s="2">
        <v>41</v>
      </c>
      <c r="AV8" s="2">
        <v>4</v>
      </c>
      <c r="AW8" s="21"/>
      <c r="AX8" s="15">
        <f>HLOOKUP(14,G1:AQ123,$AM$3+2,FALSE)</f>
        <v>0</v>
      </c>
      <c r="AY8" s="15"/>
      <c r="AZ8" s="20">
        <f>HLOOKUP(14,G1:AQ123,$AM$3+2,FALSE)</f>
        <v>0</v>
      </c>
      <c r="BA8" s="15"/>
      <c r="BB8" s="21">
        <f>HLOOKUP(13,G1:AQ123,$AM$3+2,FALSE)</f>
        <v>0</v>
      </c>
      <c r="BC8" s="15"/>
      <c r="BD8" s="15">
        <f>HLOOKUP(15,G1:AQ123,$AM$3+2,FALSE)</f>
        <v>1</v>
      </c>
      <c r="BE8" s="20"/>
      <c r="BG8" s="2">
        <v>4</v>
      </c>
      <c r="BI8" s="2">
        <v>14</v>
      </c>
      <c r="BK8" s="2">
        <v>12</v>
      </c>
      <c r="BM8" s="2">
        <v>13</v>
      </c>
      <c r="BO8" s="2">
        <v>15</v>
      </c>
    </row>
    <row r="9" spans="1:68" x14ac:dyDescent="0.35">
      <c r="A9" s="14">
        <v>7</v>
      </c>
      <c r="B9" s="4">
        <v>0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1</v>
      </c>
      <c r="AE9" s="4">
        <v>0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M9" s="2">
        <v>7</v>
      </c>
      <c r="AN9" s="2">
        <v>2</v>
      </c>
      <c r="AO9" s="2">
        <v>120</v>
      </c>
      <c r="AP9" s="2">
        <v>115</v>
      </c>
      <c r="AQ9" s="2">
        <v>59</v>
      </c>
      <c r="AV9" s="2">
        <v>5</v>
      </c>
      <c r="AW9" s="21">
        <f>HLOOKUP(18,G1:AQ123,$AM$3+2,FALSE)</f>
        <v>0</v>
      </c>
      <c r="AX9" s="15"/>
      <c r="AY9" s="15">
        <f>HLOOKUP(16,G1:AQ123,$AM$3+2,FALSE)</f>
        <v>0</v>
      </c>
      <c r="AZ9" s="20"/>
      <c r="BA9" s="15"/>
      <c r="BB9" s="21"/>
      <c r="BC9" s="15">
        <f>HLOOKUP(17,G1:AQ123,$AM$3+2,FALSE)</f>
        <v>0</v>
      </c>
      <c r="BD9" s="15"/>
      <c r="BE9" s="20">
        <f>HLOOKUP(19,G1:AQ123,$AM$3+2,FALSE)</f>
        <v>0</v>
      </c>
      <c r="BG9" s="2">
        <v>5</v>
      </c>
      <c r="BH9" s="2">
        <v>18</v>
      </c>
      <c r="BJ9" s="2">
        <v>16</v>
      </c>
      <c r="BN9" s="2">
        <v>17</v>
      </c>
      <c r="BP9" s="2">
        <v>19</v>
      </c>
    </row>
    <row r="10" spans="1:68" x14ac:dyDescent="0.35">
      <c r="A10" s="14">
        <v>8</v>
      </c>
      <c r="B10" s="4">
        <v>0</v>
      </c>
      <c r="C10" s="4">
        <v>0</v>
      </c>
      <c r="D10" s="4">
        <v>1</v>
      </c>
      <c r="E10" s="4">
        <v>1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1</v>
      </c>
      <c r="Z10" s="4">
        <v>0</v>
      </c>
      <c r="AA10" s="4">
        <v>0</v>
      </c>
      <c r="AB10" s="4">
        <v>0</v>
      </c>
      <c r="AC10" s="4">
        <v>1</v>
      </c>
      <c r="AD10" s="4">
        <v>1</v>
      </c>
      <c r="AE10" s="4">
        <v>0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M10" s="2">
        <v>8</v>
      </c>
      <c r="AN10" s="2">
        <v>3</v>
      </c>
      <c r="AO10" s="2">
        <v>120</v>
      </c>
      <c r="AP10" s="2">
        <v>116</v>
      </c>
      <c r="AQ10" s="2">
        <v>59</v>
      </c>
      <c r="AV10" s="2">
        <v>6</v>
      </c>
      <c r="AW10" s="21"/>
      <c r="AX10" s="15">
        <f>HLOOKUP(22,G1:AQ123,$AM$3+2,FALSE)</f>
        <v>0</v>
      </c>
      <c r="AY10" s="15"/>
      <c r="AZ10" s="20">
        <f>HLOOKUP(20,G1:AQ123,$AM$3+2,FALSE)</f>
        <v>1</v>
      </c>
      <c r="BA10" s="15"/>
      <c r="BB10" s="21">
        <f>HLOOKUP(21,G1:AQ123,$AM$3+2,FALSE)</f>
        <v>0</v>
      </c>
      <c r="BC10" s="15"/>
      <c r="BD10" s="15">
        <f>HLOOKUP(23,G1:AQ123,$AM$3+2,FALSE)</f>
        <v>1</v>
      </c>
      <c r="BE10" s="20"/>
      <c r="BG10" s="2">
        <v>6</v>
      </c>
      <c r="BI10" s="2">
        <v>22</v>
      </c>
      <c r="BK10" s="2">
        <v>20</v>
      </c>
      <c r="BM10" s="2">
        <v>21</v>
      </c>
      <c r="BO10" s="2">
        <v>23</v>
      </c>
    </row>
    <row r="11" spans="1:68" x14ac:dyDescent="0.35">
      <c r="A11" s="14">
        <v>9</v>
      </c>
      <c r="B11" s="4">
        <v>0</v>
      </c>
      <c r="C11" s="4">
        <v>0</v>
      </c>
      <c r="D11" s="4">
        <v>1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1</v>
      </c>
      <c r="AD11" s="4">
        <v>1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M11" s="2">
        <v>9</v>
      </c>
      <c r="AN11" s="2">
        <v>1</v>
      </c>
      <c r="AO11" s="2">
        <v>119</v>
      </c>
      <c r="AP11" s="2">
        <v>116</v>
      </c>
      <c r="AQ11" s="2">
        <v>59</v>
      </c>
      <c r="AV11" s="2">
        <v>7</v>
      </c>
      <c r="AW11" s="21">
        <f>HLOOKUP(26,G1:AQ123,$AM$3+2,FALSE)</f>
        <v>0</v>
      </c>
      <c r="AX11" s="15"/>
      <c r="AY11" s="15">
        <f>HLOOKUP(24,G1:AQ123,$AM$3+2,FALSE)</f>
        <v>0</v>
      </c>
      <c r="AZ11" s="20"/>
      <c r="BA11" s="15"/>
      <c r="BB11" s="21"/>
      <c r="BC11" s="15">
        <f>HLOOKUP(25,G1:AQ123,$AM$3+2,FALSE)</f>
        <v>0</v>
      </c>
      <c r="BD11" s="15"/>
      <c r="BE11" s="20">
        <f>HLOOKUP(27,G1:AQ123,$AM$3+2,FALSE)</f>
        <v>1</v>
      </c>
      <c r="BG11" s="2">
        <v>7</v>
      </c>
      <c r="BH11" s="2">
        <v>26</v>
      </c>
      <c r="BJ11" s="2">
        <v>24</v>
      </c>
      <c r="BN11" s="2">
        <v>25</v>
      </c>
      <c r="BP11" s="2">
        <v>27</v>
      </c>
    </row>
    <row r="12" spans="1:68" x14ac:dyDescent="0.35">
      <c r="A12" s="14">
        <v>10</v>
      </c>
      <c r="B12" s="4">
        <v>0</v>
      </c>
      <c r="C12" s="4">
        <v>0</v>
      </c>
      <c r="D12" s="4">
        <v>1</v>
      </c>
      <c r="E12" s="4">
        <v>1</v>
      </c>
      <c r="F12" s="4">
        <v>1</v>
      </c>
      <c r="G12" s="4">
        <v>0</v>
      </c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4">
        <v>1</v>
      </c>
      <c r="AD12" s="4">
        <v>1</v>
      </c>
      <c r="AE12" s="4">
        <v>0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M12" s="2">
        <v>10</v>
      </c>
      <c r="AN12" s="2">
        <v>2</v>
      </c>
      <c r="AO12" s="2">
        <v>121</v>
      </c>
      <c r="AP12" s="2">
        <v>117</v>
      </c>
      <c r="AQ12" s="2">
        <v>59</v>
      </c>
      <c r="AV12" s="2">
        <v>8</v>
      </c>
      <c r="AW12" s="19"/>
      <c r="AX12" s="15">
        <f>HLOOKUP(30,G1:AQ123,$AM$3+2,FALSE)</f>
        <v>1</v>
      </c>
      <c r="AY12" s="15"/>
      <c r="AZ12" s="20">
        <f>HLOOKUP(28,G1:AQ123,$AM$3+2,FALSE)</f>
        <v>1</v>
      </c>
      <c r="BA12" s="15"/>
      <c r="BB12" s="21">
        <f>HLOOKUP(29,G1:AQ123,$AM$3+2,FALSE)</f>
        <v>0</v>
      </c>
      <c r="BC12" s="15"/>
      <c r="BD12" s="15">
        <f>HLOOKUP(31,G1:AQ123,$AM$3+2,FALSE)</f>
        <v>1</v>
      </c>
      <c r="BE12" s="16"/>
      <c r="BG12" s="2">
        <v>8</v>
      </c>
      <c r="BI12" s="2">
        <v>30</v>
      </c>
      <c r="BK12" s="2">
        <v>28</v>
      </c>
      <c r="BM12" s="2">
        <v>29</v>
      </c>
      <c r="BO12" s="2">
        <v>31</v>
      </c>
    </row>
    <row r="13" spans="1:68" x14ac:dyDescent="0.35">
      <c r="A13" s="14">
        <v>11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1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</v>
      </c>
      <c r="V13" s="4">
        <v>1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1</v>
      </c>
      <c r="AD13" s="4">
        <v>0</v>
      </c>
      <c r="AE13" s="4">
        <v>1</v>
      </c>
      <c r="AF13" s="4">
        <v>1</v>
      </c>
      <c r="AG13" s="4">
        <v>0</v>
      </c>
      <c r="AH13" s="4">
        <v>0</v>
      </c>
      <c r="AI13" s="4">
        <v>0</v>
      </c>
      <c r="AJ13" s="4">
        <v>1</v>
      </c>
      <c r="AK13" s="4">
        <v>0</v>
      </c>
      <c r="AM13" s="2">
        <v>11</v>
      </c>
      <c r="AN13" s="2">
        <v>1</v>
      </c>
      <c r="AO13" s="2">
        <v>121</v>
      </c>
      <c r="AP13" s="2">
        <v>117</v>
      </c>
      <c r="AQ13" s="2">
        <v>60</v>
      </c>
      <c r="AV13" s="2">
        <v>9</v>
      </c>
      <c r="AW13" s="15"/>
      <c r="AX13" s="19"/>
      <c r="AY13" s="15">
        <f>HLOOKUP(32,G1:AQ123,$AM$3+2,FALSE)</f>
        <v>1</v>
      </c>
      <c r="AZ13" s="20"/>
      <c r="BA13" s="15"/>
      <c r="BB13" s="21"/>
      <c r="BC13" s="15">
        <f>HLOOKUP(33,G1:AQ123,$AM$3+2,FALSE)</f>
        <v>1</v>
      </c>
      <c r="BD13" s="16"/>
      <c r="BE13" s="15"/>
      <c r="BG13" s="2">
        <v>9</v>
      </c>
      <c r="BJ13" s="2">
        <v>32</v>
      </c>
      <c r="BN13" s="2">
        <v>33</v>
      </c>
    </row>
    <row r="14" spans="1:68" ht="15" thickBot="1" x14ac:dyDescent="0.4">
      <c r="A14" s="14">
        <v>12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1</v>
      </c>
      <c r="H14" s="4">
        <v>1</v>
      </c>
      <c r="I14" s="4">
        <v>0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4">
        <v>1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1</v>
      </c>
      <c r="AF14" s="4">
        <v>1</v>
      </c>
      <c r="AG14" s="4">
        <v>0</v>
      </c>
      <c r="AH14" s="4">
        <v>0</v>
      </c>
      <c r="AI14" s="4">
        <v>1</v>
      </c>
      <c r="AJ14" s="4">
        <v>1</v>
      </c>
      <c r="AK14" s="4">
        <v>0</v>
      </c>
      <c r="AM14" s="2">
        <v>12</v>
      </c>
      <c r="AN14" s="2">
        <v>1</v>
      </c>
      <c r="AO14" s="2">
        <v>121</v>
      </c>
      <c r="AP14" s="2">
        <v>118</v>
      </c>
      <c r="AQ14" s="2">
        <v>60</v>
      </c>
      <c r="AV14" s="2">
        <v>10</v>
      </c>
      <c r="AW14" s="15"/>
      <c r="AX14" s="15"/>
      <c r="AY14" s="19"/>
      <c r="AZ14" s="22">
        <f>HLOOKUP(34,G1:AQ123,$AM$3+2,FALSE)</f>
        <v>1</v>
      </c>
      <c r="BA14" s="15"/>
      <c r="BB14" s="23">
        <f>HLOOKUP(35,G1:AQ123,$AM$3+2,FALSE)</f>
        <v>1</v>
      </c>
      <c r="BC14" s="16"/>
      <c r="BD14" s="15"/>
      <c r="BE14" s="15"/>
      <c r="BG14" s="2">
        <v>10</v>
      </c>
      <c r="BK14" s="2">
        <v>34</v>
      </c>
      <c r="BM14" s="2">
        <v>35</v>
      </c>
    </row>
    <row r="15" spans="1:68" ht="43.5" x14ac:dyDescent="0.35">
      <c r="A15" s="14">
        <v>13</v>
      </c>
      <c r="B15" s="4">
        <v>0</v>
      </c>
      <c r="C15" s="4">
        <v>1</v>
      </c>
      <c r="D15" s="4">
        <v>1</v>
      </c>
      <c r="E15" s="4">
        <v>0</v>
      </c>
      <c r="F15" s="4">
        <v>0</v>
      </c>
      <c r="G15" s="4">
        <v>1</v>
      </c>
      <c r="H15" s="4">
        <v>1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1</v>
      </c>
      <c r="AD15" s="4">
        <v>0</v>
      </c>
      <c r="AE15" s="4">
        <v>1</v>
      </c>
      <c r="AF15" s="4">
        <v>1</v>
      </c>
      <c r="AG15" s="4">
        <v>0</v>
      </c>
      <c r="AH15" s="4">
        <v>0</v>
      </c>
      <c r="AI15" s="4">
        <v>0</v>
      </c>
      <c r="AJ15" s="4">
        <v>1</v>
      </c>
      <c r="AK15" s="4">
        <v>1</v>
      </c>
      <c r="AM15" s="2">
        <v>13</v>
      </c>
      <c r="AN15" s="2">
        <v>1</v>
      </c>
      <c r="AO15" s="2">
        <v>121</v>
      </c>
      <c r="AP15" s="2">
        <v>118</v>
      </c>
      <c r="AQ15" s="2">
        <v>63</v>
      </c>
      <c r="AS15" s="2" t="s">
        <v>7</v>
      </c>
    </row>
    <row r="16" spans="1:68" x14ac:dyDescent="0.35">
      <c r="A16" s="14">
        <v>14</v>
      </c>
      <c r="B16" s="4">
        <v>0</v>
      </c>
      <c r="C16" s="4">
        <v>1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1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1</v>
      </c>
      <c r="X16" s="4">
        <v>1</v>
      </c>
      <c r="Y16" s="4">
        <v>0</v>
      </c>
      <c r="Z16" s="4">
        <v>0</v>
      </c>
      <c r="AA16" s="4">
        <v>1</v>
      </c>
      <c r="AB16" s="4">
        <v>0</v>
      </c>
      <c r="AC16" s="4">
        <v>1</v>
      </c>
      <c r="AD16" s="4">
        <v>0</v>
      </c>
      <c r="AE16" s="4">
        <v>1</v>
      </c>
      <c r="AF16" s="4">
        <v>1</v>
      </c>
      <c r="AG16" s="4">
        <v>0</v>
      </c>
      <c r="AH16" s="4">
        <v>1</v>
      </c>
      <c r="AI16" s="4">
        <v>1</v>
      </c>
      <c r="AJ16" s="4">
        <v>1</v>
      </c>
      <c r="AK16" s="4">
        <v>0</v>
      </c>
      <c r="AM16" s="2">
        <v>14</v>
      </c>
      <c r="AN16" s="2">
        <v>5</v>
      </c>
      <c r="AO16" s="2">
        <v>121</v>
      </c>
      <c r="AP16" s="2">
        <v>118</v>
      </c>
      <c r="AQ16" s="2">
        <v>62</v>
      </c>
    </row>
    <row r="17" spans="1:57" ht="15" thickBot="1" x14ac:dyDescent="0.4">
      <c r="A17" s="14">
        <v>15</v>
      </c>
      <c r="B17" s="4">
        <v>0</v>
      </c>
      <c r="C17" s="4">
        <v>1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1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1</v>
      </c>
      <c r="Y17" s="4">
        <v>0</v>
      </c>
      <c r="Z17" s="4">
        <v>0</v>
      </c>
      <c r="AA17" s="4">
        <v>1</v>
      </c>
      <c r="AB17" s="4">
        <v>0</v>
      </c>
      <c r="AC17" s="4">
        <v>1</v>
      </c>
      <c r="AD17" s="4">
        <v>0</v>
      </c>
      <c r="AE17" s="4">
        <v>1</v>
      </c>
      <c r="AF17" s="4">
        <v>1</v>
      </c>
      <c r="AG17" s="4">
        <v>0</v>
      </c>
      <c r="AH17" s="4">
        <v>1</v>
      </c>
      <c r="AI17" s="4">
        <v>1</v>
      </c>
      <c r="AJ17" s="4">
        <v>1</v>
      </c>
      <c r="AK17" s="4">
        <v>0</v>
      </c>
      <c r="AM17" s="2">
        <v>15</v>
      </c>
      <c r="AN17" s="2">
        <v>3</v>
      </c>
      <c r="AO17" s="2">
        <v>121</v>
      </c>
      <c r="AP17" s="2">
        <v>89</v>
      </c>
      <c r="AQ17" s="2">
        <v>62</v>
      </c>
      <c r="AW17" s="2">
        <v>0</v>
      </c>
      <c r="AX17" s="2">
        <v>1</v>
      </c>
      <c r="AY17" s="2">
        <v>2</v>
      </c>
      <c r="AZ17" s="2">
        <v>3</v>
      </c>
      <c r="BA17" s="2">
        <v>4</v>
      </c>
      <c r="BB17" s="2">
        <v>5</v>
      </c>
      <c r="BC17" s="2">
        <v>6</v>
      </c>
      <c r="BD17" s="2">
        <v>7</v>
      </c>
      <c r="BE17" s="2">
        <v>8</v>
      </c>
    </row>
    <row r="18" spans="1:57" x14ac:dyDescent="0.35">
      <c r="A18" s="14">
        <v>16</v>
      </c>
      <c r="B18" s="4">
        <v>0</v>
      </c>
      <c r="C18" s="4">
        <v>1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1</v>
      </c>
      <c r="Y18" s="4">
        <v>0</v>
      </c>
      <c r="Z18" s="4">
        <v>0</v>
      </c>
      <c r="AA18" s="4">
        <v>1</v>
      </c>
      <c r="AB18" s="4">
        <v>0</v>
      </c>
      <c r="AC18" s="4">
        <v>1</v>
      </c>
      <c r="AD18" s="4">
        <v>0</v>
      </c>
      <c r="AE18" s="4">
        <v>1</v>
      </c>
      <c r="AF18" s="4">
        <v>1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  <c r="AM18" s="2">
        <v>16</v>
      </c>
      <c r="AN18" s="2">
        <v>1</v>
      </c>
      <c r="AO18" s="2">
        <v>101</v>
      </c>
      <c r="AP18" s="2">
        <v>89</v>
      </c>
      <c r="AQ18" s="2">
        <v>61</v>
      </c>
      <c r="AV18" s="2">
        <v>0</v>
      </c>
      <c r="AW18" s="4"/>
      <c r="AX18" s="4"/>
      <c r="AY18" s="5"/>
      <c r="AZ18" s="6">
        <f>HLOOKUP(0,G15:AQ137,$AM$3+2,FALSE)</f>
        <v>1</v>
      </c>
      <c r="BA18" s="4"/>
      <c r="BB18" s="7">
        <f>HLOOKUP(1,G15:AQ137,$AM$3+2,FALSE)</f>
        <v>0</v>
      </c>
      <c r="BC18" s="8"/>
      <c r="BD18" s="4"/>
      <c r="BE18" s="4"/>
    </row>
    <row r="19" spans="1:57" x14ac:dyDescent="0.35">
      <c r="A19" s="14">
        <v>17</v>
      </c>
      <c r="B19" s="4">
        <v>0</v>
      </c>
      <c r="C19" s="4">
        <v>1</v>
      </c>
      <c r="D19" s="4">
        <v>1</v>
      </c>
      <c r="E19" s="4">
        <v>0</v>
      </c>
      <c r="F19" s="4">
        <v>1</v>
      </c>
      <c r="G19" s="4">
        <v>0</v>
      </c>
      <c r="H19" s="4">
        <v>0</v>
      </c>
      <c r="I19" s="4">
        <v>1</v>
      </c>
      <c r="J19" s="4">
        <v>0</v>
      </c>
      <c r="K19" s="4">
        <v>1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1</v>
      </c>
      <c r="X19" s="4">
        <v>1</v>
      </c>
      <c r="Y19" s="4">
        <v>0</v>
      </c>
      <c r="Z19" s="4">
        <v>0</v>
      </c>
      <c r="AA19" s="4">
        <v>1</v>
      </c>
      <c r="AB19" s="4">
        <v>0</v>
      </c>
      <c r="AC19" s="4">
        <v>1</v>
      </c>
      <c r="AD19" s="4">
        <v>0</v>
      </c>
      <c r="AE19" s="4">
        <v>1</v>
      </c>
      <c r="AF19" s="4">
        <v>1</v>
      </c>
      <c r="AG19" s="4">
        <v>0</v>
      </c>
      <c r="AH19" s="4">
        <v>1</v>
      </c>
      <c r="AI19" s="4">
        <v>1</v>
      </c>
      <c r="AJ19" s="4">
        <v>1</v>
      </c>
      <c r="AK19" s="4">
        <v>0</v>
      </c>
      <c r="AM19" s="2">
        <v>17</v>
      </c>
      <c r="AN19" s="2">
        <v>3</v>
      </c>
      <c r="AO19" s="2">
        <v>100</v>
      </c>
      <c r="AP19" s="2">
        <v>89</v>
      </c>
      <c r="AQ19" s="2">
        <v>61</v>
      </c>
      <c r="AV19" s="2">
        <v>1</v>
      </c>
      <c r="AW19" s="4"/>
      <c r="AX19" s="5"/>
      <c r="AY19" s="4" t="e">
        <f>HLOOKUP(2,G15:AQ137,$AM$3+2,FALSE)</f>
        <v>#N/A</v>
      </c>
      <c r="AZ19" s="9"/>
      <c r="BA19" s="4"/>
      <c r="BB19" s="10"/>
      <c r="BC19" s="4" t="e">
        <f>HLOOKUP(3,G15:AQ137,$AM$3+2,FALSE)</f>
        <v>#N/A</v>
      </c>
      <c r="BD19" s="8"/>
      <c r="BE19" s="4"/>
    </row>
    <row r="20" spans="1:57" x14ac:dyDescent="0.35">
      <c r="A20" s="14">
        <v>18</v>
      </c>
      <c r="B20" s="4">
        <v>0</v>
      </c>
      <c r="C20" s="4">
        <v>1</v>
      </c>
      <c r="D20" s="4">
        <v>1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v>1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1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4">
        <v>0</v>
      </c>
      <c r="AB20" s="4">
        <v>0</v>
      </c>
      <c r="AC20" s="4">
        <v>1</v>
      </c>
      <c r="AD20" s="4">
        <v>1</v>
      </c>
      <c r="AE20" s="4">
        <v>0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M20" s="2">
        <v>18</v>
      </c>
      <c r="AN20" s="2">
        <v>1</v>
      </c>
      <c r="AO20" s="2">
        <v>100</v>
      </c>
      <c r="AP20" s="2">
        <v>89</v>
      </c>
      <c r="AQ20" s="2">
        <v>65</v>
      </c>
      <c r="AV20" s="2">
        <v>2</v>
      </c>
      <c r="AW20" s="5"/>
      <c r="AX20" s="4" t="e">
        <f>HLOOKUP(6,G15:AQ137,$AM$3+2,FALSE)</f>
        <v>#N/A</v>
      </c>
      <c r="AY20" s="4"/>
      <c r="AZ20" s="9" t="e">
        <f>HLOOKUP(4,G15:AQ137,$AM$3+2,FALSE)</f>
        <v>#N/A</v>
      </c>
      <c r="BA20" s="4"/>
      <c r="BB20" s="10" t="e">
        <f>HLOOKUP(5,G15:AQ137,$AM$3+2,FALSE)</f>
        <v>#N/A</v>
      </c>
      <c r="BC20" s="4"/>
      <c r="BD20" s="4" t="e">
        <f>HLOOKUP(7,G15:AQ137,$AM$3+2,FALSE)</f>
        <v>#N/A</v>
      </c>
      <c r="BE20" s="8"/>
    </row>
    <row r="21" spans="1:57" x14ac:dyDescent="0.35">
      <c r="A21" s="14">
        <v>19</v>
      </c>
      <c r="B21" s="4">
        <v>0</v>
      </c>
      <c r="C21" s="4">
        <v>1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1</v>
      </c>
      <c r="J21" s="4">
        <v>1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1</v>
      </c>
      <c r="Z21" s="4">
        <v>1</v>
      </c>
      <c r="AA21" s="4">
        <v>0</v>
      </c>
      <c r="AB21" s="4">
        <v>0</v>
      </c>
      <c r="AC21" s="4">
        <v>1</v>
      </c>
      <c r="AD21" s="4">
        <v>1</v>
      </c>
      <c r="AE21" s="4">
        <v>0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M21" s="2">
        <v>19</v>
      </c>
      <c r="AN21" s="2">
        <v>10</v>
      </c>
      <c r="AO21" s="2">
        <v>100</v>
      </c>
      <c r="AP21" s="2">
        <v>88</v>
      </c>
      <c r="AQ21" s="2">
        <v>65</v>
      </c>
      <c r="AV21" s="2">
        <v>3</v>
      </c>
      <c r="AW21" s="10" t="e">
        <f>HLOOKUP(10,G15:AQ137,$AM$3+2,FALSE)</f>
        <v>#N/A</v>
      </c>
      <c r="AX21" s="4"/>
      <c r="AY21" s="4" t="e">
        <f>HLOOKUP(8,G15:AQ137,$AM$3+2,FALSE)</f>
        <v>#N/A</v>
      </c>
      <c r="AZ21" s="9"/>
      <c r="BA21" s="4"/>
      <c r="BB21" s="10"/>
      <c r="BC21" s="4" t="e">
        <f>HLOOKUP(9,G15:AQ137,$AM$3+2,FALSE)</f>
        <v>#N/A</v>
      </c>
      <c r="BD21" s="4"/>
      <c r="BE21" s="9" t="e">
        <f>HLOOKUP(11,G15:AQ137,$AM$3+2,FALSE)</f>
        <v>#N/A</v>
      </c>
    </row>
    <row r="22" spans="1:57" x14ac:dyDescent="0.35">
      <c r="A22" s="14">
        <v>20</v>
      </c>
      <c r="B22" s="4">
        <v>0</v>
      </c>
      <c r="C22" s="4">
        <v>1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1</v>
      </c>
      <c r="AD22" s="4">
        <v>1</v>
      </c>
      <c r="AE22" s="4">
        <v>0</v>
      </c>
      <c r="AF22" s="4">
        <v>1</v>
      </c>
      <c r="AG22" s="4">
        <v>1</v>
      </c>
      <c r="AH22" s="4">
        <v>0</v>
      </c>
      <c r="AI22" s="4">
        <v>1</v>
      </c>
      <c r="AJ22" s="4">
        <v>1</v>
      </c>
      <c r="AK22" s="4">
        <v>0</v>
      </c>
      <c r="AM22" s="2">
        <v>20</v>
      </c>
      <c r="AN22" s="2">
        <v>2</v>
      </c>
      <c r="AO22" s="2">
        <v>100</v>
      </c>
      <c r="AP22" s="2">
        <v>88</v>
      </c>
      <c r="AQ22" s="2">
        <v>64</v>
      </c>
      <c r="AV22" s="2">
        <v>4</v>
      </c>
      <c r="AW22" s="10"/>
      <c r="AX22" s="4" t="e">
        <f>HLOOKUP(14,G15:AQ137,$AM$3+2,FALSE)</f>
        <v>#N/A</v>
      </c>
      <c r="AY22" s="4"/>
      <c r="AZ22" s="9" t="e">
        <f>HLOOKUP(14,G15:AQ137,$AM$3+2,FALSE)</f>
        <v>#N/A</v>
      </c>
      <c r="BA22" s="4"/>
      <c r="BB22" s="10">
        <f>HLOOKUP(13,G15:AQ137,$AM$3+2,FALSE)</f>
        <v>15</v>
      </c>
      <c r="BC22" s="4"/>
      <c r="BD22" s="4" t="e">
        <f>HLOOKUP(15,G15:AQ137,$AM$3+2,FALSE)</f>
        <v>#N/A</v>
      </c>
      <c r="BE22" s="9"/>
    </row>
    <row r="23" spans="1:57" x14ac:dyDescent="0.35">
      <c r="A23" s="14">
        <v>21</v>
      </c>
      <c r="B23" s="4">
        <v>0</v>
      </c>
      <c r="C23" s="4">
        <v>1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  <c r="I23" s="4">
        <v>1</v>
      </c>
      <c r="J23" s="4">
        <v>1</v>
      </c>
      <c r="K23" s="4">
        <v>0</v>
      </c>
      <c r="L23" s="4">
        <v>1</v>
      </c>
      <c r="M23" s="4">
        <v>1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1</v>
      </c>
      <c r="Z23" s="4">
        <v>1</v>
      </c>
      <c r="AA23" s="4">
        <v>0</v>
      </c>
      <c r="AB23" s="4">
        <v>0</v>
      </c>
      <c r="AC23" s="4">
        <v>1</v>
      </c>
      <c r="AD23" s="4">
        <v>1</v>
      </c>
      <c r="AE23" s="4">
        <v>0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0</v>
      </c>
      <c r="AM23" s="2">
        <v>21</v>
      </c>
      <c r="AN23" s="2">
        <v>2</v>
      </c>
      <c r="AO23" s="2">
        <v>100</v>
      </c>
      <c r="AP23" s="2">
        <v>87</v>
      </c>
      <c r="AQ23" s="2">
        <v>64</v>
      </c>
      <c r="AV23" s="2">
        <v>5</v>
      </c>
      <c r="AW23" s="10" t="e">
        <f>HLOOKUP(18,G15:AQ137,$AM$3+2,FALSE)</f>
        <v>#N/A</v>
      </c>
      <c r="AX23" s="4"/>
      <c r="AY23" s="4" t="e">
        <f>HLOOKUP(16,G15:AQ137,$AM$3+2,FALSE)</f>
        <v>#N/A</v>
      </c>
      <c r="AZ23" s="9"/>
      <c r="BA23" s="4"/>
      <c r="BB23" s="10"/>
      <c r="BC23" s="4" t="e">
        <f>HLOOKUP(17,G15:AQ137,$AM$3+2,FALSE)</f>
        <v>#N/A</v>
      </c>
      <c r="BD23" s="4"/>
      <c r="BE23" s="9" t="e">
        <f>HLOOKUP(19,G15:AQ137,$AM$3+2,FALSE)</f>
        <v>#N/A</v>
      </c>
    </row>
    <row r="24" spans="1:57" x14ac:dyDescent="0.35">
      <c r="A24" s="14">
        <v>22</v>
      </c>
      <c r="B24" s="4">
        <v>0</v>
      </c>
      <c r="C24" s="4">
        <v>1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1</v>
      </c>
      <c r="J24" s="4">
        <v>1</v>
      </c>
      <c r="K24" s="4">
        <v>0</v>
      </c>
      <c r="L24" s="4">
        <v>1</v>
      </c>
      <c r="M24" s="4">
        <v>1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0</v>
      </c>
      <c r="T24" s="4">
        <v>0</v>
      </c>
      <c r="U24" s="4">
        <v>1</v>
      </c>
      <c r="V24" s="4">
        <v>0</v>
      </c>
      <c r="W24" s="4">
        <v>0</v>
      </c>
      <c r="X24" s="4">
        <v>0</v>
      </c>
      <c r="Y24" s="4">
        <v>1</v>
      </c>
      <c r="Z24" s="4">
        <v>1</v>
      </c>
      <c r="AA24" s="4">
        <v>0</v>
      </c>
      <c r="AB24" s="4">
        <v>0</v>
      </c>
      <c r="AC24" s="4">
        <v>1</v>
      </c>
      <c r="AD24" s="4">
        <v>1</v>
      </c>
      <c r="AE24" s="4">
        <v>0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M24" s="2">
        <v>22</v>
      </c>
      <c r="AN24" s="2">
        <v>2</v>
      </c>
      <c r="AO24" s="2">
        <v>99</v>
      </c>
      <c r="AP24" s="2">
        <v>87</v>
      </c>
      <c r="AQ24" s="2">
        <v>64</v>
      </c>
      <c r="AV24" s="2">
        <v>6</v>
      </c>
      <c r="AW24" s="10"/>
      <c r="AX24" s="4" t="e">
        <f>HLOOKUP(22,G15:AQ137,$AM$3+2,FALSE)</f>
        <v>#N/A</v>
      </c>
      <c r="AY24" s="4"/>
      <c r="AZ24" s="9" t="e">
        <f>HLOOKUP(20,G15:AQ137,$AM$3+2,FALSE)</f>
        <v>#N/A</v>
      </c>
      <c r="BA24" s="4"/>
      <c r="BB24" s="10" t="e">
        <f>HLOOKUP(21,G15:AQ137,$AM$3+2,FALSE)</f>
        <v>#N/A</v>
      </c>
      <c r="BC24" s="4"/>
      <c r="BD24" s="4" t="e">
        <f>HLOOKUP(23,G15:AQ137,$AM$3+2,FALSE)</f>
        <v>#N/A</v>
      </c>
      <c r="BE24" s="9"/>
    </row>
    <row r="25" spans="1:57" x14ac:dyDescent="0.35">
      <c r="A25" s="14">
        <v>23</v>
      </c>
      <c r="B25" s="4">
        <v>0</v>
      </c>
      <c r="C25" s="4">
        <v>1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1</v>
      </c>
      <c r="J25" s="4">
        <v>1</v>
      </c>
      <c r="K25" s="4">
        <v>0</v>
      </c>
      <c r="L25" s="4">
        <v>1</v>
      </c>
      <c r="M25" s="4">
        <v>1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1</v>
      </c>
      <c r="V25" s="4">
        <v>0</v>
      </c>
      <c r="W25" s="4">
        <v>0</v>
      </c>
      <c r="X25" s="4">
        <v>0</v>
      </c>
      <c r="Y25" s="4">
        <v>1</v>
      </c>
      <c r="Z25" s="4">
        <v>1</v>
      </c>
      <c r="AA25" s="4">
        <v>0</v>
      </c>
      <c r="AB25" s="4">
        <v>1</v>
      </c>
      <c r="AC25" s="4">
        <v>1</v>
      </c>
      <c r="AD25" s="4">
        <v>1</v>
      </c>
      <c r="AE25" s="4">
        <v>0</v>
      </c>
      <c r="AF25" s="4">
        <v>1</v>
      </c>
      <c r="AG25" s="4">
        <v>1</v>
      </c>
      <c r="AH25" s="4">
        <v>0</v>
      </c>
      <c r="AI25" s="4">
        <v>1</v>
      </c>
      <c r="AJ25" s="4">
        <v>1</v>
      </c>
      <c r="AK25" s="4">
        <v>0</v>
      </c>
      <c r="AM25" s="2">
        <v>23</v>
      </c>
      <c r="AN25" s="2">
        <v>2</v>
      </c>
      <c r="AO25" s="2">
        <v>103</v>
      </c>
      <c r="AP25" s="2">
        <v>87</v>
      </c>
      <c r="AQ25" s="2">
        <v>64</v>
      </c>
      <c r="AV25" s="2">
        <v>7</v>
      </c>
      <c r="AW25" s="10" t="e">
        <f>HLOOKUP(26,G15:AQ137,$AM$3+2,FALSE)</f>
        <v>#N/A</v>
      </c>
      <c r="AX25" s="4"/>
      <c r="AY25" s="4" t="e">
        <f>HLOOKUP(24,G15:AQ137,$AM$3+2,FALSE)</f>
        <v>#N/A</v>
      </c>
      <c r="AZ25" s="9"/>
      <c r="BA25" s="4"/>
      <c r="BB25" s="10"/>
      <c r="BC25" s="4" t="e">
        <f>HLOOKUP(25,G15:AQ137,$AM$3+2,FALSE)</f>
        <v>#N/A</v>
      </c>
      <c r="BD25" s="4"/>
      <c r="BE25" s="9" t="e">
        <f>HLOOKUP(27,G15:AQ137,$AM$3+2,FALSE)</f>
        <v>#N/A</v>
      </c>
    </row>
    <row r="26" spans="1:57" x14ac:dyDescent="0.35">
      <c r="A26" s="14">
        <v>24</v>
      </c>
      <c r="B26" s="4">
        <v>0</v>
      </c>
      <c r="C26" s="4">
        <v>1</v>
      </c>
      <c r="D26" s="4">
        <v>1</v>
      </c>
      <c r="E26" s="4">
        <v>0</v>
      </c>
      <c r="F26" s="4">
        <v>1</v>
      </c>
      <c r="G26" s="4">
        <v>1</v>
      </c>
      <c r="H26" s="4">
        <v>0</v>
      </c>
      <c r="I26" s="4">
        <v>0</v>
      </c>
      <c r="J26" s="4">
        <v>0</v>
      </c>
      <c r="K26" s="4">
        <v>1</v>
      </c>
      <c r="L26" s="4">
        <v>0</v>
      </c>
      <c r="M26" s="4">
        <v>1</v>
      </c>
      <c r="N26" s="4">
        <v>1</v>
      </c>
      <c r="O26" s="4">
        <v>0</v>
      </c>
      <c r="P26" s="4">
        <v>0</v>
      </c>
      <c r="Q26" s="4">
        <v>0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1</v>
      </c>
      <c r="Y26" s="4">
        <v>0</v>
      </c>
      <c r="Z26" s="4">
        <v>0</v>
      </c>
      <c r="AA26" s="4">
        <v>1</v>
      </c>
      <c r="AB26" s="4">
        <v>0</v>
      </c>
      <c r="AC26" s="4">
        <v>1</v>
      </c>
      <c r="AD26" s="4">
        <v>0</v>
      </c>
      <c r="AE26" s="4">
        <v>1</v>
      </c>
      <c r="AF26" s="4">
        <v>1</v>
      </c>
      <c r="AG26" s="4">
        <v>0</v>
      </c>
      <c r="AH26" s="4">
        <v>1</v>
      </c>
      <c r="AI26" s="4">
        <v>1</v>
      </c>
      <c r="AJ26" s="4">
        <v>1</v>
      </c>
      <c r="AK26" s="4">
        <v>0</v>
      </c>
      <c r="AM26" s="2">
        <v>24</v>
      </c>
      <c r="AN26" s="2">
        <v>1</v>
      </c>
      <c r="AO26" s="2">
        <v>102</v>
      </c>
      <c r="AP26" s="2">
        <v>87</v>
      </c>
      <c r="AQ26" s="2">
        <v>64</v>
      </c>
      <c r="AV26" s="2">
        <v>8</v>
      </c>
      <c r="AW26" s="8"/>
      <c r="AX26" s="4" t="e">
        <f>HLOOKUP(30,G15:AQ137,$AM$3+2,FALSE)</f>
        <v>#N/A</v>
      </c>
      <c r="AY26" s="4"/>
      <c r="AZ26" s="9" t="e">
        <f>HLOOKUP(28,G15:AQ137,$AM$3+2,FALSE)</f>
        <v>#N/A</v>
      </c>
      <c r="BA26" s="4"/>
      <c r="BB26" s="10" t="e">
        <f>HLOOKUP(29,G15:AQ137,$AM$3+2,FALSE)</f>
        <v>#N/A</v>
      </c>
      <c r="BC26" s="4"/>
      <c r="BD26" s="4" t="e">
        <f>HLOOKUP(31,G15:AQ137,$AM$3+2,FALSE)</f>
        <v>#N/A</v>
      </c>
      <c r="BE26" s="5"/>
    </row>
    <row r="27" spans="1:57" x14ac:dyDescent="0.35">
      <c r="A27" s="14">
        <v>25</v>
      </c>
      <c r="B27" s="4">
        <v>0</v>
      </c>
      <c r="C27" s="4">
        <v>1</v>
      </c>
      <c r="D27" s="4">
        <v>1</v>
      </c>
      <c r="E27" s="4">
        <v>0</v>
      </c>
      <c r="F27" s="4">
        <v>1</v>
      </c>
      <c r="G27" s="4">
        <v>1</v>
      </c>
      <c r="H27" s="4">
        <v>0</v>
      </c>
      <c r="I27" s="4">
        <v>1</v>
      </c>
      <c r="J27" s="4">
        <v>0</v>
      </c>
      <c r="K27" s="4">
        <v>1</v>
      </c>
      <c r="L27" s="4">
        <v>0</v>
      </c>
      <c r="M27" s="4">
        <v>1</v>
      </c>
      <c r="N27" s="4">
        <v>1</v>
      </c>
      <c r="O27" s="4">
        <v>0</v>
      </c>
      <c r="P27" s="4">
        <v>0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1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1</v>
      </c>
      <c r="AD27" s="4">
        <v>0</v>
      </c>
      <c r="AE27" s="4">
        <v>1</v>
      </c>
      <c r="AF27" s="4">
        <v>1</v>
      </c>
      <c r="AG27" s="4">
        <v>0</v>
      </c>
      <c r="AH27" s="4">
        <v>1</v>
      </c>
      <c r="AI27" s="4">
        <v>1</v>
      </c>
      <c r="AJ27" s="4">
        <v>1</v>
      </c>
      <c r="AK27" s="4">
        <v>0</v>
      </c>
      <c r="AM27" s="2">
        <v>25</v>
      </c>
      <c r="AN27" s="2">
        <v>2</v>
      </c>
      <c r="AO27" s="2">
        <v>102</v>
      </c>
      <c r="AP27" s="2">
        <v>87</v>
      </c>
      <c r="AQ27" s="2">
        <v>93</v>
      </c>
      <c r="AV27" s="2">
        <v>9</v>
      </c>
      <c r="AW27" s="4"/>
      <c r="AX27" s="8"/>
      <c r="AY27" s="4" t="e">
        <f>HLOOKUP(32,G15:AQ137,$AM$3+2,FALSE)</f>
        <v>#N/A</v>
      </c>
      <c r="AZ27" s="9"/>
      <c r="BA27" s="4"/>
      <c r="BB27" s="10"/>
      <c r="BC27" s="4" t="e">
        <f>HLOOKUP(33,G15:AQ137,$AM$3+2,FALSE)</f>
        <v>#N/A</v>
      </c>
      <c r="BD27" s="5"/>
      <c r="BE27" s="4"/>
    </row>
    <row r="28" spans="1:57" ht="15" thickBot="1" x14ac:dyDescent="0.4">
      <c r="A28" s="14">
        <v>26</v>
      </c>
      <c r="B28" s="4">
        <v>0</v>
      </c>
      <c r="C28" s="4">
        <v>1</v>
      </c>
      <c r="D28" s="4">
        <v>1</v>
      </c>
      <c r="E28" s="4">
        <v>0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1</v>
      </c>
      <c r="N28" s="4">
        <v>1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1</v>
      </c>
      <c r="X28" s="4">
        <v>1</v>
      </c>
      <c r="Y28" s="4">
        <v>0</v>
      </c>
      <c r="Z28" s="4">
        <v>0</v>
      </c>
      <c r="AA28" s="4">
        <v>1</v>
      </c>
      <c r="AB28" s="4">
        <v>0</v>
      </c>
      <c r="AC28" s="4">
        <v>1</v>
      </c>
      <c r="AD28" s="4">
        <v>0</v>
      </c>
      <c r="AE28" s="4">
        <v>1</v>
      </c>
      <c r="AF28" s="4">
        <v>1</v>
      </c>
      <c r="AG28" s="4">
        <v>0</v>
      </c>
      <c r="AH28" s="4">
        <v>1</v>
      </c>
      <c r="AI28" s="4">
        <v>1</v>
      </c>
      <c r="AJ28" s="4">
        <v>1</v>
      </c>
      <c r="AK28" s="4">
        <v>0</v>
      </c>
      <c r="AM28" s="2">
        <v>26</v>
      </c>
      <c r="AN28" s="2">
        <v>3</v>
      </c>
      <c r="AO28" s="2">
        <v>66</v>
      </c>
      <c r="AP28" s="2">
        <v>87</v>
      </c>
      <c r="AQ28" s="2">
        <v>93</v>
      </c>
      <c r="AV28" s="2">
        <v>10</v>
      </c>
      <c r="AW28" s="4"/>
      <c r="AX28" s="4"/>
      <c r="AY28" s="8"/>
      <c r="AZ28" s="11" t="e">
        <f>HLOOKUP(34,G15:AQ137,$AM$3+2,FALSE)</f>
        <v>#N/A</v>
      </c>
      <c r="BA28" s="4"/>
      <c r="BB28" s="12" t="e">
        <f>HLOOKUP(35,G15:AQ137,$AM$3+2,FALSE)</f>
        <v>#N/A</v>
      </c>
      <c r="BC28" s="5"/>
      <c r="BD28" s="4"/>
      <c r="BE28" s="4"/>
    </row>
    <row r="29" spans="1:57" x14ac:dyDescent="0.35">
      <c r="A29" s="14">
        <v>27</v>
      </c>
      <c r="B29" s="4">
        <v>0</v>
      </c>
      <c r="C29" s="4">
        <v>1</v>
      </c>
      <c r="D29" s="4">
        <v>1</v>
      </c>
      <c r="E29" s="4">
        <v>0</v>
      </c>
      <c r="F29" s="4">
        <v>1</v>
      </c>
      <c r="G29" s="4">
        <v>1</v>
      </c>
      <c r="H29" s="4">
        <v>1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1</v>
      </c>
      <c r="O29" s="4">
        <v>1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1</v>
      </c>
      <c r="Y29" s="4">
        <v>0</v>
      </c>
      <c r="Z29" s="4">
        <v>0</v>
      </c>
      <c r="AA29" s="4">
        <v>1</v>
      </c>
      <c r="AB29" s="4">
        <v>0</v>
      </c>
      <c r="AC29" s="4">
        <v>1</v>
      </c>
      <c r="AD29" s="4">
        <v>0</v>
      </c>
      <c r="AE29" s="4">
        <v>1</v>
      </c>
      <c r="AF29" s="4">
        <v>1</v>
      </c>
      <c r="AG29" s="4">
        <v>0</v>
      </c>
      <c r="AH29" s="4">
        <v>1</v>
      </c>
      <c r="AI29" s="4">
        <v>1</v>
      </c>
      <c r="AJ29" s="4">
        <v>1</v>
      </c>
      <c r="AK29" s="4">
        <v>0</v>
      </c>
      <c r="AM29" s="2">
        <v>27</v>
      </c>
      <c r="AN29" s="2">
        <v>4</v>
      </c>
      <c r="AO29" s="2">
        <v>66</v>
      </c>
      <c r="AP29" s="2">
        <v>87</v>
      </c>
      <c r="AQ29" s="2">
        <v>92</v>
      </c>
    </row>
    <row r="30" spans="1:57" x14ac:dyDescent="0.35">
      <c r="A30" s="14">
        <v>28</v>
      </c>
      <c r="B30" s="4">
        <v>0</v>
      </c>
      <c r="C30" s="4">
        <v>1</v>
      </c>
      <c r="D30" s="4">
        <v>1</v>
      </c>
      <c r="E30" s="4">
        <v>1</v>
      </c>
      <c r="F30" s="4">
        <v>0</v>
      </c>
      <c r="G30" s="4">
        <v>1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4">
        <v>0</v>
      </c>
      <c r="O30" s="4">
        <v>0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1</v>
      </c>
      <c r="AC30" s="4">
        <v>1</v>
      </c>
      <c r="AD30" s="4">
        <v>0</v>
      </c>
      <c r="AE30" s="4">
        <v>1</v>
      </c>
      <c r="AF30" s="4">
        <v>0</v>
      </c>
      <c r="AG30" s="4">
        <v>0</v>
      </c>
      <c r="AH30" s="4">
        <v>0</v>
      </c>
      <c r="AI30" s="4">
        <v>0</v>
      </c>
      <c r="AJ30" s="4">
        <v>1</v>
      </c>
      <c r="AK30" s="4">
        <v>1</v>
      </c>
      <c r="AM30" s="2">
        <v>28</v>
      </c>
      <c r="AN30" s="2">
        <v>8</v>
      </c>
      <c r="AO30" s="2">
        <v>66</v>
      </c>
      <c r="AP30" s="2">
        <v>87</v>
      </c>
      <c r="AQ30" s="2">
        <v>91</v>
      </c>
    </row>
    <row r="31" spans="1:57" ht="15" thickBot="1" x14ac:dyDescent="0.4">
      <c r="A31" s="14">
        <v>29</v>
      </c>
      <c r="B31" s="4">
        <v>0</v>
      </c>
      <c r="C31" s="4">
        <v>1</v>
      </c>
      <c r="D31" s="4">
        <v>1</v>
      </c>
      <c r="E31" s="4">
        <v>1</v>
      </c>
      <c r="F31" s="4">
        <v>0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1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1</v>
      </c>
      <c r="AD31" s="4">
        <v>0</v>
      </c>
      <c r="AE31" s="4">
        <v>1</v>
      </c>
      <c r="AF31" s="4">
        <v>1</v>
      </c>
      <c r="AG31" s="4">
        <v>0</v>
      </c>
      <c r="AH31" s="4">
        <v>0</v>
      </c>
      <c r="AI31" s="4">
        <v>0</v>
      </c>
      <c r="AJ31" s="4">
        <v>1</v>
      </c>
      <c r="AK31" s="4">
        <v>1</v>
      </c>
      <c r="AM31" s="2">
        <v>29</v>
      </c>
      <c r="AN31" s="2">
        <v>4</v>
      </c>
      <c r="AO31" s="2">
        <v>49</v>
      </c>
      <c r="AP31" s="2">
        <v>86</v>
      </c>
      <c r="AQ31" s="2">
        <v>91</v>
      </c>
      <c r="AW31" s="2">
        <v>0</v>
      </c>
      <c r="AX31" s="2">
        <v>1</v>
      </c>
      <c r="AY31" s="2">
        <v>2</v>
      </c>
      <c r="AZ31" s="2">
        <v>3</v>
      </c>
      <c r="BA31" s="2">
        <v>4</v>
      </c>
      <c r="BB31" s="2">
        <v>5</v>
      </c>
      <c r="BC31" s="2">
        <v>6</v>
      </c>
      <c r="BD31" s="2">
        <v>7</v>
      </c>
      <c r="BE31" s="2">
        <v>8</v>
      </c>
    </row>
    <row r="32" spans="1:57" x14ac:dyDescent="0.35">
      <c r="A32" s="14">
        <v>30</v>
      </c>
      <c r="B32" s="4">
        <v>0</v>
      </c>
      <c r="C32" s="4">
        <v>1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0</v>
      </c>
      <c r="J32" s="4">
        <v>0</v>
      </c>
      <c r="K32" s="4">
        <v>0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1</v>
      </c>
      <c r="AB32" s="4">
        <v>1</v>
      </c>
      <c r="AC32" s="4">
        <v>1</v>
      </c>
      <c r="AD32" s="4">
        <v>0</v>
      </c>
      <c r="AE32" s="4">
        <v>1</v>
      </c>
      <c r="AF32" s="4">
        <v>0</v>
      </c>
      <c r="AG32" s="4">
        <v>0</v>
      </c>
      <c r="AH32" s="4">
        <v>0</v>
      </c>
      <c r="AI32" s="4">
        <v>0</v>
      </c>
      <c r="AJ32" s="4">
        <v>1</v>
      </c>
      <c r="AK32" s="4">
        <v>1</v>
      </c>
      <c r="AM32" s="2">
        <v>30</v>
      </c>
      <c r="AN32" s="2">
        <v>3</v>
      </c>
      <c r="AO32" s="2">
        <v>49</v>
      </c>
      <c r="AP32" s="2">
        <v>86</v>
      </c>
      <c r="AQ32" s="2">
        <v>90</v>
      </c>
      <c r="AV32" s="2">
        <v>0</v>
      </c>
      <c r="AW32" s="4"/>
      <c r="AX32" s="4"/>
      <c r="AY32" s="5"/>
      <c r="AZ32" s="6">
        <f>HLOOKUP(0,G29:AQ151,$AM$3+2,FALSE)</f>
        <v>0</v>
      </c>
      <c r="BA32" s="4"/>
      <c r="BB32" s="7">
        <f>HLOOKUP(1,G29:AQ151,$AM$3+2,FALSE)</f>
        <v>1</v>
      </c>
      <c r="BC32" s="8"/>
      <c r="BD32" s="4"/>
      <c r="BE32" s="4"/>
    </row>
    <row r="33" spans="1:57" x14ac:dyDescent="0.35">
      <c r="A33" s="14">
        <v>31</v>
      </c>
      <c r="B33" s="4">
        <v>0</v>
      </c>
      <c r="C33" s="4">
        <v>1</v>
      </c>
      <c r="D33" s="4">
        <v>1</v>
      </c>
      <c r="E33" s="4">
        <v>1</v>
      </c>
      <c r="F33" s="4">
        <v>0</v>
      </c>
      <c r="G33" s="4">
        <v>1</v>
      </c>
      <c r="H33" s="4">
        <v>1</v>
      </c>
      <c r="I33" s="4">
        <v>0</v>
      </c>
      <c r="J33" s="4">
        <v>0</v>
      </c>
      <c r="K33" s="4">
        <v>0</v>
      </c>
      <c r="L33" s="4">
        <v>1</v>
      </c>
      <c r="M33" s="4">
        <v>1</v>
      </c>
      <c r="N33" s="4">
        <v>0</v>
      </c>
      <c r="O33" s="4">
        <v>0</v>
      </c>
      <c r="P33" s="4">
        <v>0</v>
      </c>
      <c r="Q33" s="4">
        <v>0</v>
      </c>
      <c r="R33" s="4">
        <v>1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1</v>
      </c>
      <c r="AB33" s="4">
        <v>1</v>
      </c>
      <c r="AC33" s="4">
        <v>1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1</v>
      </c>
      <c r="AK33" s="4">
        <v>1</v>
      </c>
      <c r="AM33" s="2">
        <v>31</v>
      </c>
      <c r="AN33" s="2">
        <v>1</v>
      </c>
      <c r="AO33" s="2">
        <v>51</v>
      </c>
      <c r="AP33" s="2">
        <v>23</v>
      </c>
      <c r="AQ33" s="2">
        <v>90</v>
      </c>
      <c r="AV33" s="2">
        <v>1</v>
      </c>
      <c r="AW33" s="4"/>
      <c r="AX33" s="5"/>
      <c r="AY33" s="4" t="e">
        <f>HLOOKUP(2,G29:AQ151,$AM$3+2,FALSE)</f>
        <v>#N/A</v>
      </c>
      <c r="AZ33" s="9"/>
      <c r="BA33" s="4"/>
      <c r="BB33" s="10"/>
      <c r="BC33" s="4" t="e">
        <f>HLOOKUP(3,G29:AQ151,$AM$3+2,FALSE)</f>
        <v>#N/A</v>
      </c>
      <c r="BD33" s="8"/>
      <c r="BE33" s="4"/>
    </row>
    <row r="34" spans="1:57" x14ac:dyDescent="0.35">
      <c r="A34" s="14">
        <v>32</v>
      </c>
      <c r="B34" s="4">
        <v>0</v>
      </c>
      <c r="C34" s="4">
        <v>1</v>
      </c>
      <c r="D34" s="4">
        <v>1</v>
      </c>
      <c r="E34" s="4">
        <v>1</v>
      </c>
      <c r="F34" s="4">
        <v>0</v>
      </c>
      <c r="G34" s="4">
        <v>1</v>
      </c>
      <c r="H34" s="4">
        <v>1</v>
      </c>
      <c r="I34" s="4">
        <v>0</v>
      </c>
      <c r="J34" s="4">
        <v>0</v>
      </c>
      <c r="K34" s="4">
        <v>0</v>
      </c>
      <c r="L34" s="4">
        <v>1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1</v>
      </c>
      <c r="AD34" s="4">
        <v>0</v>
      </c>
      <c r="AE34" s="4">
        <v>1</v>
      </c>
      <c r="AF34" s="4">
        <v>1</v>
      </c>
      <c r="AG34" s="4">
        <v>0</v>
      </c>
      <c r="AH34" s="4">
        <v>0</v>
      </c>
      <c r="AI34" s="4">
        <v>0</v>
      </c>
      <c r="AJ34" s="4">
        <v>1</v>
      </c>
      <c r="AK34" s="4">
        <v>1</v>
      </c>
      <c r="AM34" s="2">
        <v>32</v>
      </c>
      <c r="AN34" s="2">
        <v>1</v>
      </c>
      <c r="AO34" s="2">
        <v>50</v>
      </c>
      <c r="AP34" s="2">
        <v>23</v>
      </c>
      <c r="AQ34" s="2">
        <v>98</v>
      </c>
      <c r="AV34" s="2">
        <v>2</v>
      </c>
      <c r="AW34" s="5"/>
      <c r="AX34" s="4" t="e">
        <f>HLOOKUP(6,G29:AQ151,$AM$3+2,FALSE)</f>
        <v>#N/A</v>
      </c>
      <c r="AY34" s="4"/>
      <c r="AZ34" s="9">
        <f>HLOOKUP(4,G29:AQ151,$AM$3+2,FALSE)</f>
        <v>4</v>
      </c>
      <c r="BA34" s="4"/>
      <c r="BB34" s="10" t="e">
        <f>HLOOKUP(5,G29:AQ151,$AM$3+2,FALSE)</f>
        <v>#N/A</v>
      </c>
      <c r="BC34" s="4"/>
      <c r="BD34" s="4" t="e">
        <f>HLOOKUP(7,G29:AQ151,$AM$3+2,FALSE)</f>
        <v>#N/A</v>
      </c>
      <c r="BE34" s="8"/>
    </row>
    <row r="35" spans="1:57" x14ac:dyDescent="0.35">
      <c r="A35" s="14">
        <v>33</v>
      </c>
      <c r="B35" s="4">
        <v>0</v>
      </c>
      <c r="C35" s="4">
        <v>1</v>
      </c>
      <c r="D35" s="4">
        <v>1</v>
      </c>
      <c r="E35" s="4">
        <v>1</v>
      </c>
      <c r="F35" s="4">
        <v>0</v>
      </c>
      <c r="G35" s="4">
        <v>1</v>
      </c>
      <c r="H35" s="4">
        <v>1</v>
      </c>
      <c r="I35" s="4">
        <v>0</v>
      </c>
      <c r="J35" s="4">
        <v>0</v>
      </c>
      <c r="K35" s="4">
        <v>0</v>
      </c>
      <c r="L35" s="4">
        <v>1</v>
      </c>
      <c r="M35" s="4">
        <v>1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1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1</v>
      </c>
      <c r="AD35" s="4">
        <v>0</v>
      </c>
      <c r="AE35" s="4">
        <v>1</v>
      </c>
      <c r="AF35" s="4">
        <v>1</v>
      </c>
      <c r="AG35" s="4">
        <v>0</v>
      </c>
      <c r="AH35" s="4">
        <v>0</v>
      </c>
      <c r="AI35" s="4">
        <v>0</v>
      </c>
      <c r="AJ35" s="4">
        <v>1</v>
      </c>
      <c r="AK35" s="4">
        <v>1</v>
      </c>
      <c r="AM35" s="2">
        <v>33</v>
      </c>
      <c r="AN35" s="2">
        <v>1</v>
      </c>
      <c r="AO35" s="2">
        <v>50</v>
      </c>
      <c r="AP35" s="2">
        <v>20</v>
      </c>
      <c r="AQ35" s="2">
        <v>98</v>
      </c>
      <c r="AV35" s="2">
        <v>3</v>
      </c>
      <c r="AW35" s="10" t="e">
        <f>HLOOKUP(10,G29:AQ151,$AM$3+2,FALSE)</f>
        <v>#N/A</v>
      </c>
      <c r="AX35" s="4"/>
      <c r="AY35" s="4" t="e">
        <f>HLOOKUP(8,G29:AQ151,$AM$3+2,FALSE)</f>
        <v>#N/A</v>
      </c>
      <c r="AZ35" s="9"/>
      <c r="BA35" s="4"/>
      <c r="BB35" s="10"/>
      <c r="BC35" s="4" t="e">
        <f>HLOOKUP(9,G29:AQ151,$AM$3+2,FALSE)</f>
        <v>#N/A</v>
      </c>
      <c r="BD35" s="4"/>
      <c r="BE35" s="9" t="e">
        <f>HLOOKUP(11,G29:AQ151,$AM$3+2,FALSE)</f>
        <v>#N/A</v>
      </c>
    </row>
    <row r="36" spans="1:57" x14ac:dyDescent="0.35">
      <c r="A36" s="14">
        <v>34</v>
      </c>
      <c r="B36" s="4">
        <v>0</v>
      </c>
      <c r="C36" s="4">
        <v>1</v>
      </c>
      <c r="D36" s="4">
        <v>1</v>
      </c>
      <c r="E36" s="4">
        <v>1</v>
      </c>
      <c r="F36" s="4">
        <v>0</v>
      </c>
      <c r="G36" s="4">
        <v>1</v>
      </c>
      <c r="H36" s="4">
        <v>1</v>
      </c>
      <c r="I36" s="4">
        <v>0</v>
      </c>
      <c r="J36" s="4">
        <v>0</v>
      </c>
      <c r="K36" s="4">
        <v>1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1</v>
      </c>
      <c r="AD36" s="4">
        <v>0</v>
      </c>
      <c r="AE36" s="4">
        <v>1</v>
      </c>
      <c r="AF36" s="4">
        <v>0</v>
      </c>
      <c r="AG36" s="4">
        <v>0</v>
      </c>
      <c r="AH36" s="4">
        <v>1</v>
      </c>
      <c r="AI36" s="4">
        <v>0</v>
      </c>
      <c r="AJ36" s="4">
        <v>1</v>
      </c>
      <c r="AK36" s="4">
        <v>1</v>
      </c>
      <c r="AM36" s="2">
        <v>34</v>
      </c>
      <c r="AN36" s="2">
        <v>6</v>
      </c>
      <c r="AO36" s="2">
        <v>50</v>
      </c>
      <c r="AP36" s="2">
        <v>21</v>
      </c>
      <c r="AQ36" s="2">
        <v>97</v>
      </c>
      <c r="AV36" s="2">
        <v>4</v>
      </c>
      <c r="AW36" s="10"/>
      <c r="AX36" s="4" t="e">
        <f>HLOOKUP(14,G29:AQ151,$AM$3+2,FALSE)</f>
        <v>#N/A</v>
      </c>
      <c r="AY36" s="4"/>
      <c r="AZ36" s="9" t="e">
        <f>HLOOKUP(14,G29:AQ151,$AM$3+2,FALSE)</f>
        <v>#N/A</v>
      </c>
      <c r="BA36" s="4"/>
      <c r="BB36" s="10" t="e">
        <f>HLOOKUP(13,G29:AQ151,$AM$3+2,FALSE)</f>
        <v>#N/A</v>
      </c>
      <c r="BC36" s="4"/>
      <c r="BD36" s="4" t="e">
        <f>HLOOKUP(15,G29:AQ151,$AM$3+2,FALSE)</f>
        <v>#N/A</v>
      </c>
      <c r="BE36" s="9"/>
    </row>
    <row r="37" spans="1:57" x14ac:dyDescent="0.35">
      <c r="A37" s="14">
        <v>35</v>
      </c>
      <c r="B37" s="4">
        <v>0</v>
      </c>
      <c r="C37" s="4">
        <v>1</v>
      </c>
      <c r="D37" s="4">
        <v>1</v>
      </c>
      <c r="E37" s="4">
        <v>1</v>
      </c>
      <c r="F37" s="4">
        <v>0</v>
      </c>
      <c r="G37" s="4">
        <v>1</v>
      </c>
      <c r="H37" s="4">
        <v>1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1</v>
      </c>
      <c r="AD37" s="4">
        <v>0</v>
      </c>
      <c r="AE37" s="4">
        <v>1</v>
      </c>
      <c r="AF37" s="4">
        <v>0</v>
      </c>
      <c r="AG37" s="4">
        <v>0</v>
      </c>
      <c r="AH37" s="4">
        <v>0</v>
      </c>
      <c r="AI37" s="4">
        <v>0</v>
      </c>
      <c r="AJ37" s="4">
        <v>1</v>
      </c>
      <c r="AK37" s="4">
        <v>1</v>
      </c>
      <c r="AM37" s="2">
        <v>35</v>
      </c>
      <c r="AN37" s="2">
        <v>2</v>
      </c>
      <c r="AO37" s="2">
        <v>48</v>
      </c>
      <c r="AP37" s="2">
        <v>22</v>
      </c>
      <c r="AQ37" s="2">
        <v>97</v>
      </c>
      <c r="AV37" s="2">
        <v>5</v>
      </c>
      <c r="AW37" s="10" t="e">
        <f>HLOOKUP(18,G29:AQ151,$AM$3+2,FALSE)</f>
        <v>#N/A</v>
      </c>
      <c r="AX37" s="4"/>
      <c r="AY37" s="4" t="e">
        <f>HLOOKUP(16,G29:AQ151,$AM$3+2,FALSE)</f>
        <v>#N/A</v>
      </c>
      <c r="AZ37" s="9"/>
      <c r="BA37" s="4"/>
      <c r="BB37" s="10"/>
      <c r="BC37" s="4" t="e">
        <f>HLOOKUP(17,G29:AQ151,$AM$3+2,FALSE)</f>
        <v>#N/A</v>
      </c>
      <c r="BD37" s="4"/>
      <c r="BE37" s="9" t="e">
        <f>HLOOKUP(19,G29:AQ151,$AM$3+2,FALSE)</f>
        <v>#N/A</v>
      </c>
    </row>
    <row r="38" spans="1:57" x14ac:dyDescent="0.35">
      <c r="A38" s="14">
        <v>36</v>
      </c>
      <c r="B38" s="4">
        <v>0</v>
      </c>
      <c r="C38" s="4">
        <v>1</v>
      </c>
      <c r="D38" s="4">
        <v>1</v>
      </c>
      <c r="E38" s="4">
        <v>1</v>
      </c>
      <c r="F38" s="4">
        <v>0</v>
      </c>
      <c r="G38" s="4">
        <v>1</v>
      </c>
      <c r="H38" s="4">
        <v>1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1</v>
      </c>
      <c r="AD38" s="4">
        <v>0</v>
      </c>
      <c r="AE38" s="4">
        <v>1</v>
      </c>
      <c r="AF38" s="4">
        <v>0</v>
      </c>
      <c r="AG38" s="4">
        <v>0</v>
      </c>
      <c r="AH38" s="4">
        <v>1</v>
      </c>
      <c r="AI38" s="4">
        <v>0</v>
      </c>
      <c r="AJ38" s="4">
        <v>1</v>
      </c>
      <c r="AK38" s="4">
        <v>1</v>
      </c>
      <c r="AM38" s="2">
        <v>36</v>
      </c>
      <c r="AN38" s="2">
        <v>1</v>
      </c>
      <c r="AO38" s="2">
        <v>47</v>
      </c>
      <c r="AP38" s="2">
        <v>22</v>
      </c>
      <c r="AQ38" s="2">
        <v>97</v>
      </c>
      <c r="AV38" s="2">
        <v>6</v>
      </c>
      <c r="AW38" s="10"/>
      <c r="AX38" s="4" t="e">
        <f>HLOOKUP(22,G29:AQ151,$AM$3+2,FALSE)</f>
        <v>#N/A</v>
      </c>
      <c r="AY38" s="4"/>
      <c r="AZ38" s="9" t="e">
        <f>HLOOKUP(20,G29:AQ151,$AM$3+2,FALSE)</f>
        <v>#N/A</v>
      </c>
      <c r="BA38" s="4"/>
      <c r="BB38" s="10" t="e">
        <f>HLOOKUP(21,G29:AQ151,$AM$3+2,FALSE)</f>
        <v>#N/A</v>
      </c>
      <c r="BC38" s="4"/>
      <c r="BD38" s="4" t="e">
        <f>HLOOKUP(23,G29:AQ151,$AM$3+2,FALSE)</f>
        <v>#N/A</v>
      </c>
      <c r="BE38" s="9"/>
    </row>
    <row r="39" spans="1:57" x14ac:dyDescent="0.35">
      <c r="A39" s="14">
        <v>37</v>
      </c>
      <c r="B39" s="4">
        <v>0</v>
      </c>
      <c r="C39" s="4">
        <v>1</v>
      </c>
      <c r="D39" s="4">
        <v>1</v>
      </c>
      <c r="E39" s="4">
        <v>1</v>
      </c>
      <c r="F39" s="4">
        <v>0</v>
      </c>
      <c r="G39" s="4">
        <v>1</v>
      </c>
      <c r="H39" s="4">
        <v>1</v>
      </c>
      <c r="I39" s="4">
        <v>0</v>
      </c>
      <c r="J39" s="4">
        <v>0</v>
      </c>
      <c r="K39" s="4">
        <v>1</v>
      </c>
      <c r="L39" s="4">
        <v>0</v>
      </c>
      <c r="M39" s="4">
        <v>1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>
        <v>0</v>
      </c>
      <c r="U39" s="4">
        <v>1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1</v>
      </c>
      <c r="AC39" s="4">
        <v>1</v>
      </c>
      <c r="AD39" s="4">
        <v>0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1</v>
      </c>
      <c r="AK39" s="4">
        <v>1</v>
      </c>
      <c r="AM39" s="2">
        <v>37</v>
      </c>
      <c r="AN39" s="2">
        <v>2</v>
      </c>
      <c r="AO39" s="2">
        <v>47</v>
      </c>
      <c r="AP39" s="2">
        <v>19</v>
      </c>
      <c r="AQ39" s="2">
        <v>97</v>
      </c>
      <c r="AV39" s="2">
        <v>7</v>
      </c>
      <c r="AW39" s="10" t="e">
        <f>HLOOKUP(26,G29:AQ151,$AM$3+2,FALSE)</f>
        <v>#N/A</v>
      </c>
      <c r="AX39" s="4"/>
      <c r="AY39" s="4" t="e">
        <f>HLOOKUP(24,G29:AQ151,$AM$3+2,FALSE)</f>
        <v>#N/A</v>
      </c>
      <c r="AZ39" s="9"/>
      <c r="BA39" s="4"/>
      <c r="BB39" s="10"/>
      <c r="BC39" s="4" t="e">
        <f>HLOOKUP(25,G29:AQ151,$AM$3+2,FALSE)</f>
        <v>#N/A</v>
      </c>
      <c r="BD39" s="4"/>
      <c r="BE39" s="9">
        <f>HLOOKUP(27,G29:AQ151,$AM$3+2,FALSE)</f>
        <v>29</v>
      </c>
    </row>
    <row r="40" spans="1:57" x14ac:dyDescent="0.35">
      <c r="A40" s="14">
        <v>38</v>
      </c>
      <c r="B40" s="4">
        <v>0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1</v>
      </c>
      <c r="O40" s="4">
        <v>1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0</v>
      </c>
      <c r="Z40" s="4">
        <v>0</v>
      </c>
      <c r="AA40" s="4">
        <v>1</v>
      </c>
      <c r="AB40" s="4">
        <v>0</v>
      </c>
      <c r="AC40" s="4">
        <v>1</v>
      </c>
      <c r="AD40" s="4">
        <v>0</v>
      </c>
      <c r="AE40" s="4">
        <v>1</v>
      </c>
      <c r="AF40" s="4">
        <v>1</v>
      </c>
      <c r="AG40" s="4">
        <v>0</v>
      </c>
      <c r="AH40" s="4">
        <v>1</v>
      </c>
      <c r="AI40" s="4">
        <v>1</v>
      </c>
      <c r="AJ40" s="4">
        <v>1</v>
      </c>
      <c r="AK40" s="4">
        <v>0</v>
      </c>
      <c r="AM40" s="2">
        <v>38</v>
      </c>
      <c r="AN40" s="2">
        <v>1</v>
      </c>
      <c r="AO40" s="2">
        <v>47</v>
      </c>
      <c r="AP40" s="2">
        <v>19</v>
      </c>
      <c r="AQ40" s="2">
        <v>94</v>
      </c>
      <c r="AV40" s="2">
        <v>8</v>
      </c>
      <c r="AW40" s="8"/>
      <c r="AX40" s="4" t="e">
        <f>HLOOKUP(30,G29:AQ151,$AM$3+2,FALSE)</f>
        <v>#N/A</v>
      </c>
      <c r="AY40" s="4"/>
      <c r="AZ40" s="9" t="e">
        <f>HLOOKUP(28,G29:AQ151,$AM$3+2,FALSE)</f>
        <v>#N/A</v>
      </c>
      <c r="BA40" s="4"/>
      <c r="BB40" s="10" t="e">
        <f>HLOOKUP(29,G29:AQ151,$AM$3+2,FALSE)</f>
        <v>#N/A</v>
      </c>
      <c r="BC40" s="4"/>
      <c r="BD40" s="4" t="e">
        <f>HLOOKUP(31,G29:AQ151,$AM$3+2,FALSE)</f>
        <v>#N/A</v>
      </c>
      <c r="BE40" s="5"/>
    </row>
    <row r="41" spans="1:57" x14ac:dyDescent="0.35">
      <c r="A41" s="14">
        <v>39</v>
      </c>
      <c r="B41" s="4">
        <v>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0</v>
      </c>
      <c r="J41" s="4">
        <v>1</v>
      </c>
      <c r="K41" s="4">
        <v>1</v>
      </c>
      <c r="L41" s="4">
        <v>0</v>
      </c>
      <c r="M41" s="4">
        <v>1</v>
      </c>
      <c r="N41" s="4">
        <v>1</v>
      </c>
      <c r="O41" s="4">
        <v>1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1</v>
      </c>
      <c r="X41" s="4">
        <v>1</v>
      </c>
      <c r="Y41" s="4">
        <v>0</v>
      </c>
      <c r="Z41" s="4">
        <v>0</v>
      </c>
      <c r="AA41" s="4">
        <v>1</v>
      </c>
      <c r="AB41" s="4">
        <v>0</v>
      </c>
      <c r="AC41" s="4">
        <v>1</v>
      </c>
      <c r="AD41" s="4">
        <v>0</v>
      </c>
      <c r="AE41" s="4">
        <v>1</v>
      </c>
      <c r="AF41" s="4">
        <v>1</v>
      </c>
      <c r="AG41" s="4">
        <v>1</v>
      </c>
      <c r="AH41" s="4">
        <v>0</v>
      </c>
      <c r="AI41" s="4">
        <v>1</v>
      </c>
      <c r="AJ41" s="4">
        <v>1</v>
      </c>
      <c r="AK41" s="4">
        <v>0</v>
      </c>
      <c r="AM41" s="2">
        <v>39</v>
      </c>
      <c r="AN41" s="2">
        <v>2</v>
      </c>
      <c r="AO41" s="2">
        <v>47</v>
      </c>
      <c r="AP41" s="2">
        <v>18</v>
      </c>
      <c r="AQ41" s="2">
        <v>94</v>
      </c>
      <c r="AV41" s="2">
        <v>9</v>
      </c>
      <c r="AW41" s="4"/>
      <c r="AX41" s="8"/>
      <c r="AY41" s="4" t="e">
        <f>HLOOKUP(32,G29:AQ151,$AM$3+2,FALSE)</f>
        <v>#N/A</v>
      </c>
      <c r="AZ41" s="9"/>
      <c r="BA41" s="4"/>
      <c r="BB41" s="10"/>
      <c r="BC41" s="4" t="e">
        <f>HLOOKUP(33,G29:AQ151,$AM$3+2,FALSE)</f>
        <v>#N/A</v>
      </c>
      <c r="BD41" s="5"/>
      <c r="BE41" s="4"/>
    </row>
    <row r="42" spans="1:57" ht="15" thickBot="1" x14ac:dyDescent="0.4">
      <c r="A42" s="14">
        <v>40</v>
      </c>
      <c r="B42" s="4">
        <v>1</v>
      </c>
      <c r="C42" s="4">
        <v>0</v>
      </c>
      <c r="D42" s="4">
        <v>0</v>
      </c>
      <c r="E42" s="4">
        <v>0</v>
      </c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1</v>
      </c>
      <c r="L42" s="4">
        <v>1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4">
        <v>1</v>
      </c>
      <c r="V42" s="4">
        <v>1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1</v>
      </c>
      <c r="AF42" s="4">
        <v>1</v>
      </c>
      <c r="AG42" s="4">
        <v>0</v>
      </c>
      <c r="AH42" s="4">
        <v>1</v>
      </c>
      <c r="AI42" s="4">
        <v>1</v>
      </c>
      <c r="AJ42" s="4">
        <v>1</v>
      </c>
      <c r="AK42" s="4">
        <v>0</v>
      </c>
      <c r="AM42" s="2">
        <v>40</v>
      </c>
      <c r="AN42" s="2">
        <v>3</v>
      </c>
      <c r="AO42" s="2">
        <v>47</v>
      </c>
      <c r="AP42" s="2">
        <v>3</v>
      </c>
      <c r="AQ42" s="2">
        <v>94</v>
      </c>
      <c r="AV42" s="2">
        <v>10</v>
      </c>
      <c r="AW42" s="4"/>
      <c r="AX42" s="4"/>
      <c r="AY42" s="8"/>
      <c r="AZ42" s="11" t="e">
        <f>HLOOKUP(34,G29:AQ151,$AM$3+2,FALSE)</f>
        <v>#N/A</v>
      </c>
      <c r="BA42" s="4"/>
      <c r="BB42" s="12" t="e">
        <f>HLOOKUP(35,G29:AQ151,$AM$3+2,FALSE)</f>
        <v>#N/A</v>
      </c>
      <c r="BC42" s="5"/>
      <c r="BD42" s="4"/>
      <c r="BE42" s="4"/>
    </row>
    <row r="43" spans="1:57" x14ac:dyDescent="0.35">
      <c r="A43" s="14">
        <v>41</v>
      </c>
      <c r="B43" s="4">
        <v>1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1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1</v>
      </c>
      <c r="S43" s="4">
        <v>0</v>
      </c>
      <c r="T43" s="4">
        <v>0</v>
      </c>
      <c r="U43" s="4">
        <v>1</v>
      </c>
      <c r="V43" s="4">
        <v>1</v>
      </c>
      <c r="W43" s="4">
        <v>0</v>
      </c>
      <c r="X43" s="4">
        <v>0</v>
      </c>
      <c r="Y43" s="4">
        <v>0</v>
      </c>
      <c r="Z43" s="4">
        <v>0</v>
      </c>
      <c r="AA43" s="4">
        <v>1</v>
      </c>
      <c r="AB43" s="4">
        <v>1</v>
      </c>
      <c r="AC43" s="4">
        <v>0</v>
      </c>
      <c r="AD43" s="4">
        <v>0</v>
      </c>
      <c r="AE43" s="4">
        <v>1</v>
      </c>
      <c r="AF43" s="4">
        <v>1</v>
      </c>
      <c r="AG43" s="4">
        <v>0</v>
      </c>
      <c r="AH43" s="4">
        <v>1</v>
      </c>
      <c r="AI43" s="4">
        <v>1</v>
      </c>
      <c r="AJ43" s="4">
        <v>1</v>
      </c>
      <c r="AK43" s="4">
        <v>0</v>
      </c>
      <c r="AM43" s="2">
        <v>41</v>
      </c>
      <c r="AN43" s="2">
        <v>1</v>
      </c>
      <c r="AO43" s="2">
        <v>47</v>
      </c>
      <c r="AP43" s="2">
        <v>10</v>
      </c>
      <c r="AQ43" s="2">
        <v>94</v>
      </c>
    </row>
    <row r="44" spans="1:57" x14ac:dyDescent="0.35">
      <c r="A44" s="14">
        <v>42</v>
      </c>
      <c r="B44" s="4">
        <v>1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1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0</v>
      </c>
      <c r="AB44" s="4">
        <v>0</v>
      </c>
      <c r="AC44" s="4">
        <v>1</v>
      </c>
      <c r="AD44" s="4">
        <v>1</v>
      </c>
      <c r="AE44" s="4">
        <v>0</v>
      </c>
      <c r="AF44" s="4">
        <v>1</v>
      </c>
      <c r="AG44" s="4">
        <v>0</v>
      </c>
      <c r="AH44" s="4">
        <v>1</v>
      </c>
      <c r="AI44" s="4">
        <v>1</v>
      </c>
      <c r="AJ44" s="4">
        <v>1</v>
      </c>
      <c r="AK44" s="4">
        <v>1</v>
      </c>
      <c r="AM44" s="2">
        <v>42</v>
      </c>
      <c r="AN44" s="2">
        <v>1</v>
      </c>
      <c r="AO44" s="2">
        <v>47</v>
      </c>
      <c r="AP44" s="2">
        <v>9</v>
      </c>
      <c r="AQ44" s="2">
        <v>94</v>
      </c>
    </row>
    <row r="45" spans="1:57" x14ac:dyDescent="0.35">
      <c r="A45" s="14">
        <v>43</v>
      </c>
      <c r="B45" s="4">
        <v>1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1</v>
      </c>
      <c r="W45" s="4">
        <v>0</v>
      </c>
      <c r="X45" s="4">
        <v>0</v>
      </c>
      <c r="Y45" s="4">
        <v>1</v>
      </c>
      <c r="Z45" s="4">
        <v>0</v>
      </c>
      <c r="AA45" s="4">
        <v>0</v>
      </c>
      <c r="AB45" s="4">
        <v>1</v>
      </c>
      <c r="AC45" s="4">
        <v>1</v>
      </c>
      <c r="AD45" s="4">
        <v>1</v>
      </c>
      <c r="AE45" s="4">
        <v>0</v>
      </c>
      <c r="AF45" s="4">
        <v>1</v>
      </c>
      <c r="AG45" s="4">
        <v>0</v>
      </c>
      <c r="AH45" s="4">
        <v>1</v>
      </c>
      <c r="AI45" s="4">
        <v>1</v>
      </c>
      <c r="AJ45" s="4">
        <v>1</v>
      </c>
      <c r="AK45" s="4">
        <v>1</v>
      </c>
      <c r="AM45" s="2">
        <v>43</v>
      </c>
      <c r="AN45" s="2">
        <v>1</v>
      </c>
      <c r="AO45" s="2">
        <v>57</v>
      </c>
      <c r="AP45" s="2">
        <v>9</v>
      </c>
      <c r="AQ45" s="2">
        <v>96</v>
      </c>
    </row>
    <row r="46" spans="1:57" x14ac:dyDescent="0.35">
      <c r="A46" s="14">
        <v>44</v>
      </c>
      <c r="B46" s="4">
        <v>1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1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1</v>
      </c>
      <c r="Z46" s="4">
        <v>0</v>
      </c>
      <c r="AA46" s="4">
        <v>0</v>
      </c>
      <c r="AB46" s="4">
        <v>1</v>
      </c>
      <c r="AC46" s="4">
        <v>1</v>
      </c>
      <c r="AD46" s="4">
        <v>1</v>
      </c>
      <c r="AE46" s="4">
        <v>0</v>
      </c>
      <c r="AF46" s="4">
        <v>1</v>
      </c>
      <c r="AG46" s="4">
        <v>0</v>
      </c>
      <c r="AH46" s="4">
        <v>1</v>
      </c>
      <c r="AI46" s="4">
        <v>1</v>
      </c>
      <c r="AJ46" s="4">
        <v>1</v>
      </c>
      <c r="AK46" s="4">
        <v>1</v>
      </c>
      <c r="AM46" s="2">
        <v>44</v>
      </c>
      <c r="AN46" s="2">
        <v>2</v>
      </c>
      <c r="AO46" s="2">
        <v>58</v>
      </c>
      <c r="AP46" s="2">
        <v>9</v>
      </c>
      <c r="AQ46" s="2">
        <v>96</v>
      </c>
    </row>
    <row r="47" spans="1:57" x14ac:dyDescent="0.35">
      <c r="A47" s="14">
        <v>45</v>
      </c>
      <c r="B47" s="4">
        <v>1</v>
      </c>
      <c r="C47" s="4">
        <v>0</v>
      </c>
      <c r="D47" s="4">
        <v>0</v>
      </c>
      <c r="E47" s="4">
        <v>1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1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4">
        <v>1</v>
      </c>
      <c r="Z47" s="4">
        <v>1</v>
      </c>
      <c r="AA47" s="4">
        <v>0</v>
      </c>
      <c r="AB47" s="4">
        <v>1</v>
      </c>
      <c r="AC47" s="4">
        <v>1</v>
      </c>
      <c r="AD47" s="4">
        <v>1</v>
      </c>
      <c r="AE47" s="4">
        <v>0</v>
      </c>
      <c r="AF47" s="4">
        <v>1</v>
      </c>
      <c r="AG47" s="4">
        <v>0</v>
      </c>
      <c r="AH47" s="4">
        <v>1</v>
      </c>
      <c r="AI47" s="4">
        <v>1</v>
      </c>
      <c r="AJ47" s="4">
        <v>1</v>
      </c>
      <c r="AK47" s="4">
        <v>1</v>
      </c>
      <c r="AM47" s="2">
        <v>45</v>
      </c>
      <c r="AN47" s="2">
        <v>2</v>
      </c>
      <c r="AO47" s="2">
        <v>58</v>
      </c>
      <c r="AP47" s="2">
        <v>6</v>
      </c>
      <c r="AQ47" s="2">
        <v>96</v>
      </c>
    </row>
    <row r="48" spans="1:57" x14ac:dyDescent="0.35">
      <c r="A48" s="14">
        <v>46</v>
      </c>
      <c r="B48" s="4">
        <v>1</v>
      </c>
      <c r="C48" s="4">
        <v>0</v>
      </c>
      <c r="D48" s="4">
        <v>0</v>
      </c>
      <c r="E48" s="4">
        <v>1</v>
      </c>
      <c r="F48" s="4">
        <v>0</v>
      </c>
      <c r="G48" s="4">
        <v>1</v>
      </c>
      <c r="H48" s="4">
        <v>0</v>
      </c>
      <c r="I48" s="4">
        <v>0</v>
      </c>
      <c r="J48" s="4">
        <v>0</v>
      </c>
      <c r="K48" s="4">
        <v>1</v>
      </c>
      <c r="L48" s="4">
        <v>1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1</v>
      </c>
      <c r="S48" s="4">
        <v>0</v>
      </c>
      <c r="T48" s="4">
        <v>0</v>
      </c>
      <c r="U48" s="4">
        <v>1</v>
      </c>
      <c r="V48" s="4">
        <v>1</v>
      </c>
      <c r="W48" s="4">
        <v>0</v>
      </c>
      <c r="X48" s="4">
        <v>0</v>
      </c>
      <c r="Y48" s="4">
        <v>0</v>
      </c>
      <c r="Z48" s="4">
        <v>0</v>
      </c>
      <c r="AA48" s="4">
        <v>1</v>
      </c>
      <c r="AB48" s="4">
        <v>1</v>
      </c>
      <c r="AC48" s="4">
        <v>0</v>
      </c>
      <c r="AD48" s="4">
        <v>0</v>
      </c>
      <c r="AE48" s="4">
        <v>1</v>
      </c>
      <c r="AF48" s="4">
        <v>1</v>
      </c>
      <c r="AG48" s="4">
        <v>0</v>
      </c>
      <c r="AH48" s="4">
        <v>1</v>
      </c>
      <c r="AI48" s="4">
        <v>1</v>
      </c>
      <c r="AJ48" s="4">
        <v>1</v>
      </c>
      <c r="AK48" s="4">
        <v>0</v>
      </c>
      <c r="AM48" s="2">
        <v>46</v>
      </c>
      <c r="AN48" s="2">
        <v>7</v>
      </c>
      <c r="AO48" s="2">
        <v>58</v>
      </c>
      <c r="AP48" s="2">
        <v>7</v>
      </c>
      <c r="AQ48" s="2">
        <v>96</v>
      </c>
    </row>
    <row r="49" spans="1:43" x14ac:dyDescent="0.35">
      <c r="A49" s="14">
        <v>47</v>
      </c>
      <c r="B49" s="4">
        <v>1</v>
      </c>
      <c r="C49" s="4">
        <v>0</v>
      </c>
      <c r="D49" s="4">
        <v>0</v>
      </c>
      <c r="E49" s="4">
        <v>1</v>
      </c>
      <c r="F49" s="4">
        <v>0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0</v>
      </c>
      <c r="M49" s="4">
        <v>1</v>
      </c>
      <c r="N49" s="4">
        <v>1</v>
      </c>
      <c r="O49" s="4">
        <v>1</v>
      </c>
      <c r="P49" s="4">
        <v>1</v>
      </c>
      <c r="Q49" s="4">
        <v>0</v>
      </c>
      <c r="R49" s="4">
        <v>1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M49" s="2">
        <v>47</v>
      </c>
      <c r="AN49" s="2">
        <v>1</v>
      </c>
      <c r="AO49" s="2">
        <v>58</v>
      </c>
      <c r="AP49" s="2">
        <v>7</v>
      </c>
      <c r="AQ49" s="2">
        <v>95</v>
      </c>
    </row>
    <row r="50" spans="1:43" x14ac:dyDescent="0.35">
      <c r="A50" s="14">
        <v>48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0</v>
      </c>
      <c r="M50" s="4">
        <v>1</v>
      </c>
      <c r="N50" s="4">
        <v>1</v>
      </c>
      <c r="O50" s="4">
        <v>1</v>
      </c>
      <c r="P50" s="4">
        <v>1</v>
      </c>
      <c r="Q50" s="4">
        <v>0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1</v>
      </c>
      <c r="AB50" s="4">
        <v>0</v>
      </c>
      <c r="AC50" s="4">
        <v>1</v>
      </c>
      <c r="AD50" s="4">
        <v>0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0</v>
      </c>
      <c r="AK50" s="4">
        <v>0</v>
      </c>
      <c r="AM50" s="2">
        <v>48</v>
      </c>
      <c r="AN50" s="2">
        <v>1</v>
      </c>
      <c r="AO50" s="2">
        <v>58</v>
      </c>
      <c r="AP50" s="2">
        <v>5</v>
      </c>
      <c r="AQ50" s="2">
        <v>95</v>
      </c>
    </row>
    <row r="51" spans="1:43" x14ac:dyDescent="0.35">
      <c r="A51" s="14">
        <v>49</v>
      </c>
      <c r="B51" s="4">
        <v>1</v>
      </c>
      <c r="C51" s="4">
        <v>0</v>
      </c>
      <c r="D51" s="4">
        <v>0</v>
      </c>
      <c r="E51" s="4">
        <v>1</v>
      </c>
      <c r="F51" s="4">
        <v>0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0</v>
      </c>
      <c r="M51" s="4">
        <v>1</v>
      </c>
      <c r="N51" s="4">
        <v>1</v>
      </c>
      <c r="O51" s="4">
        <v>1</v>
      </c>
      <c r="P51" s="4">
        <v>1</v>
      </c>
      <c r="Q51" s="4">
        <v>0</v>
      </c>
      <c r="R51" s="4">
        <v>1</v>
      </c>
      <c r="S51" s="4">
        <v>0</v>
      </c>
      <c r="T51" s="4">
        <v>0</v>
      </c>
      <c r="U51" s="4">
        <v>1</v>
      </c>
      <c r="V51" s="4">
        <v>0</v>
      </c>
      <c r="W51" s="4">
        <v>0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1</v>
      </c>
      <c r="AH51" s="4">
        <v>0</v>
      </c>
      <c r="AI51" s="4">
        <v>1</v>
      </c>
      <c r="AJ51" s="4">
        <v>0</v>
      </c>
      <c r="AK51" s="4">
        <v>0</v>
      </c>
      <c r="AM51" s="2">
        <v>49</v>
      </c>
      <c r="AN51" s="2">
        <v>1</v>
      </c>
      <c r="AO51" s="2">
        <v>58</v>
      </c>
      <c r="AP51" s="2">
        <v>4</v>
      </c>
      <c r="AQ51" s="2">
        <v>34</v>
      </c>
    </row>
    <row r="52" spans="1:43" x14ac:dyDescent="0.35">
      <c r="A52" s="14">
        <v>50</v>
      </c>
      <c r="B52" s="4">
        <v>1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0</v>
      </c>
      <c r="M52" s="4">
        <v>1</v>
      </c>
      <c r="N52" s="4">
        <v>1</v>
      </c>
      <c r="O52" s="4">
        <v>1</v>
      </c>
      <c r="P52" s="4">
        <v>1</v>
      </c>
      <c r="Q52" s="4">
        <v>0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0</v>
      </c>
      <c r="X52" s="4">
        <v>1</v>
      </c>
      <c r="Y52" s="4">
        <v>0</v>
      </c>
      <c r="Z52" s="4">
        <v>0</v>
      </c>
      <c r="AA52" s="4">
        <v>0</v>
      </c>
      <c r="AB52" s="4">
        <v>0</v>
      </c>
      <c r="AC52" s="4">
        <v>1</v>
      </c>
      <c r="AD52" s="4">
        <v>0</v>
      </c>
      <c r="AE52" s="4">
        <v>0</v>
      </c>
      <c r="AF52" s="4">
        <v>0</v>
      </c>
      <c r="AG52" s="4">
        <v>1</v>
      </c>
      <c r="AH52" s="4">
        <v>1</v>
      </c>
      <c r="AI52" s="4">
        <v>0</v>
      </c>
      <c r="AJ52" s="4">
        <v>0</v>
      </c>
      <c r="AK52" s="4">
        <v>0</v>
      </c>
      <c r="AM52" s="2">
        <v>50</v>
      </c>
      <c r="AN52" s="2">
        <v>1</v>
      </c>
      <c r="AO52" s="2">
        <v>58</v>
      </c>
      <c r="AP52" s="2">
        <v>4</v>
      </c>
      <c r="AQ52" s="2">
        <v>36</v>
      </c>
    </row>
    <row r="53" spans="1:43" x14ac:dyDescent="0.35">
      <c r="A53" s="14">
        <v>51</v>
      </c>
      <c r="B53" s="4">
        <v>1</v>
      </c>
      <c r="C53" s="4">
        <v>0</v>
      </c>
      <c r="D53" s="4">
        <v>0</v>
      </c>
      <c r="E53" s="4">
        <v>1</v>
      </c>
      <c r="F53" s="4">
        <v>0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0</v>
      </c>
      <c r="M53" s="4">
        <v>1</v>
      </c>
      <c r="N53" s="4">
        <v>1</v>
      </c>
      <c r="O53" s="4">
        <v>1</v>
      </c>
      <c r="P53" s="4">
        <v>1</v>
      </c>
      <c r="Q53" s="4">
        <v>0</v>
      </c>
      <c r="R53" s="4">
        <v>1</v>
      </c>
      <c r="S53" s="4">
        <v>0</v>
      </c>
      <c r="T53" s="4">
        <v>0</v>
      </c>
      <c r="U53" s="4">
        <v>1</v>
      </c>
      <c r="V53" s="4">
        <v>0</v>
      </c>
      <c r="W53" s="4">
        <v>0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1</v>
      </c>
      <c r="AH53" s="4">
        <v>1</v>
      </c>
      <c r="AI53" s="4">
        <v>1</v>
      </c>
      <c r="AJ53" s="4">
        <v>0</v>
      </c>
      <c r="AK53" s="4">
        <v>0</v>
      </c>
      <c r="AM53" s="2">
        <v>51</v>
      </c>
      <c r="AN53" s="2">
        <v>1</v>
      </c>
      <c r="AO53" s="2">
        <v>56</v>
      </c>
      <c r="AP53" s="2">
        <v>4</v>
      </c>
      <c r="AQ53" s="2">
        <v>36</v>
      </c>
    </row>
    <row r="54" spans="1:43" x14ac:dyDescent="0.35">
      <c r="A54" s="14">
        <v>52</v>
      </c>
      <c r="B54" s="4">
        <v>1</v>
      </c>
      <c r="C54" s="4">
        <v>0</v>
      </c>
      <c r="D54" s="4">
        <v>0</v>
      </c>
      <c r="E54" s="4">
        <v>1</v>
      </c>
      <c r="F54" s="4">
        <v>0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0</v>
      </c>
      <c r="M54" s="4">
        <v>1</v>
      </c>
      <c r="N54" s="4">
        <v>1</v>
      </c>
      <c r="O54" s="4">
        <v>1</v>
      </c>
      <c r="P54" s="4">
        <v>1</v>
      </c>
      <c r="Q54" s="4">
        <v>0</v>
      </c>
      <c r="R54" s="4">
        <v>1</v>
      </c>
      <c r="S54" s="4">
        <v>0</v>
      </c>
      <c r="T54" s="4">
        <v>0</v>
      </c>
      <c r="U54" s="4">
        <v>1</v>
      </c>
      <c r="V54" s="4">
        <v>0</v>
      </c>
      <c r="W54" s="4">
        <v>0</v>
      </c>
      <c r="X54" s="4">
        <v>1</v>
      </c>
      <c r="Y54" s="4">
        <v>0</v>
      </c>
      <c r="Z54" s="4">
        <v>0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  <c r="AM54" s="2">
        <v>52</v>
      </c>
      <c r="AN54" s="2">
        <v>2</v>
      </c>
      <c r="AO54" s="2">
        <v>53</v>
      </c>
      <c r="AP54" s="2">
        <v>8</v>
      </c>
      <c r="AQ54" s="2">
        <v>36</v>
      </c>
    </row>
    <row r="55" spans="1:43" x14ac:dyDescent="0.35">
      <c r="A55" s="14">
        <v>53</v>
      </c>
      <c r="B55" s="4">
        <v>1</v>
      </c>
      <c r="C55" s="4">
        <v>0</v>
      </c>
      <c r="D55" s="4">
        <v>0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0</v>
      </c>
      <c r="L55" s="4">
        <v>0</v>
      </c>
      <c r="M55" s="4">
        <v>1</v>
      </c>
      <c r="N55" s="4">
        <v>0</v>
      </c>
      <c r="O55" s="4">
        <v>1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1</v>
      </c>
      <c r="AH55" s="4">
        <v>1</v>
      </c>
      <c r="AI55" s="4">
        <v>0</v>
      </c>
      <c r="AJ55" s="4">
        <v>1</v>
      </c>
      <c r="AK55" s="4">
        <v>0</v>
      </c>
      <c r="AM55" s="2">
        <v>53</v>
      </c>
      <c r="AN55" s="2">
        <v>4</v>
      </c>
      <c r="AO55" s="2">
        <v>54</v>
      </c>
      <c r="AP55" s="2">
        <v>8</v>
      </c>
      <c r="AQ55" s="2">
        <v>36</v>
      </c>
    </row>
    <row r="56" spans="1:43" x14ac:dyDescent="0.35">
      <c r="A56" s="14">
        <v>54</v>
      </c>
      <c r="B56" s="4">
        <v>1</v>
      </c>
      <c r="C56" s="4">
        <v>0</v>
      </c>
      <c r="D56" s="4">
        <v>0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0</v>
      </c>
      <c r="L56" s="4">
        <v>0</v>
      </c>
      <c r="M56" s="4">
        <v>1</v>
      </c>
      <c r="N56" s="4">
        <v>0</v>
      </c>
      <c r="O56" s="4">
        <v>1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1</v>
      </c>
      <c r="AH56" s="4">
        <v>1</v>
      </c>
      <c r="AI56" s="4">
        <v>0</v>
      </c>
      <c r="AJ56" s="4">
        <v>1</v>
      </c>
      <c r="AK56" s="4">
        <v>0</v>
      </c>
      <c r="AM56" s="2">
        <v>54</v>
      </c>
      <c r="AN56" s="2">
        <v>2</v>
      </c>
      <c r="AO56" s="2">
        <v>55</v>
      </c>
      <c r="AP56" s="2">
        <v>8</v>
      </c>
      <c r="AQ56" s="2">
        <v>35</v>
      </c>
    </row>
    <row r="57" spans="1:43" x14ac:dyDescent="0.35">
      <c r="A57" s="14">
        <v>55</v>
      </c>
      <c r="B57" s="4">
        <v>1</v>
      </c>
      <c r="C57" s="4">
        <v>0</v>
      </c>
      <c r="D57" s="4">
        <v>0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1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0</v>
      </c>
      <c r="AC57" s="4">
        <v>0</v>
      </c>
      <c r="AD57" s="4">
        <v>0</v>
      </c>
      <c r="AE57" s="4">
        <v>1</v>
      </c>
      <c r="AF57" s="4">
        <v>1</v>
      </c>
      <c r="AG57" s="4">
        <v>1</v>
      </c>
      <c r="AH57" s="4">
        <v>1</v>
      </c>
      <c r="AI57" s="4">
        <v>0</v>
      </c>
      <c r="AJ57" s="4">
        <v>1</v>
      </c>
      <c r="AK57" s="4">
        <v>0</v>
      </c>
      <c r="AM57" s="2">
        <v>55</v>
      </c>
      <c r="AN57" s="2">
        <v>2</v>
      </c>
      <c r="AO57" s="2">
        <v>83</v>
      </c>
      <c r="AP57" s="2">
        <v>8</v>
      </c>
      <c r="AQ57" s="2">
        <v>35</v>
      </c>
    </row>
    <row r="58" spans="1:43" x14ac:dyDescent="0.35">
      <c r="A58" s="14">
        <v>56</v>
      </c>
      <c r="B58" s="4">
        <v>1</v>
      </c>
      <c r="C58" s="4">
        <v>0</v>
      </c>
      <c r="D58" s="4">
        <v>0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0</v>
      </c>
      <c r="L58" s="4">
        <v>0</v>
      </c>
      <c r="M58" s="4">
        <v>1</v>
      </c>
      <c r="N58" s="4">
        <v>1</v>
      </c>
      <c r="O58" s="4">
        <v>1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1</v>
      </c>
      <c r="V58" s="4">
        <v>0</v>
      </c>
      <c r="W58" s="4">
        <v>1</v>
      </c>
      <c r="X58" s="4">
        <v>0</v>
      </c>
      <c r="Y58" s="4">
        <v>0</v>
      </c>
      <c r="Z58" s="4">
        <v>0</v>
      </c>
      <c r="AA58" s="4">
        <v>1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1</v>
      </c>
      <c r="AH58" s="4">
        <v>1</v>
      </c>
      <c r="AI58" s="4">
        <v>0</v>
      </c>
      <c r="AJ58" s="4">
        <v>1</v>
      </c>
      <c r="AK58" s="4">
        <v>0</v>
      </c>
      <c r="AM58" s="2">
        <v>56</v>
      </c>
      <c r="AN58" s="2">
        <v>2</v>
      </c>
      <c r="AO58" s="2">
        <v>83</v>
      </c>
      <c r="AP58" s="2">
        <v>1</v>
      </c>
      <c r="AQ58" s="2">
        <v>35</v>
      </c>
    </row>
    <row r="59" spans="1:43" x14ac:dyDescent="0.35">
      <c r="A59" s="14">
        <v>57</v>
      </c>
      <c r="B59" s="4">
        <v>1</v>
      </c>
      <c r="C59" s="4">
        <v>0</v>
      </c>
      <c r="D59" s="4">
        <v>0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0</v>
      </c>
      <c r="L59" s="4">
        <v>0</v>
      </c>
      <c r="M59" s="4">
        <v>1</v>
      </c>
      <c r="N59" s="4">
        <v>1</v>
      </c>
      <c r="O59" s="4">
        <v>1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1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1</v>
      </c>
      <c r="AH59" s="4">
        <v>1</v>
      </c>
      <c r="AI59" s="4">
        <v>0</v>
      </c>
      <c r="AJ59" s="4">
        <v>0</v>
      </c>
      <c r="AK59" s="4">
        <v>0</v>
      </c>
      <c r="AM59" s="2">
        <v>57</v>
      </c>
      <c r="AN59" s="2">
        <v>2</v>
      </c>
      <c r="AO59" s="2">
        <v>83</v>
      </c>
      <c r="AP59" s="2">
        <v>0</v>
      </c>
      <c r="AQ59" s="2">
        <v>37</v>
      </c>
    </row>
    <row r="60" spans="1:43" x14ac:dyDescent="0.35">
      <c r="A60" s="14">
        <v>58</v>
      </c>
      <c r="B60" s="4">
        <v>1</v>
      </c>
      <c r="C60" s="4">
        <v>0</v>
      </c>
      <c r="D60" s="4">
        <v>0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0</v>
      </c>
      <c r="L60" s="4">
        <v>0</v>
      </c>
      <c r="M60" s="4">
        <v>1</v>
      </c>
      <c r="N60" s="4">
        <v>1</v>
      </c>
      <c r="O60" s="4">
        <v>1</v>
      </c>
      <c r="P60" s="4">
        <v>1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1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1</v>
      </c>
      <c r="AH60" s="4">
        <v>1</v>
      </c>
      <c r="AI60" s="4">
        <v>0</v>
      </c>
      <c r="AJ60" s="4">
        <v>1</v>
      </c>
      <c r="AK60" s="4">
        <v>0</v>
      </c>
      <c r="AM60" s="2">
        <v>58</v>
      </c>
      <c r="AN60" s="2">
        <v>2</v>
      </c>
      <c r="AO60" s="2">
        <v>83</v>
      </c>
      <c r="AP60" s="2">
        <v>0</v>
      </c>
      <c r="AQ60" s="2">
        <v>28</v>
      </c>
    </row>
    <row r="61" spans="1:43" x14ac:dyDescent="0.35">
      <c r="A61" s="14">
        <v>59</v>
      </c>
      <c r="B61" s="4">
        <v>1</v>
      </c>
      <c r="C61" s="4">
        <v>0</v>
      </c>
      <c r="D61" s="4">
        <v>1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</v>
      </c>
      <c r="L61" s="4">
        <v>1</v>
      </c>
      <c r="M61" s="4">
        <v>0</v>
      </c>
      <c r="N61" s="4">
        <v>1</v>
      </c>
      <c r="O61" s="4">
        <v>0</v>
      </c>
      <c r="P61" s="4">
        <v>0</v>
      </c>
      <c r="Q61" s="4">
        <v>0</v>
      </c>
      <c r="R61" s="4">
        <v>1</v>
      </c>
      <c r="S61" s="4">
        <v>0</v>
      </c>
      <c r="T61" s="4">
        <v>0</v>
      </c>
      <c r="U61" s="4">
        <v>1</v>
      </c>
      <c r="V61" s="4">
        <v>1</v>
      </c>
      <c r="W61" s="4">
        <v>0</v>
      </c>
      <c r="X61" s="4">
        <v>0</v>
      </c>
      <c r="Y61" s="4">
        <v>0</v>
      </c>
      <c r="Z61" s="4">
        <v>0</v>
      </c>
      <c r="AA61" s="4">
        <v>1</v>
      </c>
      <c r="AB61" s="4">
        <v>1</v>
      </c>
      <c r="AC61" s="4">
        <v>0</v>
      </c>
      <c r="AD61" s="4">
        <v>0</v>
      </c>
      <c r="AE61" s="4">
        <v>1</v>
      </c>
      <c r="AF61" s="4">
        <v>1</v>
      </c>
      <c r="AG61" s="4">
        <v>0</v>
      </c>
      <c r="AH61" s="4">
        <v>1</v>
      </c>
      <c r="AI61" s="4">
        <v>1</v>
      </c>
      <c r="AJ61" s="4">
        <v>1</v>
      </c>
      <c r="AK61" s="4">
        <v>1</v>
      </c>
      <c r="AM61" s="2">
        <v>59</v>
      </c>
      <c r="AN61" s="2">
        <v>3</v>
      </c>
      <c r="AO61" s="2">
        <v>83</v>
      </c>
      <c r="AP61" s="2">
        <v>0</v>
      </c>
      <c r="AQ61" s="2">
        <v>31</v>
      </c>
    </row>
    <row r="62" spans="1:43" x14ac:dyDescent="0.35">
      <c r="A62" s="14">
        <v>60</v>
      </c>
      <c r="B62" s="4">
        <v>1</v>
      </c>
      <c r="C62" s="4">
        <v>0</v>
      </c>
      <c r="D62" s="4">
        <v>1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1</v>
      </c>
      <c r="L62" s="4">
        <v>1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1</v>
      </c>
      <c r="S62" s="4">
        <v>0</v>
      </c>
      <c r="T62" s="4">
        <v>0</v>
      </c>
      <c r="U62" s="4">
        <v>1</v>
      </c>
      <c r="V62" s="4">
        <v>1</v>
      </c>
      <c r="W62" s="4">
        <v>0</v>
      </c>
      <c r="X62" s="4">
        <v>0</v>
      </c>
      <c r="Y62" s="4">
        <v>0</v>
      </c>
      <c r="Z62" s="4">
        <v>0</v>
      </c>
      <c r="AA62" s="4">
        <v>1</v>
      </c>
      <c r="AB62" s="4">
        <v>1</v>
      </c>
      <c r="AC62" s="4">
        <v>1</v>
      </c>
      <c r="AD62" s="4">
        <v>0</v>
      </c>
      <c r="AE62" s="4">
        <v>1</v>
      </c>
      <c r="AF62" s="4">
        <v>1</v>
      </c>
      <c r="AG62" s="4">
        <v>0</v>
      </c>
      <c r="AH62" s="4">
        <v>1</v>
      </c>
      <c r="AI62" s="4">
        <v>1</v>
      </c>
      <c r="AJ62" s="4">
        <v>1</v>
      </c>
      <c r="AK62" s="4">
        <v>1</v>
      </c>
      <c r="AM62" s="2">
        <v>60</v>
      </c>
      <c r="AN62" s="2">
        <v>3</v>
      </c>
      <c r="AO62" s="2">
        <v>83</v>
      </c>
      <c r="AP62" s="2">
        <v>0</v>
      </c>
      <c r="AQ62" s="2">
        <v>30</v>
      </c>
    </row>
    <row r="63" spans="1:43" x14ac:dyDescent="0.35">
      <c r="A63" s="14">
        <v>61</v>
      </c>
      <c r="B63" s="4">
        <v>1</v>
      </c>
      <c r="C63" s="4">
        <v>0</v>
      </c>
      <c r="D63" s="4">
        <v>1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</v>
      </c>
      <c r="L63" s="4">
        <v>1</v>
      </c>
      <c r="M63" s="4">
        <v>1</v>
      </c>
      <c r="N63" s="4">
        <v>1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1</v>
      </c>
      <c r="AC63" s="4">
        <v>1</v>
      </c>
      <c r="AD63" s="4">
        <v>0</v>
      </c>
      <c r="AE63" s="4">
        <v>0</v>
      </c>
      <c r="AF63" s="4">
        <v>1</v>
      </c>
      <c r="AG63" s="4">
        <v>0</v>
      </c>
      <c r="AH63" s="4">
        <v>1</v>
      </c>
      <c r="AI63" s="4">
        <v>1</v>
      </c>
      <c r="AJ63" s="4">
        <v>0</v>
      </c>
      <c r="AK63" s="4">
        <v>1</v>
      </c>
      <c r="AM63" s="2">
        <v>61</v>
      </c>
      <c r="AN63" s="2">
        <v>2</v>
      </c>
      <c r="AO63" s="2">
        <v>81</v>
      </c>
      <c r="AP63" s="2">
        <v>0</v>
      </c>
      <c r="AQ63" s="2">
        <v>30</v>
      </c>
    </row>
    <row r="64" spans="1:43" x14ac:dyDescent="0.35">
      <c r="A64" s="14">
        <v>62</v>
      </c>
      <c r="B64" s="4">
        <v>1</v>
      </c>
      <c r="C64" s="4">
        <v>0</v>
      </c>
      <c r="D64" s="4">
        <v>1</v>
      </c>
      <c r="E64" s="4">
        <v>1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1</v>
      </c>
      <c r="L64" s="4">
        <v>1</v>
      </c>
      <c r="M64" s="4">
        <v>1</v>
      </c>
      <c r="N64" s="4">
        <v>1</v>
      </c>
      <c r="O64" s="4">
        <v>0</v>
      </c>
      <c r="P64" s="4">
        <v>0</v>
      </c>
      <c r="Q64" s="4">
        <v>0</v>
      </c>
      <c r="R64" s="4">
        <v>1</v>
      </c>
      <c r="S64" s="4">
        <v>0</v>
      </c>
      <c r="T64" s="4">
        <v>0</v>
      </c>
      <c r="U64" s="4">
        <v>1</v>
      </c>
      <c r="V64" s="4">
        <v>1</v>
      </c>
      <c r="W64" s="4">
        <v>0</v>
      </c>
      <c r="X64" s="4">
        <v>0</v>
      </c>
      <c r="Y64" s="4">
        <v>0</v>
      </c>
      <c r="Z64" s="4">
        <v>0</v>
      </c>
      <c r="AA64" s="4">
        <v>1</v>
      </c>
      <c r="AB64" s="4">
        <v>1</v>
      </c>
      <c r="AC64" s="4">
        <v>1</v>
      </c>
      <c r="AD64" s="4">
        <v>0</v>
      </c>
      <c r="AE64" s="4">
        <v>1</v>
      </c>
      <c r="AF64" s="4">
        <v>1</v>
      </c>
      <c r="AG64" s="4">
        <v>0</v>
      </c>
      <c r="AH64" s="4">
        <v>1</v>
      </c>
      <c r="AI64" s="4">
        <v>1</v>
      </c>
      <c r="AJ64" s="4">
        <v>0</v>
      </c>
      <c r="AK64" s="4">
        <v>1</v>
      </c>
      <c r="AM64" s="2">
        <v>62</v>
      </c>
      <c r="AN64" s="2">
        <v>4</v>
      </c>
      <c r="AO64" s="2">
        <v>108</v>
      </c>
      <c r="AP64" s="2">
        <v>2</v>
      </c>
      <c r="AQ64" s="2">
        <v>30</v>
      </c>
    </row>
    <row r="65" spans="1:43" x14ac:dyDescent="0.35">
      <c r="A65" s="14">
        <v>63</v>
      </c>
      <c r="B65" s="4">
        <v>1</v>
      </c>
      <c r="C65" s="4">
        <v>0</v>
      </c>
      <c r="D65" s="4">
        <v>1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</v>
      </c>
      <c r="L65" s="4">
        <v>1</v>
      </c>
      <c r="M65" s="4">
        <v>1</v>
      </c>
      <c r="N65" s="4">
        <v>1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4">
        <v>0</v>
      </c>
      <c r="U65" s="4">
        <v>1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1</v>
      </c>
      <c r="AB65" s="4">
        <v>1</v>
      </c>
      <c r="AC65" s="4">
        <v>1</v>
      </c>
      <c r="AD65" s="4">
        <v>0</v>
      </c>
      <c r="AE65" s="4">
        <v>1</v>
      </c>
      <c r="AF65" s="4">
        <v>1</v>
      </c>
      <c r="AG65" s="4">
        <v>0</v>
      </c>
      <c r="AH65" s="4">
        <v>1</v>
      </c>
      <c r="AI65" s="4">
        <v>1</v>
      </c>
      <c r="AJ65" s="4">
        <v>1</v>
      </c>
      <c r="AK65" s="4">
        <v>1</v>
      </c>
      <c r="AM65" s="2">
        <v>63</v>
      </c>
      <c r="AN65" s="2">
        <v>3</v>
      </c>
      <c r="AO65" s="2">
        <v>108</v>
      </c>
      <c r="AP65" s="2">
        <v>2</v>
      </c>
      <c r="AQ65" s="2">
        <v>29</v>
      </c>
    </row>
    <row r="66" spans="1:43" x14ac:dyDescent="0.35">
      <c r="A66" s="14">
        <v>64</v>
      </c>
      <c r="B66" s="4">
        <v>1</v>
      </c>
      <c r="C66" s="4">
        <v>0</v>
      </c>
      <c r="D66" s="4">
        <v>1</v>
      </c>
      <c r="E66" s="4">
        <v>1</v>
      </c>
      <c r="F66" s="4">
        <v>0</v>
      </c>
      <c r="G66" s="4">
        <v>0</v>
      </c>
      <c r="H66" s="4">
        <v>1</v>
      </c>
      <c r="I66" s="4">
        <v>0</v>
      </c>
      <c r="J66" s="4">
        <v>0</v>
      </c>
      <c r="K66" s="4">
        <v>1</v>
      </c>
      <c r="L66" s="4">
        <v>1</v>
      </c>
      <c r="M66" s="4">
        <v>1</v>
      </c>
      <c r="N66" s="4">
        <v>1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0</v>
      </c>
      <c r="Z66" s="4">
        <v>0</v>
      </c>
      <c r="AA66" s="4">
        <v>1</v>
      </c>
      <c r="AB66" s="4">
        <v>1</v>
      </c>
      <c r="AC66" s="4">
        <v>1</v>
      </c>
      <c r="AD66" s="4">
        <v>0</v>
      </c>
      <c r="AE66" s="4">
        <v>0</v>
      </c>
      <c r="AF66" s="4">
        <v>1</v>
      </c>
      <c r="AG66" s="4">
        <v>0</v>
      </c>
      <c r="AH66" s="4">
        <v>1</v>
      </c>
      <c r="AI66" s="4">
        <v>1</v>
      </c>
      <c r="AJ66" s="4">
        <v>0</v>
      </c>
      <c r="AK66" s="4">
        <v>1</v>
      </c>
      <c r="AM66" s="2">
        <v>64</v>
      </c>
      <c r="AN66" s="2">
        <v>1</v>
      </c>
      <c r="AO66" s="2">
        <v>108</v>
      </c>
      <c r="AP66" s="2">
        <v>42</v>
      </c>
      <c r="AQ66" s="2">
        <v>29</v>
      </c>
    </row>
    <row r="67" spans="1:43" x14ac:dyDescent="0.35">
      <c r="A67" s="14">
        <v>65</v>
      </c>
      <c r="B67" s="4">
        <v>1</v>
      </c>
      <c r="C67" s="4">
        <v>0</v>
      </c>
      <c r="D67" s="4">
        <v>1</v>
      </c>
      <c r="E67" s="4">
        <v>1</v>
      </c>
      <c r="F67" s="4">
        <v>0</v>
      </c>
      <c r="G67" s="4">
        <v>0</v>
      </c>
      <c r="H67" s="4">
        <v>1</v>
      </c>
      <c r="I67" s="4">
        <v>0</v>
      </c>
      <c r="J67" s="4">
        <v>0</v>
      </c>
      <c r="K67" s="4">
        <v>1</v>
      </c>
      <c r="L67" s="4">
        <v>1</v>
      </c>
      <c r="M67" s="4">
        <v>1</v>
      </c>
      <c r="N67" s="4">
        <v>1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1</v>
      </c>
      <c r="V67" s="4">
        <v>1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1</v>
      </c>
      <c r="AC67" s="4">
        <v>1</v>
      </c>
      <c r="AD67" s="4">
        <v>0</v>
      </c>
      <c r="AE67" s="4">
        <v>0</v>
      </c>
      <c r="AF67" s="4">
        <v>1</v>
      </c>
      <c r="AG67" s="4">
        <v>0</v>
      </c>
      <c r="AH67" s="4">
        <v>1</v>
      </c>
      <c r="AI67" s="4">
        <v>1</v>
      </c>
      <c r="AJ67" s="4">
        <v>0</v>
      </c>
      <c r="AK67" s="4">
        <v>1</v>
      </c>
      <c r="AM67" s="2">
        <v>65</v>
      </c>
      <c r="AN67" s="2">
        <v>2</v>
      </c>
      <c r="AO67" s="2">
        <v>109</v>
      </c>
      <c r="AP67" s="2">
        <v>43</v>
      </c>
      <c r="AQ67" s="2">
        <v>29</v>
      </c>
    </row>
    <row r="68" spans="1:43" x14ac:dyDescent="0.35">
      <c r="A68" s="14">
        <v>66</v>
      </c>
      <c r="B68" s="4">
        <v>1</v>
      </c>
      <c r="C68" s="4">
        <v>0</v>
      </c>
      <c r="D68" s="4">
        <v>1</v>
      </c>
      <c r="E68" s="4">
        <v>1</v>
      </c>
      <c r="F68" s="4">
        <v>0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1</v>
      </c>
      <c r="P68" s="4">
        <v>1</v>
      </c>
      <c r="Q68" s="4">
        <v>0</v>
      </c>
      <c r="R68" s="4">
        <v>1</v>
      </c>
      <c r="S68" s="4">
        <v>0</v>
      </c>
      <c r="T68" s="4">
        <v>0</v>
      </c>
      <c r="U68" s="4">
        <v>1</v>
      </c>
      <c r="V68" s="4">
        <v>0</v>
      </c>
      <c r="W68" s="4">
        <v>0</v>
      </c>
      <c r="X68" s="4">
        <v>1</v>
      </c>
      <c r="Y68" s="4">
        <v>0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  <c r="AF68" s="4">
        <v>0</v>
      </c>
      <c r="AG68" s="4">
        <v>1</v>
      </c>
      <c r="AH68" s="4">
        <v>0</v>
      </c>
      <c r="AI68" s="4">
        <v>1</v>
      </c>
      <c r="AJ68" s="4">
        <v>0</v>
      </c>
      <c r="AK68" s="4">
        <v>0</v>
      </c>
      <c r="AM68" s="2">
        <v>66</v>
      </c>
      <c r="AN68" s="2">
        <v>4</v>
      </c>
      <c r="AO68" s="2">
        <v>109</v>
      </c>
      <c r="AP68" s="2">
        <v>43</v>
      </c>
      <c r="AQ68" s="2">
        <v>32</v>
      </c>
    </row>
    <row r="69" spans="1:43" x14ac:dyDescent="0.35">
      <c r="A69" s="14">
        <v>67</v>
      </c>
      <c r="B69" s="4">
        <v>1</v>
      </c>
      <c r="C69" s="4">
        <v>1</v>
      </c>
      <c r="D69" s="4">
        <v>0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1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1</v>
      </c>
      <c r="AF69" s="4">
        <v>1</v>
      </c>
      <c r="AG69" s="4">
        <v>0</v>
      </c>
      <c r="AH69" s="4">
        <v>1</v>
      </c>
      <c r="AI69" s="4">
        <v>1</v>
      </c>
      <c r="AJ69" s="4">
        <v>1</v>
      </c>
      <c r="AK69" s="4">
        <v>0</v>
      </c>
      <c r="AM69" s="2">
        <v>67</v>
      </c>
      <c r="AN69" s="2">
        <v>1</v>
      </c>
      <c r="AO69" s="2">
        <v>107</v>
      </c>
      <c r="AP69" s="2">
        <v>43</v>
      </c>
      <c r="AQ69" s="2">
        <v>32</v>
      </c>
    </row>
    <row r="70" spans="1:43" x14ac:dyDescent="0.35">
      <c r="A70" s="14">
        <v>68</v>
      </c>
      <c r="B70" s="4">
        <v>1</v>
      </c>
      <c r="C70" s="4">
        <v>1</v>
      </c>
      <c r="D70" s="4">
        <v>0</v>
      </c>
      <c r="E70" s="4">
        <v>0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1</v>
      </c>
      <c r="M70" s="4">
        <v>0</v>
      </c>
      <c r="N70" s="4">
        <v>1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1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1</v>
      </c>
      <c r="AF70" s="4">
        <v>1</v>
      </c>
      <c r="AG70" s="4">
        <v>0</v>
      </c>
      <c r="AH70" s="4">
        <v>1</v>
      </c>
      <c r="AI70" s="4">
        <v>1</v>
      </c>
      <c r="AJ70" s="4">
        <v>1</v>
      </c>
      <c r="AK70" s="4">
        <v>0</v>
      </c>
      <c r="AM70" s="2">
        <v>68</v>
      </c>
      <c r="AN70" s="2">
        <v>3</v>
      </c>
      <c r="AO70" s="2">
        <v>104</v>
      </c>
      <c r="AP70" s="2">
        <v>43</v>
      </c>
      <c r="AQ70" s="2">
        <v>32</v>
      </c>
    </row>
    <row r="71" spans="1:43" x14ac:dyDescent="0.35">
      <c r="A71" s="14">
        <v>69</v>
      </c>
      <c r="B71" s="4">
        <v>1</v>
      </c>
      <c r="C71" s="4">
        <v>1</v>
      </c>
      <c r="D71" s="4">
        <v>0</v>
      </c>
      <c r="E71" s="4">
        <v>0</v>
      </c>
      <c r="F71" s="4">
        <v>0</v>
      </c>
      <c r="G71" s="4">
        <v>1</v>
      </c>
      <c r="H71" s="4">
        <v>0</v>
      </c>
      <c r="I71" s="4">
        <v>0</v>
      </c>
      <c r="J71" s="4">
        <v>0</v>
      </c>
      <c r="K71" s="4">
        <v>1</v>
      </c>
      <c r="L71" s="4">
        <v>1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4">
        <v>0</v>
      </c>
      <c r="U71" s="4">
        <v>1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1</v>
      </c>
      <c r="AF71" s="4">
        <v>1</v>
      </c>
      <c r="AG71" s="4">
        <v>0</v>
      </c>
      <c r="AH71" s="4">
        <v>1</v>
      </c>
      <c r="AI71" s="4">
        <v>1</v>
      </c>
      <c r="AJ71" s="4">
        <v>1</v>
      </c>
      <c r="AK71" s="4">
        <v>0</v>
      </c>
      <c r="AM71" s="2">
        <v>69</v>
      </c>
      <c r="AN71" s="2">
        <v>2</v>
      </c>
      <c r="AO71" s="2">
        <v>105</v>
      </c>
      <c r="AP71" s="2">
        <v>43</v>
      </c>
      <c r="AQ71" s="2">
        <v>32</v>
      </c>
    </row>
    <row r="72" spans="1:43" x14ac:dyDescent="0.35">
      <c r="A72" s="14">
        <v>70</v>
      </c>
      <c r="B72" s="4">
        <v>1</v>
      </c>
      <c r="C72" s="4">
        <v>1</v>
      </c>
      <c r="D72" s="4">
        <v>0</v>
      </c>
      <c r="E72" s="4">
        <v>0</v>
      </c>
      <c r="F72" s="4">
        <v>0</v>
      </c>
      <c r="G72" s="4">
        <v>1</v>
      </c>
      <c r="H72" s="4">
        <v>0</v>
      </c>
      <c r="I72" s="4">
        <v>0</v>
      </c>
      <c r="J72" s="4">
        <v>0</v>
      </c>
      <c r="K72" s="4">
        <v>1</v>
      </c>
      <c r="L72" s="4">
        <v>1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1</v>
      </c>
      <c r="S72" s="4">
        <v>0</v>
      </c>
      <c r="T72" s="4">
        <v>0</v>
      </c>
      <c r="U72" s="4">
        <v>1</v>
      </c>
      <c r="V72" s="4">
        <v>1</v>
      </c>
      <c r="W72" s="4">
        <v>0</v>
      </c>
      <c r="X72" s="4">
        <v>0</v>
      </c>
      <c r="Y72" s="4">
        <v>0</v>
      </c>
      <c r="Z72" s="4">
        <v>0</v>
      </c>
      <c r="AA72" s="4">
        <v>1</v>
      </c>
      <c r="AB72" s="4">
        <v>1</v>
      </c>
      <c r="AC72" s="4">
        <v>0</v>
      </c>
      <c r="AD72" s="4">
        <v>0</v>
      </c>
      <c r="AE72" s="4">
        <v>1</v>
      </c>
      <c r="AF72" s="4">
        <v>1</v>
      </c>
      <c r="AG72" s="4">
        <v>0</v>
      </c>
      <c r="AH72" s="4">
        <v>1</v>
      </c>
      <c r="AI72" s="4">
        <v>1</v>
      </c>
      <c r="AJ72" s="4">
        <v>1</v>
      </c>
      <c r="AK72" s="4">
        <v>0</v>
      </c>
      <c r="AM72" s="2">
        <v>70</v>
      </c>
      <c r="AN72" s="2">
        <v>3</v>
      </c>
      <c r="AO72" s="2">
        <v>106</v>
      </c>
      <c r="AP72" s="2">
        <v>44</v>
      </c>
      <c r="AQ72" s="2">
        <v>32</v>
      </c>
    </row>
    <row r="73" spans="1:43" x14ac:dyDescent="0.35">
      <c r="A73" s="14">
        <v>71</v>
      </c>
      <c r="B73" s="4">
        <v>1</v>
      </c>
      <c r="C73" s="4">
        <v>1</v>
      </c>
      <c r="D73" s="4">
        <v>0</v>
      </c>
      <c r="E73" s="4">
        <v>0</v>
      </c>
      <c r="F73" s="4">
        <v>0</v>
      </c>
      <c r="G73" s="4">
        <v>1</v>
      </c>
      <c r="H73" s="4">
        <v>1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1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1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0</v>
      </c>
      <c r="AE73" s="4">
        <v>1</v>
      </c>
      <c r="AF73" s="4">
        <v>1</v>
      </c>
      <c r="AG73" s="4">
        <v>0</v>
      </c>
      <c r="AH73" s="4">
        <v>0</v>
      </c>
      <c r="AI73" s="4">
        <v>1</v>
      </c>
      <c r="AJ73" s="4">
        <v>1</v>
      </c>
      <c r="AK73" s="4">
        <v>0</v>
      </c>
      <c r="AM73" s="2">
        <v>71</v>
      </c>
      <c r="AN73" s="2">
        <v>1</v>
      </c>
      <c r="AO73" s="2">
        <v>106</v>
      </c>
      <c r="AP73" s="2">
        <v>44</v>
      </c>
      <c r="AQ73" s="2">
        <v>33</v>
      </c>
    </row>
    <row r="74" spans="1:43" x14ac:dyDescent="0.35">
      <c r="A74" s="14">
        <v>72</v>
      </c>
      <c r="B74" s="4">
        <v>1</v>
      </c>
      <c r="C74" s="4">
        <v>1</v>
      </c>
      <c r="D74" s="4">
        <v>0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1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1</v>
      </c>
      <c r="AF74" s="4">
        <v>1</v>
      </c>
      <c r="AG74" s="4">
        <v>0</v>
      </c>
      <c r="AH74" s="4">
        <v>1</v>
      </c>
      <c r="AI74" s="4">
        <v>1</v>
      </c>
      <c r="AJ74" s="4">
        <v>1</v>
      </c>
      <c r="AK74" s="4">
        <v>0</v>
      </c>
      <c r="AM74" s="2">
        <v>72</v>
      </c>
      <c r="AN74" s="2">
        <v>2</v>
      </c>
      <c r="AO74" s="2">
        <v>85</v>
      </c>
      <c r="AP74" s="2">
        <v>45</v>
      </c>
      <c r="AQ74" s="2">
        <v>33</v>
      </c>
    </row>
    <row r="75" spans="1:43" x14ac:dyDescent="0.35">
      <c r="A75" s="14">
        <v>73</v>
      </c>
      <c r="B75" s="4">
        <v>1</v>
      </c>
      <c r="C75" s="4">
        <v>1</v>
      </c>
      <c r="D75" s="4">
        <v>0</v>
      </c>
      <c r="E75" s="4">
        <v>0</v>
      </c>
      <c r="F75" s="4">
        <v>0</v>
      </c>
      <c r="G75" s="4">
        <v>1</v>
      </c>
      <c r="H75" s="4">
        <v>1</v>
      </c>
      <c r="I75" s="4">
        <v>0</v>
      </c>
      <c r="J75" s="4">
        <v>0</v>
      </c>
      <c r="K75" s="4">
        <v>0</v>
      </c>
      <c r="L75" s="4">
        <v>1</v>
      </c>
      <c r="M75" s="4">
        <v>1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1</v>
      </c>
      <c r="V75" s="4">
        <v>1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0</v>
      </c>
      <c r="AD75" s="4">
        <v>0</v>
      </c>
      <c r="AE75" s="4">
        <v>1</v>
      </c>
      <c r="AF75" s="4">
        <v>1</v>
      </c>
      <c r="AG75" s="4">
        <v>0</v>
      </c>
      <c r="AH75" s="4">
        <v>0</v>
      </c>
      <c r="AI75" s="4">
        <v>1</v>
      </c>
      <c r="AJ75" s="4">
        <v>1</v>
      </c>
      <c r="AK75" s="4">
        <v>0</v>
      </c>
      <c r="AM75" s="2">
        <v>73</v>
      </c>
      <c r="AN75" s="2">
        <v>4</v>
      </c>
      <c r="AO75" s="2">
        <v>85</v>
      </c>
      <c r="AP75" s="2">
        <v>74</v>
      </c>
      <c r="AQ75" s="2">
        <v>33</v>
      </c>
    </row>
    <row r="76" spans="1:43" x14ac:dyDescent="0.35">
      <c r="A76" s="14">
        <v>74</v>
      </c>
      <c r="B76" s="4">
        <v>1</v>
      </c>
      <c r="C76" s="4">
        <v>1</v>
      </c>
      <c r="D76" s="4">
        <v>0</v>
      </c>
      <c r="E76" s="4">
        <v>1</v>
      </c>
      <c r="F76" s="4">
        <v>0</v>
      </c>
      <c r="G76" s="4">
        <v>0</v>
      </c>
      <c r="H76" s="4">
        <v>1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1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4">
        <v>0</v>
      </c>
      <c r="X76" s="4">
        <v>0</v>
      </c>
      <c r="Y76" s="4">
        <v>1</v>
      </c>
      <c r="Z76" s="4">
        <v>1</v>
      </c>
      <c r="AA76" s="4">
        <v>0</v>
      </c>
      <c r="AB76" s="4">
        <v>1</v>
      </c>
      <c r="AC76" s="4">
        <v>1</v>
      </c>
      <c r="AD76" s="4">
        <v>1</v>
      </c>
      <c r="AE76" s="4">
        <v>0</v>
      </c>
      <c r="AF76" s="4">
        <v>1</v>
      </c>
      <c r="AG76" s="4">
        <v>0</v>
      </c>
      <c r="AH76" s="4">
        <v>1</v>
      </c>
      <c r="AI76" s="4">
        <v>1</v>
      </c>
      <c r="AJ76" s="4">
        <v>1</v>
      </c>
      <c r="AK76" s="4">
        <v>1</v>
      </c>
      <c r="AM76" s="2">
        <v>74</v>
      </c>
      <c r="AN76" s="2">
        <v>1</v>
      </c>
      <c r="AO76" s="2">
        <v>85</v>
      </c>
      <c r="AP76" s="2">
        <v>76</v>
      </c>
      <c r="AQ76" s="2">
        <v>33</v>
      </c>
    </row>
    <row r="77" spans="1:43" x14ac:dyDescent="0.35">
      <c r="A77" s="14">
        <v>75</v>
      </c>
      <c r="B77" s="4">
        <v>1</v>
      </c>
      <c r="C77" s="4">
        <v>1</v>
      </c>
      <c r="D77" s="4">
        <v>0</v>
      </c>
      <c r="E77" s="4">
        <v>1</v>
      </c>
      <c r="F77" s="4">
        <v>0</v>
      </c>
      <c r="G77" s="4">
        <v>0</v>
      </c>
      <c r="H77" s="4">
        <v>1</v>
      </c>
      <c r="I77" s="4">
        <v>0</v>
      </c>
      <c r="J77" s="4">
        <v>0</v>
      </c>
      <c r="K77" s="4">
        <v>0</v>
      </c>
      <c r="L77" s="4">
        <v>1</v>
      </c>
      <c r="M77" s="4">
        <v>1</v>
      </c>
      <c r="N77" s="4">
        <v>1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0</v>
      </c>
      <c r="U77" s="4">
        <v>1</v>
      </c>
      <c r="V77" s="4">
        <v>1</v>
      </c>
      <c r="W77" s="4">
        <v>0</v>
      </c>
      <c r="X77" s="4">
        <v>0</v>
      </c>
      <c r="Y77" s="4">
        <v>1</v>
      </c>
      <c r="Z77" s="4">
        <v>1</v>
      </c>
      <c r="AA77" s="4">
        <v>0</v>
      </c>
      <c r="AB77" s="4">
        <v>1</v>
      </c>
      <c r="AC77" s="4">
        <v>1</v>
      </c>
      <c r="AD77" s="4">
        <v>0</v>
      </c>
      <c r="AE77" s="4">
        <v>0</v>
      </c>
      <c r="AF77" s="4">
        <v>1</v>
      </c>
      <c r="AG77" s="4">
        <v>0</v>
      </c>
      <c r="AH77" s="4">
        <v>1</v>
      </c>
      <c r="AI77" s="4">
        <v>1</v>
      </c>
      <c r="AJ77" s="4">
        <v>1</v>
      </c>
      <c r="AK77" s="4">
        <v>1</v>
      </c>
      <c r="AM77" s="2">
        <v>75</v>
      </c>
      <c r="AN77" s="2">
        <v>2</v>
      </c>
      <c r="AO77" s="2">
        <v>84</v>
      </c>
      <c r="AP77" s="2">
        <v>75</v>
      </c>
      <c r="AQ77" s="2">
        <v>13</v>
      </c>
    </row>
    <row r="78" spans="1:43" x14ac:dyDescent="0.35">
      <c r="A78" s="14">
        <v>76</v>
      </c>
      <c r="B78" s="4">
        <v>1</v>
      </c>
      <c r="C78" s="4">
        <v>1</v>
      </c>
      <c r="D78" s="4">
        <v>0</v>
      </c>
      <c r="E78" s="4">
        <v>1</v>
      </c>
      <c r="F78" s="4">
        <v>0</v>
      </c>
      <c r="G78" s="4">
        <v>0</v>
      </c>
      <c r="H78" s="4">
        <v>1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1</v>
      </c>
      <c r="O78" s="4">
        <v>0</v>
      </c>
      <c r="P78" s="4">
        <v>0</v>
      </c>
      <c r="Q78" s="4">
        <v>1</v>
      </c>
      <c r="R78" s="4">
        <v>0</v>
      </c>
      <c r="S78" s="4">
        <v>0</v>
      </c>
      <c r="T78" s="4">
        <v>0</v>
      </c>
      <c r="U78" s="4">
        <v>1</v>
      </c>
      <c r="V78" s="4">
        <v>1</v>
      </c>
      <c r="W78" s="4">
        <v>0</v>
      </c>
      <c r="X78" s="4">
        <v>0</v>
      </c>
      <c r="Y78" s="4">
        <v>1</v>
      </c>
      <c r="Z78" s="4">
        <v>1</v>
      </c>
      <c r="AA78" s="4">
        <v>0</v>
      </c>
      <c r="AB78" s="4">
        <v>1</v>
      </c>
      <c r="AC78" s="4">
        <v>1</v>
      </c>
      <c r="AD78" s="4">
        <v>1</v>
      </c>
      <c r="AE78" s="4">
        <v>0</v>
      </c>
      <c r="AF78" s="4">
        <v>1</v>
      </c>
      <c r="AG78" s="4">
        <v>0</v>
      </c>
      <c r="AH78" s="4">
        <v>1</v>
      </c>
      <c r="AI78" s="4">
        <v>1</v>
      </c>
      <c r="AJ78" s="4">
        <v>1</v>
      </c>
      <c r="AK78" s="4">
        <v>1</v>
      </c>
      <c r="AM78" s="2">
        <v>76</v>
      </c>
      <c r="AN78" s="2">
        <v>1</v>
      </c>
      <c r="AO78" s="2">
        <v>16</v>
      </c>
      <c r="AP78" s="2">
        <v>75</v>
      </c>
      <c r="AQ78" s="2">
        <v>13</v>
      </c>
    </row>
    <row r="79" spans="1:43" x14ac:dyDescent="0.35">
      <c r="A79" s="14">
        <v>77</v>
      </c>
      <c r="B79" s="4">
        <v>1</v>
      </c>
      <c r="C79" s="4">
        <v>1</v>
      </c>
      <c r="D79" s="4">
        <v>0</v>
      </c>
      <c r="E79" s="4">
        <v>1</v>
      </c>
      <c r="F79" s="4">
        <v>1</v>
      </c>
      <c r="G79" s="4">
        <v>0</v>
      </c>
      <c r="H79" s="4">
        <v>1</v>
      </c>
      <c r="I79" s="4">
        <v>0</v>
      </c>
      <c r="J79" s="4">
        <v>0</v>
      </c>
      <c r="K79" s="4">
        <v>0</v>
      </c>
      <c r="L79" s="4">
        <v>1</v>
      </c>
      <c r="M79" s="4">
        <v>1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1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1</v>
      </c>
      <c r="AC79" s="4">
        <v>1</v>
      </c>
      <c r="AD79" s="4">
        <v>0</v>
      </c>
      <c r="AE79" s="4">
        <v>0</v>
      </c>
      <c r="AF79" s="4">
        <v>1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M79" s="2">
        <v>77</v>
      </c>
      <c r="AN79" s="2">
        <v>2</v>
      </c>
      <c r="AO79" s="2">
        <v>16</v>
      </c>
      <c r="AP79" s="2">
        <v>80</v>
      </c>
      <c r="AQ79" s="2">
        <v>13</v>
      </c>
    </row>
    <row r="80" spans="1:43" x14ac:dyDescent="0.35">
      <c r="A80" s="14">
        <v>78</v>
      </c>
      <c r="B80" s="4">
        <v>1</v>
      </c>
      <c r="C80" s="4">
        <v>1</v>
      </c>
      <c r="D80" s="4">
        <v>0</v>
      </c>
      <c r="E80" s="4">
        <v>1</v>
      </c>
      <c r="F80" s="4">
        <v>1</v>
      </c>
      <c r="G80" s="4">
        <v>0</v>
      </c>
      <c r="H80" s="4">
        <v>1</v>
      </c>
      <c r="I80" s="4">
        <v>0</v>
      </c>
      <c r="J80" s="4">
        <v>0</v>
      </c>
      <c r="K80" s="4">
        <v>0</v>
      </c>
      <c r="L80" s="4">
        <v>1</v>
      </c>
      <c r="M80" s="4">
        <v>1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1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1</v>
      </c>
      <c r="AC80" s="4">
        <v>1</v>
      </c>
      <c r="AD80" s="4">
        <v>0</v>
      </c>
      <c r="AE80" s="4">
        <v>0</v>
      </c>
      <c r="AF80" s="4">
        <v>1</v>
      </c>
      <c r="AG80" s="4">
        <v>0</v>
      </c>
      <c r="AH80" s="4">
        <v>1</v>
      </c>
      <c r="AI80" s="4">
        <v>1</v>
      </c>
      <c r="AJ80" s="4">
        <v>0</v>
      </c>
      <c r="AK80" s="4">
        <v>1</v>
      </c>
      <c r="AM80" s="2">
        <v>78</v>
      </c>
      <c r="AN80" s="2">
        <v>2</v>
      </c>
      <c r="AO80" s="2">
        <v>16</v>
      </c>
      <c r="AP80" s="2">
        <v>79</v>
      </c>
      <c r="AQ80" s="2">
        <v>11</v>
      </c>
    </row>
    <row r="81" spans="1:43" x14ac:dyDescent="0.35">
      <c r="A81" s="14">
        <v>79</v>
      </c>
      <c r="B81" s="4">
        <v>1</v>
      </c>
      <c r="C81" s="4">
        <v>1</v>
      </c>
      <c r="D81" s="4">
        <v>0</v>
      </c>
      <c r="E81" s="4">
        <v>1</v>
      </c>
      <c r="F81" s="4">
        <v>1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1</v>
      </c>
      <c r="M81" s="4">
        <v>1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1</v>
      </c>
      <c r="W81" s="4">
        <v>0</v>
      </c>
      <c r="X81" s="4">
        <v>0</v>
      </c>
      <c r="Y81" s="4">
        <v>1</v>
      </c>
      <c r="Z81" s="4">
        <v>1</v>
      </c>
      <c r="AA81" s="4">
        <v>0</v>
      </c>
      <c r="AB81" s="4">
        <v>1</v>
      </c>
      <c r="AC81" s="4">
        <v>1</v>
      </c>
      <c r="AD81" s="4">
        <v>0</v>
      </c>
      <c r="AE81" s="4">
        <v>0</v>
      </c>
      <c r="AF81" s="4">
        <v>1</v>
      </c>
      <c r="AG81" s="4">
        <v>0</v>
      </c>
      <c r="AH81" s="4">
        <v>1</v>
      </c>
      <c r="AI81" s="4">
        <v>1</v>
      </c>
      <c r="AJ81" s="4">
        <v>1</v>
      </c>
      <c r="AK81" s="4">
        <v>1</v>
      </c>
      <c r="AM81" s="2">
        <v>79</v>
      </c>
      <c r="AN81" s="2">
        <v>5</v>
      </c>
      <c r="AO81" s="2">
        <v>16</v>
      </c>
      <c r="AP81" s="2">
        <v>78</v>
      </c>
      <c r="AQ81" s="2">
        <v>11</v>
      </c>
    </row>
    <row r="82" spans="1:43" x14ac:dyDescent="0.35">
      <c r="A82" s="14">
        <v>80</v>
      </c>
      <c r="B82" s="4">
        <v>1</v>
      </c>
      <c r="C82" s="4">
        <v>1</v>
      </c>
      <c r="D82" s="4">
        <v>0</v>
      </c>
      <c r="E82" s="4">
        <v>1</v>
      </c>
      <c r="F82" s="4">
        <v>1</v>
      </c>
      <c r="G82" s="4">
        <v>0</v>
      </c>
      <c r="H82" s="4">
        <v>1</v>
      </c>
      <c r="I82" s="4">
        <v>0</v>
      </c>
      <c r="J82" s="4">
        <v>0</v>
      </c>
      <c r="K82" s="4">
        <v>0</v>
      </c>
      <c r="L82" s="4">
        <v>1</v>
      </c>
      <c r="M82" s="4">
        <v>1</v>
      </c>
      <c r="N82" s="4">
        <v>1</v>
      </c>
      <c r="O82" s="4">
        <v>0</v>
      </c>
      <c r="P82" s="4">
        <v>0</v>
      </c>
      <c r="Q82" s="4">
        <v>1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0</v>
      </c>
      <c r="X82" s="4">
        <v>0</v>
      </c>
      <c r="Y82" s="4">
        <v>1</v>
      </c>
      <c r="Z82" s="4">
        <v>1</v>
      </c>
      <c r="AA82" s="4">
        <v>0</v>
      </c>
      <c r="AB82" s="4">
        <v>1</v>
      </c>
      <c r="AC82" s="4">
        <v>1</v>
      </c>
      <c r="AD82" s="4">
        <v>0</v>
      </c>
      <c r="AE82" s="4">
        <v>0</v>
      </c>
      <c r="AF82" s="4">
        <v>1</v>
      </c>
      <c r="AG82" s="4">
        <v>0</v>
      </c>
      <c r="AH82" s="4">
        <v>1</v>
      </c>
      <c r="AI82" s="4">
        <v>1</v>
      </c>
      <c r="AJ82" s="4">
        <v>1</v>
      </c>
      <c r="AK82" s="4">
        <v>1</v>
      </c>
      <c r="AM82" s="2">
        <v>80</v>
      </c>
      <c r="AN82" s="2">
        <v>1</v>
      </c>
      <c r="AO82" s="2">
        <v>14</v>
      </c>
      <c r="AP82" s="2">
        <v>77</v>
      </c>
      <c r="AQ82" s="2">
        <v>12</v>
      </c>
    </row>
    <row r="83" spans="1:43" x14ac:dyDescent="0.35">
      <c r="A83" s="14">
        <v>81</v>
      </c>
      <c r="B83" s="4">
        <v>1</v>
      </c>
      <c r="C83" s="4">
        <v>1</v>
      </c>
      <c r="D83" s="4">
        <v>0</v>
      </c>
      <c r="E83" s="4">
        <v>1</v>
      </c>
      <c r="F83" s="4">
        <v>1</v>
      </c>
      <c r="G83" s="4">
        <v>0</v>
      </c>
      <c r="H83" s="4">
        <v>1</v>
      </c>
      <c r="I83" s="4">
        <v>1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1</v>
      </c>
      <c r="Q83" s="4">
        <v>0</v>
      </c>
      <c r="R83" s="4">
        <v>0</v>
      </c>
      <c r="S83" s="4">
        <v>0</v>
      </c>
      <c r="T83" s="4">
        <v>0</v>
      </c>
      <c r="U83" s="4">
        <v>1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0</v>
      </c>
      <c r="AE83" s="4">
        <v>1</v>
      </c>
      <c r="AF83" s="4">
        <v>1</v>
      </c>
      <c r="AG83" s="4">
        <v>1</v>
      </c>
      <c r="AH83" s="4">
        <v>1</v>
      </c>
      <c r="AI83" s="4">
        <v>0</v>
      </c>
      <c r="AJ83" s="4">
        <v>1</v>
      </c>
      <c r="AK83" s="4">
        <v>0</v>
      </c>
      <c r="AM83" s="2">
        <v>81</v>
      </c>
      <c r="AN83" s="2">
        <v>2</v>
      </c>
      <c r="AO83" s="2">
        <v>14</v>
      </c>
      <c r="AP83" s="2">
        <v>82</v>
      </c>
      <c r="AQ83" s="2">
        <v>73</v>
      </c>
    </row>
    <row r="84" spans="1:43" x14ac:dyDescent="0.35">
      <c r="A84" s="14">
        <v>82</v>
      </c>
      <c r="B84" s="4">
        <v>1</v>
      </c>
      <c r="C84" s="4">
        <v>1</v>
      </c>
      <c r="D84" s="4">
        <v>0</v>
      </c>
      <c r="E84" s="4">
        <v>1</v>
      </c>
      <c r="F84" s="4">
        <v>1</v>
      </c>
      <c r="G84" s="4">
        <v>0</v>
      </c>
      <c r="H84" s="4">
        <v>1</v>
      </c>
      <c r="I84" s="4">
        <v>1</v>
      </c>
      <c r="J84" s="4">
        <v>1</v>
      </c>
      <c r="K84" s="4">
        <v>0</v>
      </c>
      <c r="L84" s="4">
        <v>1</v>
      </c>
      <c r="M84" s="4">
        <v>1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1</v>
      </c>
      <c r="V84" s="4">
        <v>1</v>
      </c>
      <c r="W84" s="4">
        <v>0</v>
      </c>
      <c r="X84" s="4">
        <v>0</v>
      </c>
      <c r="Y84" s="4">
        <v>0</v>
      </c>
      <c r="Z84" s="4">
        <v>1</v>
      </c>
      <c r="AA84" s="4">
        <v>0</v>
      </c>
      <c r="AB84" s="4">
        <v>1</v>
      </c>
      <c r="AC84" s="4">
        <v>0</v>
      </c>
      <c r="AD84" s="4">
        <v>0</v>
      </c>
      <c r="AE84" s="4">
        <v>0</v>
      </c>
      <c r="AF84" s="4">
        <v>1</v>
      </c>
      <c r="AG84" s="4">
        <v>0</v>
      </c>
      <c r="AH84" s="4">
        <v>1</v>
      </c>
      <c r="AI84" s="4">
        <v>0</v>
      </c>
      <c r="AJ84" s="4">
        <v>0</v>
      </c>
      <c r="AK84" s="4">
        <v>1</v>
      </c>
      <c r="AM84" s="2">
        <v>82</v>
      </c>
      <c r="AN84" s="2">
        <v>1</v>
      </c>
      <c r="AO84" s="2">
        <v>14</v>
      </c>
      <c r="AP84" s="2">
        <v>82</v>
      </c>
      <c r="AQ84" s="2">
        <v>71</v>
      </c>
    </row>
    <row r="85" spans="1:43" x14ac:dyDescent="0.35">
      <c r="A85" s="14">
        <v>83</v>
      </c>
      <c r="B85" s="4">
        <v>1</v>
      </c>
      <c r="C85" s="4">
        <v>1</v>
      </c>
      <c r="D85" s="4">
        <v>0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0</v>
      </c>
      <c r="L85" s="4">
        <v>0</v>
      </c>
      <c r="M85" s="4">
        <v>1</v>
      </c>
      <c r="N85" s="4">
        <v>0</v>
      </c>
      <c r="O85" s="4">
        <v>1</v>
      </c>
      <c r="P85" s="4">
        <v>1</v>
      </c>
      <c r="Q85" s="4">
        <v>0</v>
      </c>
      <c r="R85" s="4">
        <v>0</v>
      </c>
      <c r="S85" s="4">
        <v>0</v>
      </c>
      <c r="T85" s="4">
        <v>0</v>
      </c>
      <c r="U85" s="4">
        <v>1</v>
      </c>
      <c r="V85" s="4">
        <v>0</v>
      </c>
      <c r="W85" s="4">
        <v>1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0</v>
      </c>
      <c r="AE85" s="4">
        <v>1</v>
      </c>
      <c r="AF85" s="4">
        <v>1</v>
      </c>
      <c r="AG85" s="4">
        <v>1</v>
      </c>
      <c r="AH85" s="4">
        <v>1</v>
      </c>
      <c r="AI85" s="4">
        <v>0</v>
      </c>
      <c r="AJ85" s="4">
        <v>1</v>
      </c>
      <c r="AK85" s="4">
        <v>0</v>
      </c>
      <c r="AM85" s="2">
        <v>83</v>
      </c>
      <c r="AN85" s="2">
        <v>1</v>
      </c>
      <c r="AO85" s="2">
        <v>15</v>
      </c>
      <c r="AP85" s="2">
        <v>82</v>
      </c>
      <c r="AQ85" s="2">
        <v>71</v>
      </c>
    </row>
    <row r="86" spans="1:43" x14ac:dyDescent="0.35">
      <c r="A86" s="14">
        <v>84</v>
      </c>
      <c r="B86" s="4">
        <v>1</v>
      </c>
      <c r="C86" s="4">
        <v>1</v>
      </c>
      <c r="D86" s="4">
        <v>1</v>
      </c>
      <c r="E86" s="4">
        <v>0</v>
      </c>
      <c r="F86" s="4">
        <v>1</v>
      </c>
      <c r="G86" s="4">
        <v>0</v>
      </c>
      <c r="H86" s="4">
        <v>0</v>
      </c>
      <c r="I86" s="4">
        <v>1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1</v>
      </c>
      <c r="V86" s="4">
        <v>0</v>
      </c>
      <c r="W86" s="4">
        <v>1</v>
      </c>
      <c r="X86" s="4">
        <v>1</v>
      </c>
      <c r="Y86" s="4">
        <v>0</v>
      </c>
      <c r="Z86" s="4">
        <v>0</v>
      </c>
      <c r="AA86" s="4">
        <v>1</v>
      </c>
      <c r="AB86" s="4">
        <v>0</v>
      </c>
      <c r="AC86" s="4">
        <v>1</v>
      </c>
      <c r="AD86" s="4">
        <v>0</v>
      </c>
      <c r="AE86" s="4">
        <v>1</v>
      </c>
      <c r="AF86" s="4">
        <v>1</v>
      </c>
      <c r="AG86" s="4">
        <v>0</v>
      </c>
      <c r="AH86" s="4">
        <v>1</v>
      </c>
      <c r="AI86" s="4">
        <v>1</v>
      </c>
      <c r="AJ86" s="4">
        <v>1</v>
      </c>
      <c r="AK86" s="4">
        <v>0</v>
      </c>
      <c r="AM86" s="2">
        <v>84</v>
      </c>
      <c r="AN86" s="2">
        <v>6</v>
      </c>
      <c r="AO86" s="2">
        <v>17</v>
      </c>
      <c r="AP86" s="2">
        <v>82</v>
      </c>
      <c r="AQ86" s="2">
        <v>71</v>
      </c>
    </row>
    <row r="87" spans="1:43" x14ac:dyDescent="0.35">
      <c r="A87" s="14">
        <v>85</v>
      </c>
      <c r="B87" s="4">
        <v>1</v>
      </c>
      <c r="C87" s="4">
        <v>1</v>
      </c>
      <c r="D87" s="4">
        <v>1</v>
      </c>
      <c r="E87" s="4">
        <v>0</v>
      </c>
      <c r="F87" s="4">
        <v>1</v>
      </c>
      <c r="G87" s="4">
        <v>0</v>
      </c>
      <c r="H87" s="4">
        <v>0</v>
      </c>
      <c r="I87" s="4">
        <v>1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1</v>
      </c>
      <c r="V87" s="4">
        <v>0</v>
      </c>
      <c r="W87" s="4">
        <v>1</v>
      </c>
      <c r="X87" s="4">
        <v>1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0</v>
      </c>
      <c r="AM87" s="2">
        <v>85</v>
      </c>
      <c r="AN87" s="2">
        <v>4</v>
      </c>
      <c r="AO87" s="2">
        <v>17</v>
      </c>
      <c r="AP87" s="2">
        <v>82</v>
      </c>
      <c r="AQ87" s="2">
        <v>72</v>
      </c>
    </row>
    <row r="88" spans="1:43" x14ac:dyDescent="0.35">
      <c r="A88" s="14">
        <v>86</v>
      </c>
      <c r="B88" s="4">
        <v>1</v>
      </c>
      <c r="C88" s="4">
        <v>1</v>
      </c>
      <c r="D88" s="4">
        <v>1</v>
      </c>
      <c r="E88" s="4">
        <v>0</v>
      </c>
      <c r="F88" s="4">
        <v>1</v>
      </c>
      <c r="G88" s="4">
        <v>0</v>
      </c>
      <c r="H88" s="4">
        <v>0</v>
      </c>
      <c r="I88" s="4">
        <v>1</v>
      </c>
      <c r="J88" s="4">
        <v>1</v>
      </c>
      <c r="K88" s="4">
        <v>0</v>
      </c>
      <c r="L88" s="4">
        <v>1</v>
      </c>
      <c r="M88" s="4">
        <v>1</v>
      </c>
      <c r="N88" s="4">
        <v>0</v>
      </c>
      <c r="O88" s="4">
        <v>0</v>
      </c>
      <c r="P88" s="4">
        <v>0</v>
      </c>
      <c r="Q88" s="4">
        <v>1</v>
      </c>
      <c r="R88" s="4">
        <v>0</v>
      </c>
      <c r="S88" s="4">
        <v>0</v>
      </c>
      <c r="T88" s="4">
        <v>0</v>
      </c>
      <c r="U88" s="4">
        <v>1</v>
      </c>
      <c r="V88" s="4">
        <v>0</v>
      </c>
      <c r="W88" s="4">
        <v>0</v>
      </c>
      <c r="X88" s="4">
        <v>0</v>
      </c>
      <c r="Y88" s="4">
        <v>1</v>
      </c>
      <c r="Z88" s="4">
        <v>1</v>
      </c>
      <c r="AA88" s="4">
        <v>0</v>
      </c>
      <c r="AB88" s="4">
        <v>1</v>
      </c>
      <c r="AC88" s="4">
        <v>1</v>
      </c>
      <c r="AD88" s="4">
        <v>1</v>
      </c>
      <c r="AE88" s="4">
        <v>0</v>
      </c>
      <c r="AF88" s="4">
        <v>1</v>
      </c>
      <c r="AG88" s="4">
        <v>1</v>
      </c>
      <c r="AH88" s="4">
        <v>0</v>
      </c>
      <c r="AI88" s="4">
        <v>1</v>
      </c>
      <c r="AJ88" s="4">
        <v>1</v>
      </c>
      <c r="AK88" s="4">
        <v>0</v>
      </c>
      <c r="AM88" s="2">
        <v>86</v>
      </c>
      <c r="AN88" s="2">
        <v>1</v>
      </c>
      <c r="AO88" s="2">
        <v>17</v>
      </c>
      <c r="AP88" s="2">
        <v>111</v>
      </c>
      <c r="AQ88" s="2">
        <v>72</v>
      </c>
    </row>
    <row r="89" spans="1:43" x14ac:dyDescent="0.35">
      <c r="A89" s="14">
        <v>87</v>
      </c>
      <c r="B89" s="4">
        <v>1</v>
      </c>
      <c r="C89" s="4">
        <v>1</v>
      </c>
      <c r="D89" s="4">
        <v>1</v>
      </c>
      <c r="E89" s="4">
        <v>0</v>
      </c>
      <c r="F89" s="4">
        <v>1</v>
      </c>
      <c r="G89" s="4">
        <v>0</v>
      </c>
      <c r="H89" s="4">
        <v>0</v>
      </c>
      <c r="I89" s="4">
        <v>1</v>
      </c>
      <c r="J89" s="4">
        <v>1</v>
      </c>
      <c r="K89" s="4">
        <v>0</v>
      </c>
      <c r="L89" s="4">
        <v>1</v>
      </c>
      <c r="M89" s="4">
        <v>1</v>
      </c>
      <c r="N89" s="4">
        <v>1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1</v>
      </c>
      <c r="V89" s="4">
        <v>0</v>
      </c>
      <c r="W89" s="4">
        <v>0</v>
      </c>
      <c r="X89" s="4">
        <v>0</v>
      </c>
      <c r="Y89" s="4">
        <v>1</v>
      </c>
      <c r="Z89" s="4">
        <v>1</v>
      </c>
      <c r="AA89" s="4">
        <v>0</v>
      </c>
      <c r="AB89" s="4">
        <v>1</v>
      </c>
      <c r="AC89" s="4">
        <v>1</v>
      </c>
      <c r="AD89" s="4">
        <v>1</v>
      </c>
      <c r="AE89" s="4">
        <v>0</v>
      </c>
      <c r="AF89" s="4">
        <v>1</v>
      </c>
      <c r="AG89" s="4">
        <v>1</v>
      </c>
      <c r="AH89" s="4">
        <v>0</v>
      </c>
      <c r="AI89" s="4">
        <v>1</v>
      </c>
      <c r="AJ89" s="4">
        <v>1</v>
      </c>
      <c r="AK89" s="4">
        <v>0</v>
      </c>
      <c r="AM89" s="2">
        <v>87</v>
      </c>
      <c r="AN89" s="2">
        <v>1</v>
      </c>
      <c r="AO89" s="2">
        <v>17</v>
      </c>
      <c r="AP89" s="2">
        <v>111</v>
      </c>
      <c r="AQ89" s="2">
        <v>67</v>
      </c>
    </row>
    <row r="90" spans="1:43" x14ac:dyDescent="0.35">
      <c r="A90" s="14">
        <v>88</v>
      </c>
      <c r="B90" s="4">
        <v>1</v>
      </c>
      <c r="C90" s="4">
        <v>1</v>
      </c>
      <c r="D90" s="4">
        <v>1</v>
      </c>
      <c r="E90" s="4">
        <v>0</v>
      </c>
      <c r="F90" s="4">
        <v>1</v>
      </c>
      <c r="G90" s="4">
        <v>0</v>
      </c>
      <c r="H90" s="4">
        <v>1</v>
      </c>
      <c r="I90" s="4">
        <v>1</v>
      </c>
      <c r="J90" s="4">
        <v>1</v>
      </c>
      <c r="K90" s="4">
        <v>0</v>
      </c>
      <c r="L90" s="4">
        <v>1</v>
      </c>
      <c r="M90" s="4">
        <v>1</v>
      </c>
      <c r="N90" s="4">
        <v>1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1</v>
      </c>
      <c r="V90" s="4">
        <v>0</v>
      </c>
      <c r="W90" s="4">
        <v>0</v>
      </c>
      <c r="X90" s="4">
        <v>0</v>
      </c>
      <c r="Y90" s="4">
        <v>1</v>
      </c>
      <c r="Z90" s="4">
        <v>1</v>
      </c>
      <c r="AA90" s="4">
        <v>0</v>
      </c>
      <c r="AB90" s="4">
        <v>1</v>
      </c>
      <c r="AC90" s="4">
        <v>1</v>
      </c>
      <c r="AD90" s="4">
        <v>1</v>
      </c>
      <c r="AE90" s="4">
        <v>0</v>
      </c>
      <c r="AF90" s="4">
        <v>0</v>
      </c>
      <c r="AG90" s="4">
        <v>1</v>
      </c>
      <c r="AH90" s="4">
        <v>0</v>
      </c>
      <c r="AI90" s="4">
        <v>1</v>
      </c>
      <c r="AJ90" s="4">
        <v>1</v>
      </c>
      <c r="AK90" s="4">
        <v>0</v>
      </c>
      <c r="AM90" s="2">
        <v>88</v>
      </c>
      <c r="AN90" s="2">
        <v>2</v>
      </c>
      <c r="AO90" s="2">
        <v>17</v>
      </c>
      <c r="AP90" s="2">
        <v>112</v>
      </c>
      <c r="AQ90" s="2">
        <v>67</v>
      </c>
    </row>
    <row r="91" spans="1:43" x14ac:dyDescent="0.35">
      <c r="A91" s="14">
        <v>89</v>
      </c>
      <c r="B91" s="4">
        <v>1</v>
      </c>
      <c r="C91" s="4">
        <v>1</v>
      </c>
      <c r="D91" s="4">
        <v>1</v>
      </c>
      <c r="E91" s="4">
        <v>0</v>
      </c>
      <c r="F91" s="4">
        <v>1</v>
      </c>
      <c r="G91" s="4">
        <v>0</v>
      </c>
      <c r="H91" s="4">
        <v>1</v>
      </c>
      <c r="I91" s="4">
        <v>1</v>
      </c>
      <c r="J91" s="4">
        <v>1</v>
      </c>
      <c r="K91" s="4">
        <v>0</v>
      </c>
      <c r="L91" s="4">
        <v>1</v>
      </c>
      <c r="M91" s="4">
        <v>1</v>
      </c>
      <c r="N91" s="4">
        <v>1</v>
      </c>
      <c r="O91" s="4">
        <v>0</v>
      </c>
      <c r="P91" s="4">
        <v>0</v>
      </c>
      <c r="Q91" s="4">
        <v>1</v>
      </c>
      <c r="R91" s="4">
        <v>0</v>
      </c>
      <c r="S91" s="4">
        <v>0</v>
      </c>
      <c r="T91" s="4">
        <v>0</v>
      </c>
      <c r="U91" s="4">
        <v>1</v>
      </c>
      <c r="V91" s="4">
        <v>1</v>
      </c>
      <c r="W91" s="4">
        <v>0</v>
      </c>
      <c r="X91" s="4">
        <v>0</v>
      </c>
      <c r="Y91" s="4">
        <v>1</v>
      </c>
      <c r="Z91" s="4">
        <v>1</v>
      </c>
      <c r="AA91" s="4">
        <v>0</v>
      </c>
      <c r="AB91" s="4">
        <v>1</v>
      </c>
      <c r="AC91" s="4">
        <v>1</v>
      </c>
      <c r="AD91" s="4">
        <v>1</v>
      </c>
      <c r="AE91" s="4">
        <v>0</v>
      </c>
      <c r="AF91" s="4">
        <v>0</v>
      </c>
      <c r="AG91" s="4">
        <v>1</v>
      </c>
      <c r="AH91" s="4">
        <v>0</v>
      </c>
      <c r="AI91" s="4">
        <v>1</v>
      </c>
      <c r="AJ91" s="4">
        <v>1</v>
      </c>
      <c r="AK91" s="4">
        <v>0</v>
      </c>
      <c r="AM91" s="2">
        <v>89</v>
      </c>
      <c r="AN91" s="2">
        <v>5</v>
      </c>
      <c r="AO91" s="2">
        <v>17</v>
      </c>
      <c r="AP91" s="2">
        <v>112</v>
      </c>
      <c r="AQ91" s="2">
        <v>68</v>
      </c>
    </row>
    <row r="92" spans="1:43" x14ac:dyDescent="0.35">
      <c r="A92" s="14">
        <v>90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1</v>
      </c>
      <c r="L92" s="4">
        <v>0</v>
      </c>
      <c r="M92" s="4">
        <v>1</v>
      </c>
      <c r="N92" s="4">
        <v>1</v>
      </c>
      <c r="O92" s="4">
        <v>0</v>
      </c>
      <c r="P92" s="4">
        <v>0</v>
      </c>
      <c r="Q92" s="4">
        <v>0</v>
      </c>
      <c r="R92" s="4">
        <v>1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1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1</v>
      </c>
      <c r="AI92" s="4">
        <v>1</v>
      </c>
      <c r="AJ92" s="4">
        <v>0</v>
      </c>
      <c r="AK92" s="4">
        <v>1</v>
      </c>
      <c r="AM92" s="2">
        <v>90</v>
      </c>
      <c r="AN92" s="2">
        <v>3</v>
      </c>
      <c r="AO92" s="2">
        <v>17</v>
      </c>
      <c r="AP92" s="2">
        <v>112</v>
      </c>
      <c r="AQ92" s="2">
        <v>69</v>
      </c>
    </row>
    <row r="93" spans="1:43" x14ac:dyDescent="0.35">
      <c r="A93" s="14">
        <v>91</v>
      </c>
      <c r="B93" s="4">
        <v>1</v>
      </c>
      <c r="C93" s="4">
        <v>1</v>
      </c>
      <c r="D93" s="4">
        <v>1</v>
      </c>
      <c r="E93" s="4">
        <v>1</v>
      </c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1</v>
      </c>
      <c r="L93" s="4">
        <v>0</v>
      </c>
      <c r="M93" s="4">
        <v>1</v>
      </c>
      <c r="N93" s="4">
        <v>1</v>
      </c>
      <c r="O93" s="4">
        <v>0</v>
      </c>
      <c r="P93" s="4">
        <v>0</v>
      </c>
      <c r="Q93" s="4">
        <v>0</v>
      </c>
      <c r="R93" s="4">
        <v>1</v>
      </c>
      <c r="S93" s="4">
        <v>0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1</v>
      </c>
      <c r="AC93" s="4">
        <v>1</v>
      </c>
      <c r="AD93" s="4">
        <v>0</v>
      </c>
      <c r="AE93" s="4">
        <v>0</v>
      </c>
      <c r="AF93" s="4">
        <v>1</v>
      </c>
      <c r="AG93" s="4">
        <v>0</v>
      </c>
      <c r="AH93" s="4">
        <v>1</v>
      </c>
      <c r="AI93" s="4">
        <v>1</v>
      </c>
      <c r="AJ93" s="4">
        <v>0</v>
      </c>
      <c r="AK93" s="4">
        <v>1</v>
      </c>
      <c r="AM93" s="2">
        <v>91</v>
      </c>
      <c r="AN93" s="2">
        <v>3</v>
      </c>
      <c r="AO93" s="2">
        <v>25</v>
      </c>
      <c r="AP93" s="2">
        <v>112</v>
      </c>
      <c r="AQ93" s="2">
        <v>69</v>
      </c>
    </row>
    <row r="94" spans="1:43" x14ac:dyDescent="0.35">
      <c r="A94" s="14">
        <v>92</v>
      </c>
      <c r="B94" s="4">
        <v>1</v>
      </c>
      <c r="C94" s="4">
        <v>1</v>
      </c>
      <c r="D94" s="4">
        <v>1</v>
      </c>
      <c r="E94" s="4">
        <v>1</v>
      </c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1</v>
      </c>
      <c r="L94" s="4">
        <v>1</v>
      </c>
      <c r="M94" s="4">
        <v>1</v>
      </c>
      <c r="N94" s="4">
        <v>1</v>
      </c>
      <c r="O94" s="4">
        <v>0</v>
      </c>
      <c r="P94" s="4">
        <v>0</v>
      </c>
      <c r="Q94" s="4">
        <v>0</v>
      </c>
      <c r="R94" s="4">
        <v>1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  <c r="AF94" s="4">
        <v>1</v>
      </c>
      <c r="AG94" s="4">
        <v>0</v>
      </c>
      <c r="AH94" s="4">
        <v>1</v>
      </c>
      <c r="AI94" s="4">
        <v>1</v>
      </c>
      <c r="AJ94" s="4">
        <v>0</v>
      </c>
      <c r="AK94" s="4">
        <v>1</v>
      </c>
      <c r="AM94" s="2">
        <v>92</v>
      </c>
      <c r="AN94" s="2">
        <v>3</v>
      </c>
      <c r="AO94" s="2">
        <v>25</v>
      </c>
      <c r="AP94" s="2">
        <v>110</v>
      </c>
      <c r="AQ94" s="2">
        <v>69</v>
      </c>
    </row>
    <row r="95" spans="1:43" x14ac:dyDescent="0.35">
      <c r="A95" s="14">
        <v>93</v>
      </c>
      <c r="B95" s="4">
        <v>1</v>
      </c>
      <c r="C95" s="4">
        <v>1</v>
      </c>
      <c r="D95" s="4">
        <v>1</v>
      </c>
      <c r="E95" s="4">
        <v>1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1</v>
      </c>
      <c r="L95" s="4">
        <v>1</v>
      </c>
      <c r="M95" s="4">
        <v>1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0</v>
      </c>
      <c r="AA95" s="4">
        <v>1</v>
      </c>
      <c r="AB95" s="4">
        <v>1</v>
      </c>
      <c r="AC95" s="4">
        <v>1</v>
      </c>
      <c r="AD95" s="4">
        <v>0</v>
      </c>
      <c r="AE95" s="4">
        <v>0</v>
      </c>
      <c r="AF95" s="4">
        <v>1</v>
      </c>
      <c r="AG95" s="4">
        <v>0</v>
      </c>
      <c r="AH95" s="4">
        <v>1</v>
      </c>
      <c r="AI95" s="4">
        <v>1</v>
      </c>
      <c r="AJ95" s="4">
        <v>0</v>
      </c>
      <c r="AK95" s="4">
        <v>1</v>
      </c>
      <c r="AM95" s="2">
        <v>93</v>
      </c>
      <c r="AN95" s="2">
        <v>3</v>
      </c>
      <c r="AO95" s="2">
        <v>24</v>
      </c>
      <c r="AP95" s="2">
        <v>110</v>
      </c>
      <c r="AQ95" s="2">
        <v>70</v>
      </c>
    </row>
    <row r="96" spans="1:43" x14ac:dyDescent="0.35">
      <c r="A96" s="14">
        <v>94</v>
      </c>
      <c r="B96" s="4">
        <v>1</v>
      </c>
      <c r="C96" s="4">
        <v>1</v>
      </c>
      <c r="D96" s="4">
        <v>1</v>
      </c>
      <c r="E96" s="4">
        <v>1</v>
      </c>
      <c r="F96" s="4">
        <v>0</v>
      </c>
      <c r="G96" s="4">
        <v>1</v>
      </c>
      <c r="H96" s="4">
        <v>1</v>
      </c>
      <c r="I96" s="4">
        <v>0</v>
      </c>
      <c r="J96" s="4">
        <v>0</v>
      </c>
      <c r="K96" s="4">
        <v>1</v>
      </c>
      <c r="L96" s="4">
        <v>0</v>
      </c>
      <c r="M96" s="4">
        <v>1</v>
      </c>
      <c r="N96" s="4">
        <v>0</v>
      </c>
      <c r="O96" s="4">
        <v>0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1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1</v>
      </c>
      <c r="AI96" s="4">
        <v>1</v>
      </c>
      <c r="AJ96" s="4">
        <v>1</v>
      </c>
      <c r="AK96" s="4">
        <v>1</v>
      </c>
      <c r="AM96" s="2">
        <v>94</v>
      </c>
      <c r="AN96" s="2">
        <v>5</v>
      </c>
      <c r="AO96" s="2">
        <v>24</v>
      </c>
      <c r="AP96" s="2">
        <v>110</v>
      </c>
      <c r="AQ96" s="2">
        <v>40</v>
      </c>
    </row>
    <row r="97" spans="1:37" x14ac:dyDescent="0.35">
      <c r="A97" s="14">
        <v>95</v>
      </c>
      <c r="B97" s="4">
        <v>1</v>
      </c>
      <c r="C97" s="4">
        <v>1</v>
      </c>
      <c r="D97" s="4">
        <v>1</v>
      </c>
      <c r="E97" s="4">
        <v>1</v>
      </c>
      <c r="F97" s="4">
        <v>0</v>
      </c>
      <c r="G97" s="4">
        <v>1</v>
      </c>
      <c r="H97" s="4">
        <v>1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>
        <v>0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1</v>
      </c>
      <c r="AC97" s="4">
        <v>1</v>
      </c>
      <c r="AD97" s="4">
        <v>0</v>
      </c>
      <c r="AE97" s="4">
        <v>1</v>
      </c>
      <c r="AF97" s="4">
        <v>0</v>
      </c>
      <c r="AG97" s="4">
        <v>0</v>
      </c>
      <c r="AH97" s="4">
        <v>1</v>
      </c>
      <c r="AI97" s="4">
        <v>0</v>
      </c>
      <c r="AJ97" s="4">
        <v>1</v>
      </c>
      <c r="AK97" s="4">
        <v>1</v>
      </c>
    </row>
    <row r="98" spans="1:37" x14ac:dyDescent="0.35">
      <c r="A98" s="14">
        <v>96</v>
      </c>
      <c r="B98" s="4">
        <v>1</v>
      </c>
      <c r="C98" s="4">
        <v>1</v>
      </c>
      <c r="D98" s="4">
        <v>1</v>
      </c>
      <c r="E98" s="4">
        <v>1</v>
      </c>
      <c r="F98" s="4">
        <v>0</v>
      </c>
      <c r="G98" s="4">
        <v>1</v>
      </c>
      <c r="H98" s="4">
        <v>1</v>
      </c>
      <c r="I98" s="4">
        <v>0</v>
      </c>
      <c r="J98" s="4">
        <v>0</v>
      </c>
      <c r="K98" s="4">
        <v>1</v>
      </c>
      <c r="L98" s="4">
        <v>0</v>
      </c>
      <c r="M98" s="4">
        <v>1</v>
      </c>
      <c r="N98" s="4">
        <v>0</v>
      </c>
      <c r="O98" s="4">
        <v>0</v>
      </c>
      <c r="P98" s="4">
        <v>0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1</v>
      </c>
      <c r="AC98" s="4">
        <v>1</v>
      </c>
      <c r="AD98" s="4">
        <v>0</v>
      </c>
      <c r="AE98" s="4">
        <v>1</v>
      </c>
      <c r="AF98" s="4">
        <v>0</v>
      </c>
      <c r="AG98" s="4">
        <v>0</v>
      </c>
      <c r="AH98" s="4">
        <v>1</v>
      </c>
      <c r="AI98" s="4">
        <v>1</v>
      </c>
      <c r="AJ98" s="4">
        <v>1</v>
      </c>
      <c r="AK98" s="4">
        <v>1</v>
      </c>
    </row>
    <row r="99" spans="1:37" x14ac:dyDescent="0.35">
      <c r="A99" s="14">
        <v>97</v>
      </c>
      <c r="B99" s="4">
        <v>1</v>
      </c>
      <c r="C99" s="4">
        <v>1</v>
      </c>
      <c r="D99" s="4">
        <v>1</v>
      </c>
      <c r="E99" s="4">
        <v>1</v>
      </c>
      <c r="F99" s="4">
        <v>0</v>
      </c>
      <c r="G99" s="4">
        <v>1</v>
      </c>
      <c r="H99" s="4">
        <v>1</v>
      </c>
      <c r="I99" s="4">
        <v>0</v>
      </c>
      <c r="J99" s="4">
        <v>0</v>
      </c>
      <c r="K99" s="4">
        <v>1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</v>
      </c>
      <c r="R99" s="4">
        <v>1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1</v>
      </c>
      <c r="AI99" s="4">
        <v>1</v>
      </c>
      <c r="AJ99" s="4">
        <v>0</v>
      </c>
      <c r="AK99" s="4">
        <v>1</v>
      </c>
    </row>
    <row r="100" spans="1:37" x14ac:dyDescent="0.35">
      <c r="A100" s="14">
        <v>98</v>
      </c>
      <c r="B100" s="4">
        <v>1</v>
      </c>
      <c r="C100" s="4">
        <v>1</v>
      </c>
      <c r="D100" s="4">
        <v>1</v>
      </c>
      <c r="E100" s="4">
        <v>1</v>
      </c>
      <c r="F100" s="4">
        <v>0</v>
      </c>
      <c r="G100" s="4">
        <v>1</v>
      </c>
      <c r="H100" s="4">
        <v>1</v>
      </c>
      <c r="I100" s="4">
        <v>0</v>
      </c>
      <c r="J100" s="4">
        <v>0</v>
      </c>
      <c r="K100" s="4">
        <v>1</v>
      </c>
      <c r="L100" s="4">
        <v>0</v>
      </c>
      <c r="M100" s="4">
        <v>1</v>
      </c>
      <c r="N100" s="4">
        <v>1</v>
      </c>
      <c r="O100" s="4">
        <v>0</v>
      </c>
      <c r="P100" s="4">
        <v>0</v>
      </c>
      <c r="Q100" s="4">
        <v>0</v>
      </c>
      <c r="R100" s="4">
        <v>1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1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1</v>
      </c>
      <c r="AI100" s="4">
        <v>1</v>
      </c>
      <c r="AJ100" s="4">
        <v>0</v>
      </c>
      <c r="AK100" s="4">
        <v>1</v>
      </c>
    </row>
    <row r="101" spans="1:37" x14ac:dyDescent="0.35">
      <c r="A101" s="14">
        <v>99</v>
      </c>
      <c r="B101" s="4">
        <v>1</v>
      </c>
      <c r="C101" s="4">
        <v>1</v>
      </c>
      <c r="D101" s="4">
        <v>1</v>
      </c>
      <c r="E101" s="4">
        <v>1</v>
      </c>
      <c r="F101" s="4">
        <v>0</v>
      </c>
      <c r="G101" s="4">
        <v>1</v>
      </c>
      <c r="H101" s="4">
        <v>1</v>
      </c>
      <c r="I101" s="4">
        <v>0</v>
      </c>
      <c r="J101" s="4">
        <v>1</v>
      </c>
      <c r="K101" s="4">
        <v>1</v>
      </c>
      <c r="L101" s="4">
        <v>0</v>
      </c>
      <c r="M101" s="4">
        <v>1</v>
      </c>
      <c r="N101" s="4">
        <v>1</v>
      </c>
      <c r="O101" s="4">
        <v>1</v>
      </c>
      <c r="P101" s="4">
        <v>1</v>
      </c>
      <c r="Q101" s="4">
        <v>0</v>
      </c>
      <c r="R101" s="4">
        <v>1</v>
      </c>
      <c r="S101" s="4">
        <v>0</v>
      </c>
      <c r="T101" s="4">
        <v>0</v>
      </c>
      <c r="U101" s="4">
        <v>1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1</v>
      </c>
      <c r="AD101" s="4">
        <v>0</v>
      </c>
      <c r="AE101" s="4">
        <v>1</v>
      </c>
      <c r="AF101" s="4">
        <v>0</v>
      </c>
      <c r="AG101" s="4">
        <v>1</v>
      </c>
      <c r="AH101" s="4">
        <v>0</v>
      </c>
      <c r="AI101" s="4">
        <v>1</v>
      </c>
      <c r="AJ101" s="4">
        <v>0</v>
      </c>
      <c r="AK101" s="4">
        <v>0</v>
      </c>
    </row>
    <row r="102" spans="1:37" x14ac:dyDescent="0.35">
      <c r="A102" s="14">
        <v>100</v>
      </c>
      <c r="B102" s="4">
        <v>1</v>
      </c>
      <c r="C102" s="4">
        <v>1</v>
      </c>
      <c r="D102" s="4">
        <v>1</v>
      </c>
      <c r="E102" s="4">
        <v>1</v>
      </c>
      <c r="F102" s="4">
        <v>0</v>
      </c>
      <c r="G102" s="4">
        <v>1</v>
      </c>
      <c r="H102" s="4">
        <v>1</v>
      </c>
      <c r="I102" s="4">
        <v>0</v>
      </c>
      <c r="J102" s="4">
        <v>1</v>
      </c>
      <c r="K102" s="4">
        <v>1</v>
      </c>
      <c r="L102" s="4">
        <v>0</v>
      </c>
      <c r="M102" s="4">
        <v>1</v>
      </c>
      <c r="N102" s="4">
        <v>1</v>
      </c>
      <c r="O102" s="4">
        <v>1</v>
      </c>
      <c r="P102" s="4">
        <v>1</v>
      </c>
      <c r="Q102" s="4">
        <v>0</v>
      </c>
      <c r="R102" s="4">
        <v>1</v>
      </c>
      <c r="S102" s="4">
        <v>0</v>
      </c>
      <c r="T102" s="4">
        <v>0</v>
      </c>
      <c r="U102" s="4">
        <v>1</v>
      </c>
      <c r="V102" s="4">
        <v>0</v>
      </c>
      <c r="W102" s="4">
        <v>0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1</v>
      </c>
      <c r="AF102" s="4">
        <v>1</v>
      </c>
      <c r="AG102" s="4">
        <v>1</v>
      </c>
      <c r="AH102" s="4">
        <v>0</v>
      </c>
      <c r="AI102" s="4">
        <v>1</v>
      </c>
      <c r="AJ102" s="4">
        <v>0</v>
      </c>
      <c r="AK102" s="4">
        <v>0</v>
      </c>
    </row>
    <row r="103" spans="1:37" x14ac:dyDescent="0.35">
      <c r="A103" s="14">
        <v>101</v>
      </c>
      <c r="B103" s="4">
        <v>1</v>
      </c>
      <c r="C103" s="4">
        <v>1</v>
      </c>
      <c r="D103" s="4">
        <v>1</v>
      </c>
      <c r="E103" s="4">
        <v>1</v>
      </c>
      <c r="F103" s="4">
        <v>0</v>
      </c>
      <c r="G103" s="4">
        <v>1</v>
      </c>
      <c r="H103" s="4">
        <v>1</v>
      </c>
      <c r="I103" s="4">
        <v>0</v>
      </c>
      <c r="J103" s="4">
        <v>1</v>
      </c>
      <c r="K103" s="4">
        <v>1</v>
      </c>
      <c r="L103" s="4">
        <v>0</v>
      </c>
      <c r="M103" s="4">
        <v>1</v>
      </c>
      <c r="N103" s="4">
        <v>1</v>
      </c>
      <c r="O103" s="4">
        <v>1</v>
      </c>
      <c r="P103" s="4">
        <v>1</v>
      </c>
      <c r="Q103" s="4">
        <v>0</v>
      </c>
      <c r="R103" s="4">
        <v>1</v>
      </c>
      <c r="S103" s="4">
        <v>0</v>
      </c>
      <c r="T103" s="4">
        <v>0</v>
      </c>
      <c r="U103" s="4">
        <v>1</v>
      </c>
      <c r="V103" s="4">
        <v>0</v>
      </c>
      <c r="W103" s="4">
        <v>1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1</v>
      </c>
      <c r="AD103" s="4">
        <v>0</v>
      </c>
      <c r="AE103" s="4">
        <v>1</v>
      </c>
      <c r="AF103" s="4">
        <v>1</v>
      </c>
      <c r="AG103" s="4">
        <v>1</v>
      </c>
      <c r="AH103" s="4">
        <v>0</v>
      </c>
      <c r="AI103" s="4">
        <v>1</v>
      </c>
      <c r="AJ103" s="4">
        <v>1</v>
      </c>
      <c r="AK103" s="4">
        <v>0</v>
      </c>
    </row>
    <row r="104" spans="1:37" x14ac:dyDescent="0.35">
      <c r="A104" s="14">
        <v>102</v>
      </c>
      <c r="B104" s="4">
        <v>1</v>
      </c>
      <c r="C104" s="4">
        <v>1</v>
      </c>
      <c r="D104" s="4">
        <v>1</v>
      </c>
      <c r="E104" s="4">
        <v>1</v>
      </c>
      <c r="F104" s="4">
        <v>0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0</v>
      </c>
      <c r="M104" s="4">
        <v>1</v>
      </c>
      <c r="N104" s="4">
        <v>1</v>
      </c>
      <c r="O104" s="4">
        <v>1</v>
      </c>
      <c r="P104" s="4">
        <v>1</v>
      </c>
      <c r="Q104" s="4">
        <v>0</v>
      </c>
      <c r="R104" s="4">
        <v>1</v>
      </c>
      <c r="S104" s="4">
        <v>0</v>
      </c>
      <c r="T104" s="4">
        <v>0</v>
      </c>
      <c r="U104" s="4">
        <v>1</v>
      </c>
      <c r="V104" s="4">
        <v>0</v>
      </c>
      <c r="W104" s="4">
        <v>0</v>
      </c>
      <c r="X104" s="4">
        <v>1</v>
      </c>
      <c r="Y104" s="4">
        <v>0</v>
      </c>
      <c r="Z104" s="4">
        <v>0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1</v>
      </c>
      <c r="AH104" s="4">
        <v>0</v>
      </c>
      <c r="AI104" s="4">
        <v>1</v>
      </c>
      <c r="AJ104" s="4">
        <v>0</v>
      </c>
      <c r="AK104" s="4">
        <v>0</v>
      </c>
    </row>
    <row r="105" spans="1:37" x14ac:dyDescent="0.35">
      <c r="A105" s="14">
        <v>103</v>
      </c>
      <c r="B105" s="4">
        <v>1</v>
      </c>
      <c r="C105" s="4">
        <v>1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0</v>
      </c>
      <c r="M105" s="4">
        <v>1</v>
      </c>
      <c r="N105" s="4">
        <v>1</v>
      </c>
      <c r="O105" s="4">
        <v>1</v>
      </c>
      <c r="P105" s="4">
        <v>1</v>
      </c>
      <c r="Q105" s="4">
        <v>0</v>
      </c>
      <c r="R105" s="4">
        <v>1</v>
      </c>
      <c r="S105" s="4">
        <v>0</v>
      </c>
      <c r="T105" s="4">
        <v>0</v>
      </c>
      <c r="U105" s="4">
        <v>1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  <c r="AD105" s="4">
        <v>0</v>
      </c>
      <c r="AE105" s="4">
        <v>1</v>
      </c>
      <c r="AF105" s="4">
        <v>0</v>
      </c>
      <c r="AG105" s="4">
        <v>1</v>
      </c>
      <c r="AH105" s="4">
        <v>0</v>
      </c>
      <c r="AI105" s="4">
        <v>1</v>
      </c>
      <c r="AJ105" s="4">
        <v>0</v>
      </c>
      <c r="AK105" s="4">
        <v>0</v>
      </c>
    </row>
    <row r="106" spans="1:37" x14ac:dyDescent="0.35">
      <c r="A106" s="14">
        <v>104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0</v>
      </c>
      <c r="H106" s="4">
        <v>0</v>
      </c>
      <c r="I106" s="4">
        <v>1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0</v>
      </c>
      <c r="W106" s="4">
        <v>1</v>
      </c>
      <c r="X106" s="4">
        <v>0</v>
      </c>
      <c r="Y106" s="4">
        <v>0</v>
      </c>
      <c r="Z106" s="4">
        <v>0</v>
      </c>
      <c r="AA106" s="4">
        <v>1</v>
      </c>
      <c r="AB106" s="4">
        <v>0</v>
      </c>
      <c r="AC106" s="4">
        <v>0</v>
      </c>
      <c r="AD106" s="4">
        <v>0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0</v>
      </c>
    </row>
    <row r="107" spans="1:37" x14ac:dyDescent="0.35">
      <c r="A107" s="14">
        <v>105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0</v>
      </c>
      <c r="H107" s="4">
        <v>0</v>
      </c>
      <c r="I107" s="4">
        <v>1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1</v>
      </c>
      <c r="Q107" s="4">
        <v>0</v>
      </c>
      <c r="R107" s="4">
        <v>0</v>
      </c>
      <c r="S107" s="4">
        <v>0</v>
      </c>
      <c r="T107" s="4">
        <v>0</v>
      </c>
      <c r="U107" s="4">
        <v>1</v>
      </c>
      <c r="V107" s="4">
        <v>0</v>
      </c>
      <c r="W107" s="4">
        <v>1</v>
      </c>
      <c r="X107" s="4">
        <v>1</v>
      </c>
      <c r="Y107" s="4">
        <v>0</v>
      </c>
      <c r="Z107" s="4">
        <v>0</v>
      </c>
      <c r="AA107" s="4">
        <v>1</v>
      </c>
      <c r="AB107" s="4">
        <v>0</v>
      </c>
      <c r="AC107" s="4">
        <v>0</v>
      </c>
      <c r="AD107" s="4">
        <v>0</v>
      </c>
      <c r="AE107" s="4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0</v>
      </c>
    </row>
    <row r="108" spans="1:37" x14ac:dyDescent="0.35">
      <c r="A108" s="14">
        <v>106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0</v>
      </c>
      <c r="H108" s="4">
        <v>0</v>
      </c>
      <c r="I108" s="4">
        <v>1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0</v>
      </c>
      <c r="R108" s="4">
        <v>0</v>
      </c>
      <c r="S108" s="4">
        <v>0</v>
      </c>
      <c r="T108" s="4">
        <v>0</v>
      </c>
      <c r="U108" s="4">
        <v>1</v>
      </c>
      <c r="V108" s="4">
        <v>0</v>
      </c>
      <c r="W108" s="4">
        <v>1</v>
      </c>
      <c r="X108" s="4">
        <v>1</v>
      </c>
      <c r="Y108" s="4">
        <v>0</v>
      </c>
      <c r="Z108" s="4">
        <v>0</v>
      </c>
      <c r="AA108" s="4">
        <v>1</v>
      </c>
      <c r="AB108" s="4">
        <v>0</v>
      </c>
      <c r="AC108" s="4">
        <v>1</v>
      </c>
      <c r="AD108" s="4">
        <v>0</v>
      </c>
      <c r="AE108" s="4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0</v>
      </c>
    </row>
    <row r="109" spans="1:37" x14ac:dyDescent="0.35">
      <c r="A109" s="14">
        <v>107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0</v>
      </c>
      <c r="H109" s="4">
        <v>0</v>
      </c>
      <c r="I109" s="4">
        <v>1</v>
      </c>
      <c r="J109" s="4">
        <v>1</v>
      </c>
      <c r="K109" s="4">
        <v>0</v>
      </c>
      <c r="L109" s="4">
        <v>0</v>
      </c>
      <c r="M109" s="4">
        <v>0</v>
      </c>
      <c r="N109" s="4">
        <v>0</v>
      </c>
      <c r="O109" s="4">
        <v>1</v>
      </c>
      <c r="P109" s="4">
        <v>1</v>
      </c>
      <c r="Q109" s="4">
        <v>0</v>
      </c>
      <c r="R109" s="4">
        <v>0</v>
      </c>
      <c r="S109" s="4">
        <v>0</v>
      </c>
      <c r="T109" s="4">
        <v>0</v>
      </c>
      <c r="U109" s="4">
        <v>1</v>
      </c>
      <c r="V109" s="4">
        <v>0</v>
      </c>
      <c r="W109" s="4">
        <v>1</v>
      </c>
      <c r="X109" s="4">
        <v>0</v>
      </c>
      <c r="Y109" s="4">
        <v>0</v>
      </c>
      <c r="Z109" s="4">
        <v>0</v>
      </c>
      <c r="AA109" s="4">
        <v>1</v>
      </c>
      <c r="AB109" s="4">
        <v>0</v>
      </c>
      <c r="AC109" s="4">
        <v>0</v>
      </c>
      <c r="AD109" s="4">
        <v>0</v>
      </c>
      <c r="AE109" s="4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0</v>
      </c>
    </row>
    <row r="110" spans="1:37" x14ac:dyDescent="0.35">
      <c r="A110" s="14">
        <v>108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0</v>
      </c>
      <c r="H110" s="4">
        <v>1</v>
      </c>
      <c r="I110" s="4">
        <v>1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  <c r="P110" s="4">
        <v>1</v>
      </c>
      <c r="Q110" s="4">
        <v>0</v>
      </c>
      <c r="R110" s="4">
        <v>0</v>
      </c>
      <c r="S110" s="4">
        <v>0</v>
      </c>
      <c r="T110" s="4">
        <v>0</v>
      </c>
      <c r="U110" s="4">
        <v>1</v>
      </c>
      <c r="V110" s="4">
        <v>0</v>
      </c>
      <c r="W110" s="4">
        <v>1</v>
      </c>
      <c r="X110" s="4">
        <v>0</v>
      </c>
      <c r="Y110" s="4">
        <v>0</v>
      </c>
      <c r="Z110" s="4">
        <v>0</v>
      </c>
      <c r="AA110" s="4">
        <v>1</v>
      </c>
      <c r="AB110" s="4">
        <v>0</v>
      </c>
      <c r="AC110" s="4">
        <v>0</v>
      </c>
      <c r="AD110" s="4">
        <v>0</v>
      </c>
      <c r="AE110" s="4">
        <v>1</v>
      </c>
      <c r="AF110" s="4">
        <v>1</v>
      </c>
      <c r="AG110" s="4">
        <v>1</v>
      </c>
      <c r="AH110" s="4">
        <v>1</v>
      </c>
      <c r="AI110" s="4">
        <v>0</v>
      </c>
      <c r="AJ110" s="4">
        <v>1</v>
      </c>
      <c r="AK110" s="4">
        <v>0</v>
      </c>
    </row>
    <row r="111" spans="1:37" x14ac:dyDescent="0.35">
      <c r="A111" s="14">
        <v>109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0</v>
      </c>
      <c r="H111" s="4">
        <v>1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1</v>
      </c>
      <c r="Q111" s="4">
        <v>0</v>
      </c>
      <c r="R111" s="4">
        <v>0</v>
      </c>
      <c r="S111" s="4">
        <v>0</v>
      </c>
      <c r="T111" s="4">
        <v>0</v>
      </c>
      <c r="U111" s="4">
        <v>1</v>
      </c>
      <c r="V111" s="4">
        <v>0</v>
      </c>
      <c r="W111" s="4">
        <v>1</v>
      </c>
      <c r="X111" s="4">
        <v>0</v>
      </c>
      <c r="Y111" s="4">
        <v>0</v>
      </c>
      <c r="Z111" s="4">
        <v>0</v>
      </c>
      <c r="AA111" s="4">
        <v>1</v>
      </c>
      <c r="AB111" s="4">
        <v>0</v>
      </c>
      <c r="AC111" s="4">
        <v>0</v>
      </c>
      <c r="AD111" s="4">
        <v>0</v>
      </c>
      <c r="AE111" s="4">
        <v>1</v>
      </c>
      <c r="AF111" s="4">
        <v>1</v>
      </c>
      <c r="AG111" s="4">
        <v>1</v>
      </c>
      <c r="AH111" s="4">
        <v>1</v>
      </c>
      <c r="AI111" s="4">
        <v>1</v>
      </c>
      <c r="AJ111" s="4">
        <v>1</v>
      </c>
      <c r="AK111" s="4">
        <v>0</v>
      </c>
    </row>
    <row r="112" spans="1:37" x14ac:dyDescent="0.35">
      <c r="A112" s="14">
        <v>110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0</v>
      </c>
      <c r="H112" s="4">
        <v>1</v>
      </c>
      <c r="I112" s="4">
        <v>1</v>
      </c>
      <c r="J112" s="4">
        <v>1</v>
      </c>
      <c r="K112" s="4">
        <v>0</v>
      </c>
      <c r="L112" s="4">
        <v>1</v>
      </c>
      <c r="M112" s="4">
        <v>1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1</v>
      </c>
      <c r="V112" s="4">
        <v>1</v>
      </c>
      <c r="W112" s="4">
        <v>0</v>
      </c>
      <c r="X112" s="4">
        <v>0</v>
      </c>
      <c r="Y112" s="4">
        <v>0</v>
      </c>
      <c r="Z112" s="4">
        <v>1</v>
      </c>
      <c r="AA112" s="4">
        <v>0</v>
      </c>
      <c r="AB112" s="4">
        <v>1</v>
      </c>
      <c r="AC112" s="4">
        <v>0</v>
      </c>
      <c r="AD112" s="4">
        <v>0</v>
      </c>
      <c r="AE112" s="4">
        <v>0</v>
      </c>
      <c r="AF112" s="4">
        <v>0</v>
      </c>
      <c r="AG112" s="4">
        <v>1</v>
      </c>
      <c r="AH112" s="4">
        <v>1</v>
      </c>
      <c r="AI112" s="4">
        <v>0</v>
      </c>
      <c r="AJ112" s="4">
        <v>0</v>
      </c>
      <c r="AK112" s="4">
        <v>1</v>
      </c>
    </row>
    <row r="113" spans="1:37" x14ac:dyDescent="0.35">
      <c r="A113" s="14">
        <v>111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0</v>
      </c>
      <c r="H113" s="4">
        <v>1</v>
      </c>
      <c r="I113" s="4">
        <v>1</v>
      </c>
      <c r="J113" s="4">
        <v>1</v>
      </c>
      <c r="K113" s="4">
        <v>0</v>
      </c>
      <c r="L113" s="4">
        <v>1</v>
      </c>
      <c r="M113" s="4">
        <v>1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1</v>
      </c>
      <c r="V113" s="4">
        <v>1</v>
      </c>
      <c r="W113" s="4">
        <v>0</v>
      </c>
      <c r="X113" s="4">
        <v>0</v>
      </c>
      <c r="Y113" s="4">
        <v>0</v>
      </c>
      <c r="Z113" s="4">
        <v>1</v>
      </c>
      <c r="AA113" s="4">
        <v>0</v>
      </c>
      <c r="AB113" s="4">
        <v>1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1</v>
      </c>
      <c r="AI113" s="4">
        <v>0</v>
      </c>
      <c r="AJ113" s="4">
        <v>0</v>
      </c>
      <c r="AK113" s="4">
        <v>1</v>
      </c>
    </row>
    <row r="114" spans="1:37" x14ac:dyDescent="0.35">
      <c r="A114" s="14">
        <v>112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0</v>
      </c>
      <c r="H114" s="4">
        <v>1</v>
      </c>
      <c r="I114" s="4">
        <v>1</v>
      </c>
      <c r="J114" s="4">
        <v>1</v>
      </c>
      <c r="K114" s="4">
        <v>0</v>
      </c>
      <c r="L114" s="4">
        <v>1</v>
      </c>
      <c r="M114" s="4">
        <v>1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1</v>
      </c>
      <c r="V114" s="4">
        <v>1</v>
      </c>
      <c r="W114" s="4">
        <v>0</v>
      </c>
      <c r="X114" s="4">
        <v>0</v>
      </c>
      <c r="Y114" s="4">
        <v>0</v>
      </c>
      <c r="Z114" s="4">
        <v>1</v>
      </c>
      <c r="AA114" s="4">
        <v>0</v>
      </c>
      <c r="AB114" s="4">
        <v>1</v>
      </c>
      <c r="AC114" s="4">
        <v>0</v>
      </c>
      <c r="AD114" s="4">
        <v>0</v>
      </c>
      <c r="AE114" s="4">
        <v>0</v>
      </c>
      <c r="AF114" s="4">
        <v>1</v>
      </c>
      <c r="AG114" s="4">
        <v>1</v>
      </c>
      <c r="AH114" s="4">
        <v>1</v>
      </c>
      <c r="AI114" s="4">
        <v>0</v>
      </c>
      <c r="AJ114" s="4">
        <v>0</v>
      </c>
      <c r="AK114" s="4">
        <v>1</v>
      </c>
    </row>
    <row r="115" spans="1:37" x14ac:dyDescent="0.35">
      <c r="A115" s="14">
        <v>113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0</v>
      </c>
      <c r="H115" s="4">
        <v>1</v>
      </c>
      <c r="I115" s="4">
        <v>1</v>
      </c>
      <c r="J115" s="4">
        <v>1</v>
      </c>
      <c r="K115" s="4">
        <v>0</v>
      </c>
      <c r="L115" s="4">
        <v>1</v>
      </c>
      <c r="M115" s="4">
        <v>1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1</v>
      </c>
      <c r="V115" s="4">
        <v>1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1</v>
      </c>
      <c r="AC115" s="4">
        <v>0</v>
      </c>
      <c r="AD115" s="4">
        <v>1</v>
      </c>
      <c r="AE115" s="4">
        <v>0</v>
      </c>
      <c r="AF115" s="4">
        <v>0</v>
      </c>
      <c r="AG115" s="4">
        <v>1</v>
      </c>
      <c r="AH115" s="4">
        <v>0</v>
      </c>
      <c r="AI115" s="4">
        <v>0</v>
      </c>
      <c r="AJ115" s="4">
        <v>0</v>
      </c>
      <c r="AK115" s="4">
        <v>1</v>
      </c>
    </row>
    <row r="116" spans="1:37" x14ac:dyDescent="0.35">
      <c r="A116" s="14">
        <v>114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0</v>
      </c>
      <c r="H116" s="4">
        <v>1</v>
      </c>
      <c r="I116" s="4">
        <v>1</v>
      </c>
      <c r="J116" s="4">
        <v>1</v>
      </c>
      <c r="K116" s="4">
        <v>0</v>
      </c>
      <c r="L116" s="4">
        <v>1</v>
      </c>
      <c r="M116" s="4">
        <v>1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1</v>
      </c>
      <c r="V116" s="4">
        <v>1</v>
      </c>
      <c r="W116" s="4">
        <v>0</v>
      </c>
      <c r="X116" s="4">
        <v>0</v>
      </c>
      <c r="Y116" s="4">
        <v>0</v>
      </c>
      <c r="Z116" s="4">
        <v>1</v>
      </c>
      <c r="AA116" s="4">
        <v>0</v>
      </c>
      <c r="AB116" s="4">
        <v>1</v>
      </c>
      <c r="AC116" s="4">
        <v>0</v>
      </c>
      <c r="AD116" s="4">
        <v>1</v>
      </c>
      <c r="AE116" s="4">
        <v>0</v>
      </c>
      <c r="AF116" s="4">
        <v>0</v>
      </c>
      <c r="AG116" s="4">
        <v>1</v>
      </c>
      <c r="AH116" s="4">
        <v>1</v>
      </c>
      <c r="AI116" s="4">
        <v>0</v>
      </c>
      <c r="AJ116" s="4">
        <v>0</v>
      </c>
      <c r="AK116" s="4">
        <v>1</v>
      </c>
    </row>
    <row r="117" spans="1:37" x14ac:dyDescent="0.35">
      <c r="A117" s="14">
        <v>115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0</v>
      </c>
      <c r="H117" s="4">
        <v>1</v>
      </c>
      <c r="I117" s="4">
        <v>1</v>
      </c>
      <c r="J117" s="4">
        <v>1</v>
      </c>
      <c r="K117" s="4">
        <v>0</v>
      </c>
      <c r="L117" s="4">
        <v>1</v>
      </c>
      <c r="M117" s="4">
        <v>1</v>
      </c>
      <c r="N117" s="4">
        <v>1</v>
      </c>
      <c r="O117" s="4">
        <v>0</v>
      </c>
      <c r="P117" s="4">
        <v>0</v>
      </c>
      <c r="Q117" s="4">
        <v>1</v>
      </c>
      <c r="R117" s="4">
        <v>0</v>
      </c>
      <c r="S117" s="4">
        <v>0</v>
      </c>
      <c r="T117" s="4">
        <v>0</v>
      </c>
      <c r="U117" s="4">
        <v>1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1</v>
      </c>
      <c r="AC117" s="4">
        <v>0</v>
      </c>
      <c r="AD117" s="4">
        <v>1</v>
      </c>
      <c r="AE117" s="4">
        <v>0</v>
      </c>
      <c r="AF117" s="4">
        <v>0</v>
      </c>
      <c r="AG117" s="4">
        <v>1</v>
      </c>
      <c r="AH117" s="4">
        <v>0</v>
      </c>
      <c r="AI117" s="4">
        <v>0</v>
      </c>
      <c r="AJ117" s="4">
        <v>0</v>
      </c>
      <c r="AK117" s="4">
        <v>1</v>
      </c>
    </row>
    <row r="118" spans="1:37" x14ac:dyDescent="0.35">
      <c r="A118" s="14">
        <v>116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0</v>
      </c>
      <c r="H118" s="4">
        <v>1</v>
      </c>
      <c r="I118" s="4">
        <v>1</v>
      </c>
      <c r="J118" s="4">
        <v>1</v>
      </c>
      <c r="K118" s="4">
        <v>0</v>
      </c>
      <c r="L118" s="4">
        <v>1</v>
      </c>
      <c r="M118" s="4">
        <v>1</v>
      </c>
      <c r="N118" s="4">
        <v>1</v>
      </c>
      <c r="O118" s="4">
        <v>0</v>
      </c>
      <c r="P118" s="4">
        <v>0</v>
      </c>
      <c r="Q118" s="4">
        <v>1</v>
      </c>
      <c r="R118" s="4">
        <v>0</v>
      </c>
      <c r="S118" s="4">
        <v>0</v>
      </c>
      <c r="T118" s="4">
        <v>0</v>
      </c>
      <c r="U118" s="4">
        <v>1</v>
      </c>
      <c r="V118" s="4">
        <v>1</v>
      </c>
      <c r="W118" s="4">
        <v>0</v>
      </c>
      <c r="X118" s="4">
        <v>0</v>
      </c>
      <c r="Y118" s="4">
        <v>1</v>
      </c>
      <c r="Z118" s="4">
        <v>1</v>
      </c>
      <c r="AA118" s="4">
        <v>0</v>
      </c>
      <c r="AB118" s="4">
        <v>1</v>
      </c>
      <c r="AC118" s="4">
        <v>0</v>
      </c>
      <c r="AD118" s="4">
        <v>1</v>
      </c>
      <c r="AE118" s="4">
        <v>0</v>
      </c>
      <c r="AF118" s="4">
        <v>0</v>
      </c>
      <c r="AG118" s="4">
        <v>1</v>
      </c>
      <c r="AH118" s="4">
        <v>0</v>
      </c>
      <c r="AI118" s="4">
        <v>0</v>
      </c>
      <c r="AJ118" s="4">
        <v>1</v>
      </c>
      <c r="AK118" s="4">
        <v>1</v>
      </c>
    </row>
    <row r="119" spans="1:37" x14ac:dyDescent="0.35">
      <c r="A119" s="14">
        <v>117</v>
      </c>
      <c r="B119" s="4">
        <v>1</v>
      </c>
      <c r="C119" s="4">
        <v>1</v>
      </c>
      <c r="D119" s="4">
        <v>1</v>
      </c>
      <c r="E119" s="4">
        <v>1</v>
      </c>
      <c r="F119" s="4">
        <v>1</v>
      </c>
      <c r="G119" s="4">
        <v>0</v>
      </c>
      <c r="H119" s="4">
        <v>1</v>
      </c>
      <c r="I119" s="4">
        <v>1</v>
      </c>
      <c r="J119" s="4">
        <v>1</v>
      </c>
      <c r="K119" s="4">
        <v>0</v>
      </c>
      <c r="L119" s="4">
        <v>1</v>
      </c>
      <c r="M119" s="4">
        <v>1</v>
      </c>
      <c r="N119" s="4">
        <v>1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1</v>
      </c>
      <c r="V119" s="4">
        <v>1</v>
      </c>
      <c r="W119" s="4">
        <v>0</v>
      </c>
      <c r="X119" s="4">
        <v>0</v>
      </c>
      <c r="Y119" s="4">
        <v>1</v>
      </c>
      <c r="Z119" s="4">
        <v>1</v>
      </c>
      <c r="AA119" s="4">
        <v>0</v>
      </c>
      <c r="AB119" s="4">
        <v>1</v>
      </c>
      <c r="AC119" s="4">
        <v>0</v>
      </c>
      <c r="AD119" s="4">
        <v>1</v>
      </c>
      <c r="AE119" s="4">
        <v>0</v>
      </c>
      <c r="AF119" s="4">
        <v>0</v>
      </c>
      <c r="AG119" s="4">
        <v>1</v>
      </c>
      <c r="AH119" s="4">
        <v>0</v>
      </c>
      <c r="AI119" s="4">
        <v>1</v>
      </c>
      <c r="AJ119" s="4">
        <v>1</v>
      </c>
      <c r="AK119" s="4">
        <v>0</v>
      </c>
    </row>
    <row r="120" spans="1:37" x14ac:dyDescent="0.35">
      <c r="A120" s="14">
        <v>118</v>
      </c>
      <c r="B120" s="4">
        <v>1</v>
      </c>
      <c r="C120" s="4">
        <v>1</v>
      </c>
      <c r="D120" s="4">
        <v>1</v>
      </c>
      <c r="E120" s="4">
        <v>1</v>
      </c>
      <c r="F120" s="4">
        <v>1</v>
      </c>
      <c r="G120" s="4">
        <v>0</v>
      </c>
      <c r="H120" s="4">
        <v>1</v>
      </c>
      <c r="I120" s="4">
        <v>1</v>
      </c>
      <c r="J120" s="4">
        <v>1</v>
      </c>
      <c r="K120" s="4">
        <v>0</v>
      </c>
      <c r="L120" s="4">
        <v>1</v>
      </c>
      <c r="M120" s="4">
        <v>1</v>
      </c>
      <c r="N120" s="4">
        <v>1</v>
      </c>
      <c r="O120" s="4">
        <v>0</v>
      </c>
      <c r="P120" s="4">
        <v>0</v>
      </c>
      <c r="Q120" s="4">
        <v>1</v>
      </c>
      <c r="R120" s="4">
        <v>0</v>
      </c>
      <c r="S120" s="4">
        <v>0</v>
      </c>
      <c r="T120" s="4">
        <v>0</v>
      </c>
      <c r="U120" s="4">
        <v>1</v>
      </c>
      <c r="V120" s="4">
        <v>1</v>
      </c>
      <c r="W120" s="4">
        <v>0</v>
      </c>
      <c r="X120" s="4">
        <v>0</v>
      </c>
      <c r="Y120" s="4">
        <v>1</v>
      </c>
      <c r="Z120" s="4">
        <v>1</v>
      </c>
      <c r="AA120" s="4">
        <v>0</v>
      </c>
      <c r="AB120" s="4">
        <v>1</v>
      </c>
      <c r="AC120" s="4">
        <v>1</v>
      </c>
      <c r="AD120" s="4">
        <v>1</v>
      </c>
      <c r="AE120" s="4">
        <v>0</v>
      </c>
      <c r="AF120" s="4">
        <v>0</v>
      </c>
      <c r="AG120" s="4">
        <v>1</v>
      </c>
      <c r="AH120" s="4">
        <v>0</v>
      </c>
      <c r="AI120" s="4">
        <v>1</v>
      </c>
      <c r="AJ120" s="4">
        <v>1</v>
      </c>
      <c r="AK120" s="4">
        <v>0</v>
      </c>
    </row>
    <row r="121" spans="1:37" x14ac:dyDescent="0.35">
      <c r="A121" s="14">
        <v>119</v>
      </c>
      <c r="B121" s="4">
        <v>1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0</v>
      </c>
      <c r="J121" s="4">
        <v>1</v>
      </c>
      <c r="K121" s="4">
        <v>1</v>
      </c>
      <c r="L121" s="4">
        <v>0</v>
      </c>
      <c r="M121" s="4">
        <v>1</v>
      </c>
      <c r="N121" s="4">
        <v>1</v>
      </c>
      <c r="O121" s="4">
        <v>1</v>
      </c>
      <c r="P121" s="4">
        <v>0</v>
      </c>
      <c r="Q121" s="4">
        <v>0</v>
      </c>
      <c r="R121" s="4">
        <v>1</v>
      </c>
      <c r="S121" s="4">
        <v>0</v>
      </c>
      <c r="T121" s="4">
        <v>0</v>
      </c>
      <c r="U121" s="4">
        <v>1</v>
      </c>
      <c r="V121" s="4">
        <v>0</v>
      </c>
      <c r="W121" s="4">
        <v>1</v>
      </c>
      <c r="X121" s="4">
        <v>1</v>
      </c>
      <c r="Y121" s="4">
        <v>0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1</v>
      </c>
      <c r="AF121" s="4">
        <v>1</v>
      </c>
      <c r="AG121" s="4">
        <v>1</v>
      </c>
      <c r="AH121" s="4">
        <v>0</v>
      </c>
      <c r="AI121" s="4">
        <v>1</v>
      </c>
      <c r="AJ121" s="4">
        <v>1</v>
      </c>
      <c r="AK121" s="4">
        <v>0</v>
      </c>
    </row>
    <row r="122" spans="1:37" x14ac:dyDescent="0.35">
      <c r="A122" s="14">
        <v>120</v>
      </c>
      <c r="B122" s="4">
        <v>1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0</v>
      </c>
      <c r="J122" s="4">
        <v>1</v>
      </c>
      <c r="K122" s="4">
        <v>1</v>
      </c>
      <c r="L122" s="4">
        <v>0</v>
      </c>
      <c r="M122" s="4">
        <v>1</v>
      </c>
      <c r="N122" s="4">
        <v>1</v>
      </c>
      <c r="O122" s="4">
        <v>1</v>
      </c>
      <c r="P122" s="4">
        <v>0</v>
      </c>
      <c r="Q122" s="4">
        <v>0</v>
      </c>
      <c r="R122" s="4">
        <v>1</v>
      </c>
      <c r="S122" s="4">
        <v>0</v>
      </c>
      <c r="T122" s="4">
        <v>0</v>
      </c>
      <c r="U122" s="4">
        <v>1</v>
      </c>
      <c r="V122" s="4">
        <v>0</v>
      </c>
      <c r="W122" s="4">
        <v>1</v>
      </c>
      <c r="X122" s="4">
        <v>1</v>
      </c>
      <c r="Y122" s="4">
        <v>0</v>
      </c>
      <c r="Z122" s="4">
        <v>0</v>
      </c>
      <c r="AA122" s="4">
        <v>1</v>
      </c>
      <c r="AB122" s="4">
        <v>0</v>
      </c>
      <c r="AC122" s="4">
        <v>1</v>
      </c>
      <c r="AD122" s="4">
        <v>0</v>
      </c>
      <c r="AE122" s="4">
        <v>1</v>
      </c>
      <c r="AF122" s="4">
        <v>1</v>
      </c>
      <c r="AG122" s="4">
        <v>1</v>
      </c>
      <c r="AH122" s="4">
        <v>0</v>
      </c>
      <c r="AI122" s="4">
        <v>1</v>
      </c>
      <c r="AJ122" s="4">
        <v>1</v>
      </c>
      <c r="AK122" s="4">
        <v>0</v>
      </c>
    </row>
    <row r="123" spans="1:37" x14ac:dyDescent="0.35">
      <c r="A123" s="14">
        <v>121</v>
      </c>
      <c r="B123" s="4">
        <v>1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0</v>
      </c>
      <c r="J123" s="4">
        <v>1</v>
      </c>
      <c r="K123" s="4">
        <v>1</v>
      </c>
      <c r="L123" s="4">
        <v>0</v>
      </c>
      <c r="M123" s="4">
        <v>1</v>
      </c>
      <c r="N123" s="4">
        <v>1</v>
      </c>
      <c r="O123" s="4">
        <v>1</v>
      </c>
      <c r="P123" s="4">
        <v>1</v>
      </c>
      <c r="Q123" s="4">
        <v>0</v>
      </c>
      <c r="R123" s="4">
        <v>1</v>
      </c>
      <c r="S123" s="4">
        <v>0</v>
      </c>
      <c r="T123" s="4">
        <v>0</v>
      </c>
      <c r="U123" s="4">
        <v>1</v>
      </c>
      <c r="V123" s="4">
        <v>0</v>
      </c>
      <c r="W123" s="4">
        <v>1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1</v>
      </c>
      <c r="AF123" s="4">
        <v>1</v>
      </c>
      <c r="AG123" s="4">
        <v>1</v>
      </c>
      <c r="AH123" s="4">
        <v>0</v>
      </c>
      <c r="AI123" s="4">
        <v>1</v>
      </c>
      <c r="AJ123" s="4">
        <v>1</v>
      </c>
      <c r="AK123" s="4">
        <v>0</v>
      </c>
    </row>
  </sheetData>
  <conditionalFormatting sqref="B2:AK123">
    <cfRule type="cellIs" dxfId="12" priority="6" operator="equal">
      <formula>1</formula>
    </cfRule>
  </conditionalFormatting>
  <conditionalFormatting sqref="AO3:AQ96">
    <cfRule type="expression" dxfId="10" priority="4">
      <formula>AO3&lt;&gt;AO2</formula>
    </cfRule>
  </conditionalFormatting>
  <conditionalFormatting sqref="AN4:AN6 AN10 AN12:AN14 AN17 AN19 AN25 AN32:AN34 AN37 AN39 AN42:AN44 AN48:AN52 AN65 AN68 AN72 AN75 AN77 AN81 AN83:AN84 AN87:AN88">
    <cfRule type="cellIs" dxfId="9" priority="5" operator="lessThan">
      <formula>AN5</formula>
    </cfRule>
  </conditionalFormatting>
  <conditionalFormatting sqref="AW4:BE14">
    <cfRule type="cellIs" dxfId="0" priority="3" operator="equal">
      <formula>1</formula>
    </cfRule>
  </conditionalFormatting>
  <conditionalFormatting sqref="AW18:BE28">
    <cfRule type="cellIs" dxfId="7" priority="2" operator="equal">
      <formula>1</formula>
    </cfRule>
  </conditionalFormatting>
  <conditionalFormatting sqref="AW32:BE42">
    <cfRule type="cellIs" dxfId="6" priority="1" operator="equal">
      <formula>1</formula>
    </cfRule>
  </conditionalFormatting>
  <dataValidations count="1">
    <dataValidation type="list" allowBlank="1" showInputMessage="1" showErrorMessage="1" sqref="AS4">
      <formula1>STATE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1048576"/>
    </sheetView>
  </sheetViews>
  <sheetFormatPr defaultColWidth="3.08984375" defaultRowHeight="14.5" x14ac:dyDescent="0.35"/>
  <cols>
    <col min="1" max="16384" width="3.08984375" style="1"/>
  </cols>
  <sheetData>
    <row r="1" spans="1:8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5">
      <c r="A2" s="1">
        <v>0</v>
      </c>
    </row>
    <row r="3" spans="1:8" x14ac:dyDescent="0.35">
      <c r="A3" s="1">
        <v>1</v>
      </c>
    </row>
    <row r="4" spans="1:8" x14ac:dyDescent="0.35">
      <c r="A4" s="1">
        <v>2</v>
      </c>
    </row>
    <row r="5" spans="1:8" x14ac:dyDescent="0.35">
      <c r="A5" s="1">
        <v>3</v>
      </c>
    </row>
    <row r="6" spans="1:8" x14ac:dyDescent="0.35">
      <c r="A6" s="1">
        <v>4</v>
      </c>
    </row>
    <row r="7" spans="1:8" x14ac:dyDescent="0.35">
      <c r="A7" s="1">
        <v>5</v>
      </c>
    </row>
    <row r="8" spans="1:8" x14ac:dyDescent="0.35">
      <c r="A8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12"/>
    </sheetView>
  </sheetViews>
  <sheetFormatPr defaultColWidth="3.1796875" defaultRowHeight="14.5" x14ac:dyDescent="0.35"/>
  <cols>
    <col min="1" max="16384" width="3.1796875" style="2"/>
  </cols>
  <sheetData>
    <row r="1" spans="1:10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0" x14ac:dyDescent="0.35">
      <c r="A2" s="2">
        <v>0</v>
      </c>
      <c r="E2" s="2">
        <v>0</v>
      </c>
      <c r="G2" s="3">
        <v>1</v>
      </c>
    </row>
    <row r="3" spans="1:10" x14ac:dyDescent="0.35">
      <c r="A3" s="2">
        <v>1</v>
      </c>
      <c r="D3" s="3">
        <v>2</v>
      </c>
      <c r="H3" s="2">
        <v>3</v>
      </c>
    </row>
    <row r="4" spans="1:10" x14ac:dyDescent="0.35">
      <c r="A4" s="2">
        <v>2</v>
      </c>
      <c r="C4" s="2">
        <v>6</v>
      </c>
      <c r="E4" s="3">
        <v>4</v>
      </c>
      <c r="G4" s="3">
        <v>5</v>
      </c>
      <c r="I4" s="2">
        <v>7</v>
      </c>
    </row>
    <row r="5" spans="1:10" x14ac:dyDescent="0.35">
      <c r="A5" s="2">
        <v>3</v>
      </c>
      <c r="B5" s="2">
        <v>10</v>
      </c>
      <c r="D5" s="2">
        <v>8</v>
      </c>
      <c r="H5" s="3">
        <v>9</v>
      </c>
      <c r="J5" s="3">
        <v>11</v>
      </c>
    </row>
    <row r="6" spans="1:10" x14ac:dyDescent="0.35">
      <c r="A6" s="2">
        <v>4</v>
      </c>
      <c r="C6" s="2">
        <v>14</v>
      </c>
      <c r="E6" s="3">
        <v>12</v>
      </c>
      <c r="G6" s="2">
        <v>13</v>
      </c>
      <c r="I6" s="2">
        <v>15</v>
      </c>
    </row>
    <row r="7" spans="1:10" x14ac:dyDescent="0.35">
      <c r="A7" s="2">
        <v>5</v>
      </c>
      <c r="B7" s="2">
        <v>18</v>
      </c>
      <c r="D7" s="3">
        <v>16</v>
      </c>
      <c r="H7" s="2">
        <v>17</v>
      </c>
      <c r="J7" s="2">
        <v>19</v>
      </c>
    </row>
    <row r="8" spans="1:10" x14ac:dyDescent="0.35">
      <c r="A8" s="2">
        <v>6</v>
      </c>
      <c r="C8" s="3">
        <v>22</v>
      </c>
      <c r="E8" s="2">
        <v>20</v>
      </c>
      <c r="G8" s="3">
        <v>21</v>
      </c>
      <c r="I8" s="2">
        <v>23</v>
      </c>
    </row>
    <row r="9" spans="1:10" x14ac:dyDescent="0.35">
      <c r="A9" s="2">
        <v>7</v>
      </c>
      <c r="B9" s="2">
        <v>26</v>
      </c>
      <c r="D9" s="2">
        <v>24</v>
      </c>
      <c r="H9" s="3">
        <v>25</v>
      </c>
      <c r="J9" s="3">
        <v>27</v>
      </c>
    </row>
    <row r="10" spans="1:10" x14ac:dyDescent="0.35">
      <c r="A10" s="2">
        <v>8</v>
      </c>
      <c r="C10" s="3">
        <v>30</v>
      </c>
      <c r="E10" s="2">
        <v>28</v>
      </c>
      <c r="G10" s="3">
        <v>29</v>
      </c>
      <c r="I10" s="2">
        <v>31</v>
      </c>
    </row>
    <row r="11" spans="1:10" x14ac:dyDescent="0.35">
      <c r="A11" s="2">
        <v>9</v>
      </c>
      <c r="D11" s="3">
        <v>32</v>
      </c>
      <c r="H11" s="3">
        <v>33</v>
      </c>
    </row>
    <row r="12" spans="1:10" x14ac:dyDescent="0.35">
      <c r="A12" s="2">
        <v>10</v>
      </c>
      <c r="E12" s="3">
        <v>34</v>
      </c>
      <c r="G12" s="2">
        <v>35</v>
      </c>
    </row>
    <row r="15" spans="1:10" x14ac:dyDescent="0.35">
      <c r="B15" s="3">
        <v>1</v>
      </c>
      <c r="C15" s="2">
        <v>3</v>
      </c>
      <c r="D15" s="3">
        <v>2</v>
      </c>
      <c r="E15" s="2">
        <v>0</v>
      </c>
    </row>
    <row r="16" spans="1:10" x14ac:dyDescent="0.35">
      <c r="B16" s="3">
        <v>5</v>
      </c>
      <c r="C16" s="2">
        <v>6</v>
      </c>
      <c r="D16" s="2">
        <v>7</v>
      </c>
      <c r="E16" s="3">
        <v>4</v>
      </c>
    </row>
    <row r="17" spans="2:5" x14ac:dyDescent="0.35">
      <c r="B17" s="2">
        <v>10</v>
      </c>
      <c r="C17" s="3">
        <v>9</v>
      </c>
      <c r="D17" s="2">
        <v>8</v>
      </c>
      <c r="E17" s="3">
        <v>11</v>
      </c>
    </row>
    <row r="18" spans="2:5" x14ac:dyDescent="0.35">
      <c r="B18" s="2">
        <v>13</v>
      </c>
      <c r="C18" s="2">
        <v>14</v>
      </c>
      <c r="D18" s="2">
        <v>15</v>
      </c>
      <c r="E18" s="3">
        <v>12</v>
      </c>
    </row>
    <row r="19" spans="2:5" x14ac:dyDescent="0.35">
      <c r="B19" s="2">
        <v>18</v>
      </c>
      <c r="C19" s="2">
        <v>17</v>
      </c>
      <c r="D19" s="3">
        <v>16</v>
      </c>
      <c r="E19" s="2">
        <v>19</v>
      </c>
    </row>
    <row r="20" spans="2:5" x14ac:dyDescent="0.35">
      <c r="B20" s="3">
        <v>21</v>
      </c>
      <c r="C20" s="3">
        <v>22</v>
      </c>
      <c r="D20" s="2">
        <v>23</v>
      </c>
      <c r="E20" s="2">
        <v>20</v>
      </c>
    </row>
    <row r="21" spans="2:5" x14ac:dyDescent="0.35">
      <c r="B21" s="2">
        <v>26</v>
      </c>
      <c r="C21" s="3">
        <v>25</v>
      </c>
      <c r="D21" s="2">
        <v>24</v>
      </c>
      <c r="E21" s="3">
        <v>27</v>
      </c>
    </row>
    <row r="22" spans="2:5" x14ac:dyDescent="0.35">
      <c r="B22" s="3">
        <v>29</v>
      </c>
      <c r="C22" s="3">
        <v>30</v>
      </c>
      <c r="D22" s="2">
        <v>31</v>
      </c>
      <c r="E22" s="2">
        <v>28</v>
      </c>
    </row>
    <row r="23" spans="2:5" x14ac:dyDescent="0.35">
      <c r="B23" s="3">
        <v>35</v>
      </c>
      <c r="C23" s="3">
        <v>33</v>
      </c>
      <c r="D23" s="2">
        <v>32</v>
      </c>
      <c r="E23" s="3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3"/>
  <sheetViews>
    <sheetView showGridLines="0" workbookViewId="0">
      <selection activeCell="AS4" sqref="AS4"/>
    </sheetView>
  </sheetViews>
  <sheetFormatPr defaultColWidth="9.26953125" defaultRowHeight="14.5" x14ac:dyDescent="0.35"/>
  <cols>
    <col min="1" max="1" width="3.81640625" style="2" bestFit="1" customWidth="1"/>
    <col min="2" max="11" width="1.81640625" style="2" bestFit="1" customWidth="1"/>
    <col min="12" max="37" width="2.81640625" style="2" bestFit="1" customWidth="1"/>
    <col min="38" max="38" width="9.26953125" style="2"/>
    <col min="39" max="39" width="15" style="2" customWidth="1"/>
    <col min="40" max="40" width="9.26953125" style="2"/>
    <col min="41" max="50" width="3.1796875" style="2" customWidth="1"/>
    <col min="51" max="16384" width="9.26953125" style="2"/>
  </cols>
  <sheetData>
    <row r="1" spans="1:50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</row>
    <row r="2" spans="1:50" x14ac:dyDescent="0.35">
      <c r="A2" s="2">
        <v>0</v>
      </c>
      <c r="B2" s="2">
        <v>0</v>
      </c>
      <c r="C2" s="2">
        <v>1</v>
      </c>
      <c r="D2" s="2">
        <v>1</v>
      </c>
      <c r="E2" s="2">
        <v>0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1</v>
      </c>
      <c r="Y2" s="2">
        <v>0</v>
      </c>
      <c r="Z2" s="2">
        <v>0</v>
      </c>
      <c r="AA2" s="2">
        <v>1</v>
      </c>
      <c r="AB2" s="2">
        <v>0</v>
      </c>
      <c r="AC2" s="2">
        <v>1</v>
      </c>
      <c r="AD2" s="2">
        <v>0</v>
      </c>
      <c r="AE2" s="2">
        <v>1</v>
      </c>
      <c r="AF2" s="2">
        <v>1</v>
      </c>
      <c r="AG2" s="2">
        <v>0</v>
      </c>
      <c r="AH2" s="2">
        <v>1</v>
      </c>
      <c r="AI2" s="2">
        <v>1</v>
      </c>
      <c r="AJ2" s="2">
        <v>1</v>
      </c>
      <c r="AK2" s="2">
        <v>0</v>
      </c>
      <c r="AM2" s="2" t="s">
        <v>0</v>
      </c>
    </row>
    <row r="3" spans="1:50" ht="15" thickBot="1" x14ac:dyDescent="0.4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0</v>
      </c>
      <c r="AK3" s="2">
        <v>1</v>
      </c>
      <c r="AM3" s="2">
        <v>0</v>
      </c>
      <c r="AP3" s="2">
        <v>0</v>
      </c>
      <c r="AQ3" s="2">
        <v>1</v>
      </c>
      <c r="AR3" s="2">
        <v>2</v>
      </c>
      <c r="AS3" s="2">
        <v>3</v>
      </c>
      <c r="AT3" s="2">
        <v>4</v>
      </c>
      <c r="AU3" s="2">
        <v>5</v>
      </c>
      <c r="AV3" s="2">
        <v>6</v>
      </c>
      <c r="AW3" s="2">
        <v>7</v>
      </c>
      <c r="AX3" s="2">
        <v>8</v>
      </c>
    </row>
    <row r="4" spans="1:50" x14ac:dyDescent="0.35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1</v>
      </c>
      <c r="AC4" s="2">
        <v>0</v>
      </c>
      <c r="AD4" s="2">
        <v>0</v>
      </c>
      <c r="AE4" s="2">
        <v>1</v>
      </c>
      <c r="AF4" s="2">
        <v>1</v>
      </c>
      <c r="AG4" s="2">
        <v>0</v>
      </c>
      <c r="AH4" s="2">
        <v>1</v>
      </c>
      <c r="AI4" s="2">
        <v>1</v>
      </c>
      <c r="AJ4" s="2">
        <v>1</v>
      </c>
      <c r="AK4" s="2">
        <v>0</v>
      </c>
      <c r="AO4" s="2">
        <v>0</v>
      </c>
      <c r="AP4" s="4"/>
      <c r="AQ4" s="4"/>
      <c r="AR4" s="5"/>
      <c r="AS4" s="6">
        <f>HLOOKUP(0,A1:AK123,$AM$3+2,FALSE)</f>
        <v>0</v>
      </c>
      <c r="AT4" s="4"/>
      <c r="AU4" s="7">
        <f>HLOOKUP(1,A1:AK123,$AM$3+2,FALSE)</f>
        <v>1</v>
      </c>
      <c r="AV4" s="8"/>
      <c r="AW4" s="4"/>
      <c r="AX4" s="4"/>
    </row>
    <row r="5" spans="1:50" x14ac:dyDescent="0.35">
      <c r="A5" s="2">
        <v>3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1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1</v>
      </c>
      <c r="Y5" s="2">
        <v>0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1</v>
      </c>
      <c r="AF5" s="2">
        <v>1</v>
      </c>
      <c r="AG5" s="2">
        <v>0</v>
      </c>
      <c r="AH5" s="2">
        <v>1</v>
      </c>
      <c r="AI5" s="2">
        <v>1</v>
      </c>
      <c r="AJ5" s="2">
        <v>1</v>
      </c>
      <c r="AK5" s="2">
        <v>0</v>
      </c>
      <c r="AO5" s="2">
        <v>1</v>
      </c>
      <c r="AP5" s="4"/>
      <c r="AQ5" s="5"/>
      <c r="AR5" s="4">
        <f>HLOOKUP(2,A1:AK123,$AM$3+2,FALSE)</f>
        <v>1</v>
      </c>
      <c r="AS5" s="9"/>
      <c r="AT5" s="4"/>
      <c r="AU5" s="10"/>
      <c r="AV5" s="4">
        <f>HLOOKUP(3,A1:AK123,$AM$3+2,FALSE)</f>
        <v>0</v>
      </c>
      <c r="AW5" s="8"/>
      <c r="AX5" s="4"/>
    </row>
    <row r="6" spans="1:50" x14ac:dyDescent="0.35">
      <c r="A6" s="2">
        <v>4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1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1</v>
      </c>
      <c r="Y6" s="2">
        <v>0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2">
        <v>1</v>
      </c>
      <c r="AF6" s="2">
        <v>1</v>
      </c>
      <c r="AG6" s="2">
        <v>0</v>
      </c>
      <c r="AH6" s="2">
        <v>1</v>
      </c>
      <c r="AI6" s="2">
        <v>1</v>
      </c>
      <c r="AJ6" s="2">
        <v>1</v>
      </c>
      <c r="AK6" s="2">
        <v>0</v>
      </c>
      <c r="AO6" s="2">
        <v>2</v>
      </c>
      <c r="AP6" s="5"/>
      <c r="AQ6" s="4">
        <f>HLOOKUP(6,A1:AK123,$AM$3+2,FALSE)</f>
        <v>1</v>
      </c>
      <c r="AR6" s="4"/>
      <c r="AS6" s="9">
        <f>HLOOKUP(4,A1:AK123,$AM$3+2,FALSE)</f>
        <v>1</v>
      </c>
      <c r="AT6" s="4"/>
      <c r="AU6" s="10">
        <f>HLOOKUP(5,A1:AK123,$AM$3+2,FALSE)</f>
        <v>1</v>
      </c>
      <c r="AV6" s="4"/>
      <c r="AW6" s="4">
        <f>HLOOKUP(7,A1:AK123,$AM$3+2,FALSE)</f>
        <v>0</v>
      </c>
      <c r="AX6" s="8"/>
    </row>
    <row r="7" spans="1:50" x14ac:dyDescent="0.35">
      <c r="A7" s="2">
        <v>5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1</v>
      </c>
      <c r="Y7" s="2">
        <v>0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1</v>
      </c>
      <c r="AG7" s="2">
        <v>1</v>
      </c>
      <c r="AH7" s="2">
        <v>0</v>
      </c>
      <c r="AI7" s="2">
        <v>1</v>
      </c>
      <c r="AJ7" s="2">
        <v>1</v>
      </c>
      <c r="AK7" s="2">
        <v>0</v>
      </c>
      <c r="AO7" s="2">
        <v>3</v>
      </c>
      <c r="AP7" s="10">
        <f>HLOOKUP(10,A1:AK123,$AM$3+2,FALSE)</f>
        <v>0</v>
      </c>
      <c r="AQ7" s="4"/>
      <c r="AR7" s="4">
        <f>HLOOKUP(8,A1:AK123,$AM$3+2,FALSE)</f>
        <v>0</v>
      </c>
      <c r="AS7" s="9"/>
      <c r="AT7" s="4"/>
      <c r="AU7" s="10"/>
      <c r="AV7" s="4">
        <f>HLOOKUP(9,A1:AK123,$AM$3+2,FALSE)</f>
        <v>1</v>
      </c>
      <c r="AW7" s="4"/>
      <c r="AX7" s="9">
        <f>HLOOKUP(11,A1:AK123,$AM$3+2,FALSE)</f>
        <v>1</v>
      </c>
    </row>
    <row r="8" spans="1:50" x14ac:dyDescent="0.35">
      <c r="A8" s="2">
        <v>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>
        <v>1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1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s="2">
        <v>0</v>
      </c>
      <c r="AG8" s="2">
        <v>1</v>
      </c>
      <c r="AH8" s="2">
        <v>1</v>
      </c>
      <c r="AI8" s="2">
        <v>0</v>
      </c>
      <c r="AJ8" s="2">
        <v>0</v>
      </c>
      <c r="AK8" s="2">
        <v>1</v>
      </c>
      <c r="AO8" s="2">
        <v>4</v>
      </c>
      <c r="AP8" s="10"/>
      <c r="AQ8" s="4">
        <f>HLOOKUP(14,A1:AK123,$AM$3+2,FALSE)</f>
        <v>0</v>
      </c>
      <c r="AR8" s="4"/>
      <c r="AS8" s="9">
        <f>HLOOKUP(14,A1:AK123,$AM$3+2,FALSE)</f>
        <v>0</v>
      </c>
      <c r="AT8" s="4"/>
      <c r="AU8" s="10">
        <f>HLOOKUP(13,A1:AK123,$AM$3+2,FALSE)</f>
        <v>0</v>
      </c>
      <c r="AV8" s="4"/>
      <c r="AW8" s="4">
        <f>HLOOKUP(15,A1:AK123,$AM$3+2,FALSE)</f>
        <v>0</v>
      </c>
      <c r="AX8" s="9"/>
    </row>
    <row r="9" spans="1:50" x14ac:dyDescent="0.35">
      <c r="A9" s="2">
        <v>7</v>
      </c>
      <c r="B9" s="2">
        <v>1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1</v>
      </c>
      <c r="AC9" s="2">
        <v>0</v>
      </c>
      <c r="AD9" s="2">
        <v>0</v>
      </c>
      <c r="AE9" s="2">
        <v>1</v>
      </c>
      <c r="AF9" s="2">
        <v>1</v>
      </c>
      <c r="AG9" s="2">
        <v>0</v>
      </c>
      <c r="AH9" s="2">
        <v>1</v>
      </c>
      <c r="AI9" s="2">
        <v>1</v>
      </c>
      <c r="AJ9" s="2">
        <v>1</v>
      </c>
      <c r="AK9" s="2">
        <v>0</v>
      </c>
      <c r="AO9" s="2">
        <v>5</v>
      </c>
      <c r="AP9" s="10">
        <f>HLOOKUP(18,A1:AK123,$AM$3+2,FALSE)</f>
        <v>0</v>
      </c>
      <c r="AQ9" s="4"/>
      <c r="AR9" s="4">
        <f>HLOOKUP(16,A1:AK123,$AM$3+2,FALSE)</f>
        <v>1</v>
      </c>
      <c r="AS9" s="9"/>
      <c r="AT9" s="4"/>
      <c r="AU9" s="10"/>
      <c r="AV9" s="4">
        <f>HLOOKUP(17,A1:AK123,$AM$3+2,FALSE)</f>
        <v>0</v>
      </c>
      <c r="AW9" s="4"/>
      <c r="AX9" s="9">
        <f>HLOOKUP(19,A1:AK123,$AM$3+2,FALSE)</f>
        <v>0</v>
      </c>
    </row>
    <row r="10" spans="1:50" x14ac:dyDescent="0.35">
      <c r="A10" s="2">
        <v>8</v>
      </c>
      <c r="B10" s="2">
        <v>1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1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1</v>
      </c>
      <c r="AC10" s="2">
        <v>0</v>
      </c>
      <c r="AD10" s="2">
        <v>0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0</v>
      </c>
      <c r="AO10" s="2">
        <v>6</v>
      </c>
      <c r="AP10" s="10"/>
      <c r="AQ10" s="4">
        <f>HLOOKUP(22,A1:AK123,$AM$3+2,FALSE)</f>
        <v>1</v>
      </c>
      <c r="AR10" s="4"/>
      <c r="AS10" s="9">
        <f>HLOOKUP(20,A1:AK123,$AM$3+2,FALSE)</f>
        <v>0</v>
      </c>
      <c r="AT10" s="4"/>
      <c r="AU10" s="10">
        <f>HLOOKUP(21,A1:AK123,$AM$3+2,FALSE)</f>
        <v>1</v>
      </c>
      <c r="AV10" s="4"/>
      <c r="AW10" s="4">
        <f>HLOOKUP(23,A1:AK123,$AM$3+2,FALSE)</f>
        <v>0</v>
      </c>
      <c r="AX10" s="9"/>
    </row>
    <row r="11" spans="1:50" x14ac:dyDescent="0.35">
      <c r="A11" s="2"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2">
        <v>1</v>
      </c>
      <c r="AK11" s="2">
        <v>0</v>
      </c>
      <c r="AO11" s="2">
        <v>7</v>
      </c>
      <c r="AP11" s="10">
        <f>HLOOKUP(26,A1:AK123,$AM$3+2,FALSE)</f>
        <v>0</v>
      </c>
      <c r="AQ11" s="4"/>
      <c r="AR11" s="4">
        <f>HLOOKUP(24,A1:AK123,$AM$3+2,FALSE)</f>
        <v>0</v>
      </c>
      <c r="AS11" s="9"/>
      <c r="AT11" s="4"/>
      <c r="AU11" s="10"/>
      <c r="AV11" s="4">
        <f>HLOOKUP(25,A1:AK123,$AM$3+2,FALSE)</f>
        <v>1</v>
      </c>
      <c r="AW11" s="4"/>
      <c r="AX11" s="9">
        <f>HLOOKUP(27,A1:AK123,$AM$3+2,FALSE)</f>
        <v>1</v>
      </c>
    </row>
    <row r="12" spans="1:50" x14ac:dyDescent="0.35">
      <c r="A12" s="2"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>
        <v>1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2">
        <v>0</v>
      </c>
      <c r="AG12" s="2">
        <v>1</v>
      </c>
      <c r="AH12" s="2">
        <v>0</v>
      </c>
      <c r="AI12" s="2">
        <v>0</v>
      </c>
      <c r="AJ12" s="2">
        <v>0</v>
      </c>
      <c r="AK12" s="2">
        <v>1</v>
      </c>
      <c r="AO12" s="2">
        <v>8</v>
      </c>
      <c r="AP12" s="8"/>
      <c r="AQ12" s="4">
        <f>HLOOKUP(30,A1:AK123,$AM$3+2,FALSE)</f>
        <v>1</v>
      </c>
      <c r="AR12" s="4"/>
      <c r="AS12" s="9">
        <f>HLOOKUP(28,A1:AK123,$AM$3+2,FALSE)</f>
        <v>0</v>
      </c>
      <c r="AT12" s="4"/>
      <c r="AU12" s="10">
        <f>HLOOKUP(29,A1:AK123,$AM$3+2,FALSE)</f>
        <v>1</v>
      </c>
      <c r="AV12" s="4"/>
      <c r="AW12" s="4">
        <f>HLOOKUP(31,A1:AK123,$AM$3+2,FALSE)</f>
        <v>0</v>
      </c>
      <c r="AX12" s="5"/>
    </row>
    <row r="13" spans="1:50" x14ac:dyDescent="0.35">
      <c r="A13" s="2">
        <v>11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0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1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2">
        <v>0</v>
      </c>
      <c r="AG13" s="2">
        <v>1</v>
      </c>
      <c r="AH13" s="2">
        <v>0</v>
      </c>
      <c r="AI13" s="2">
        <v>0</v>
      </c>
      <c r="AJ13" s="2">
        <v>0</v>
      </c>
      <c r="AK13" s="2">
        <v>1</v>
      </c>
      <c r="AO13" s="2">
        <v>9</v>
      </c>
      <c r="AP13" s="4"/>
      <c r="AQ13" s="8"/>
      <c r="AR13" s="4">
        <f>HLOOKUP(32,A1:AK123,$AM$3+2,FALSE)</f>
        <v>1</v>
      </c>
      <c r="AS13" s="9"/>
      <c r="AT13" s="4"/>
      <c r="AU13" s="10"/>
      <c r="AV13" s="4">
        <f>HLOOKUP(33,A1:AK123,$AM$3+2,FALSE)</f>
        <v>1</v>
      </c>
      <c r="AW13" s="5"/>
      <c r="AX13" s="4"/>
    </row>
    <row r="14" spans="1:50" ht="15" thickBot="1" x14ac:dyDescent="0.4">
      <c r="A14" s="2">
        <v>12</v>
      </c>
      <c r="B14" s="2">
        <v>1</v>
      </c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1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1</v>
      </c>
      <c r="AC14" s="2">
        <v>0</v>
      </c>
      <c r="AD14" s="2">
        <v>0</v>
      </c>
      <c r="AE14" s="2">
        <v>1</v>
      </c>
      <c r="AF14" s="2">
        <v>1</v>
      </c>
      <c r="AG14" s="2">
        <v>0</v>
      </c>
      <c r="AH14" s="2">
        <v>1</v>
      </c>
      <c r="AI14" s="2">
        <v>1</v>
      </c>
      <c r="AJ14" s="2">
        <v>1</v>
      </c>
      <c r="AK14" s="2">
        <v>1</v>
      </c>
      <c r="AO14" s="2">
        <v>10</v>
      </c>
      <c r="AP14" s="4"/>
      <c r="AQ14" s="4"/>
      <c r="AR14" s="8"/>
      <c r="AS14" s="11">
        <f>HLOOKUP(34,A1:AK123,$AM$3+2,FALSE)</f>
        <v>1</v>
      </c>
      <c r="AT14" s="4"/>
      <c r="AU14" s="12">
        <f>HLOOKUP(35,A1:AK123,$AM$3+2,FALSE)</f>
        <v>0</v>
      </c>
      <c r="AV14" s="5"/>
      <c r="AW14" s="4"/>
      <c r="AX14" s="4"/>
    </row>
    <row r="15" spans="1:50" x14ac:dyDescent="0.35">
      <c r="A15" s="2">
        <v>13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1</v>
      </c>
      <c r="I15" s="2">
        <v>1</v>
      </c>
      <c r="J15" s="2">
        <v>1</v>
      </c>
      <c r="K15" s="2">
        <v>0</v>
      </c>
      <c r="L15" s="2">
        <v>1</v>
      </c>
      <c r="M15" s="2">
        <v>1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1</v>
      </c>
      <c r="V15" s="2">
        <v>1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s="2">
        <v>0</v>
      </c>
      <c r="AG15" s="2">
        <v>1</v>
      </c>
      <c r="AH15" s="2">
        <v>0</v>
      </c>
      <c r="AI15" s="2">
        <v>0</v>
      </c>
      <c r="AJ15" s="2">
        <v>1</v>
      </c>
      <c r="AK15" s="2">
        <v>1</v>
      </c>
    </row>
    <row r="16" spans="1:50" x14ac:dyDescent="0.35">
      <c r="A16" s="2">
        <v>14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1</v>
      </c>
      <c r="V16" s="2">
        <v>0</v>
      </c>
      <c r="W16" s="2">
        <v>1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0</v>
      </c>
      <c r="AI16" s="2">
        <v>1</v>
      </c>
      <c r="AJ16" s="2">
        <v>1</v>
      </c>
      <c r="AK16" s="2">
        <v>0</v>
      </c>
    </row>
    <row r="17" spans="1:37" x14ac:dyDescent="0.35">
      <c r="A17" s="2">
        <v>15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">
        <v>1</v>
      </c>
      <c r="K17" s="2">
        <v>1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0</v>
      </c>
      <c r="T17" s="2">
        <v>0</v>
      </c>
      <c r="U17" s="2">
        <v>1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v>1</v>
      </c>
      <c r="AG17" s="2">
        <v>1</v>
      </c>
      <c r="AH17" s="2">
        <v>0</v>
      </c>
      <c r="AI17" s="2">
        <v>1</v>
      </c>
      <c r="AJ17" s="2">
        <v>1</v>
      </c>
      <c r="AK17" s="2">
        <v>0</v>
      </c>
    </row>
    <row r="18" spans="1:37" x14ac:dyDescent="0.35">
      <c r="A18" s="2">
        <v>16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0</v>
      </c>
      <c r="L18" s="2">
        <v>1</v>
      </c>
      <c r="M18" s="2">
        <v>1</v>
      </c>
      <c r="N18" s="2">
        <v>1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s="2">
        <v>0</v>
      </c>
      <c r="AG18" s="2">
        <v>1</v>
      </c>
      <c r="AH18" s="2">
        <v>0</v>
      </c>
      <c r="AI18" s="2">
        <v>1</v>
      </c>
      <c r="AJ18" s="2">
        <v>1</v>
      </c>
      <c r="AK18" s="2">
        <v>0</v>
      </c>
    </row>
    <row r="19" spans="1:37" x14ac:dyDescent="0.35">
      <c r="A19" s="2">
        <v>17</v>
      </c>
      <c r="B19" s="2">
        <v>1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1</v>
      </c>
      <c r="AC19" s="2">
        <v>1</v>
      </c>
      <c r="AD19" s="2">
        <v>0</v>
      </c>
      <c r="AE19" s="2">
        <v>1</v>
      </c>
      <c r="AF19" s="2">
        <v>1</v>
      </c>
      <c r="AG19" s="2">
        <v>0</v>
      </c>
      <c r="AH19" s="2">
        <v>1</v>
      </c>
      <c r="AI19" s="2">
        <v>1</v>
      </c>
      <c r="AJ19" s="2">
        <v>1</v>
      </c>
      <c r="AK19" s="2">
        <v>1</v>
      </c>
    </row>
    <row r="20" spans="1:37" x14ac:dyDescent="0.35">
      <c r="A20" s="2">
        <v>18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  <c r="K20" s="2">
        <v>0</v>
      </c>
      <c r="L20" s="2">
        <v>1</v>
      </c>
      <c r="M20" s="2">
        <v>1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1</v>
      </c>
      <c r="V20" s="2">
        <v>1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1</v>
      </c>
      <c r="AC20" s="2">
        <v>1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I20" s="2">
        <v>1</v>
      </c>
      <c r="AJ20" s="2">
        <v>1</v>
      </c>
      <c r="AK20" s="2">
        <v>0</v>
      </c>
    </row>
    <row r="21" spans="1:37" x14ac:dyDescent="0.35">
      <c r="A21" s="2">
        <v>19</v>
      </c>
      <c r="B21" s="2">
        <v>1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1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1</v>
      </c>
      <c r="AC21" s="2">
        <v>1</v>
      </c>
      <c r="AD21" s="2">
        <v>0</v>
      </c>
      <c r="AE21" s="2">
        <v>1</v>
      </c>
      <c r="AF21" s="2">
        <v>1</v>
      </c>
      <c r="AG21" s="2">
        <v>0</v>
      </c>
      <c r="AH21" s="2">
        <v>1</v>
      </c>
      <c r="AI21" s="2">
        <v>1</v>
      </c>
      <c r="AJ21" s="2">
        <v>1</v>
      </c>
      <c r="AK21" s="2">
        <v>1</v>
      </c>
    </row>
    <row r="22" spans="1:37" x14ac:dyDescent="0.35">
      <c r="A22" s="2">
        <v>20</v>
      </c>
      <c r="B22" s="2">
        <v>1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1</v>
      </c>
      <c r="AC22" s="2">
        <v>1</v>
      </c>
      <c r="AD22" s="2">
        <v>0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0</v>
      </c>
      <c r="AK22" s="2">
        <v>1</v>
      </c>
    </row>
    <row r="23" spans="1:37" x14ac:dyDescent="0.35">
      <c r="A23" s="2">
        <v>21</v>
      </c>
      <c r="B23" s="2">
        <v>1</v>
      </c>
      <c r="C23" s="2">
        <v>1</v>
      </c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  <c r="N23" s="2">
        <v>1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1</v>
      </c>
      <c r="V23" s="2">
        <v>1</v>
      </c>
      <c r="W23" s="2">
        <v>0</v>
      </c>
      <c r="X23" s="2">
        <v>0</v>
      </c>
      <c r="Y23" s="2">
        <v>1</v>
      </c>
      <c r="Z23" s="2">
        <v>1</v>
      </c>
      <c r="AA23" s="2">
        <v>0</v>
      </c>
      <c r="AB23" s="2">
        <v>1</v>
      </c>
      <c r="AC23" s="2">
        <v>1</v>
      </c>
      <c r="AD23" s="2">
        <v>1</v>
      </c>
      <c r="AE23" s="2">
        <v>0</v>
      </c>
      <c r="AF23" s="2">
        <v>0</v>
      </c>
      <c r="AG23" s="2">
        <v>1</v>
      </c>
      <c r="AH23" s="2">
        <v>0</v>
      </c>
      <c r="AI23" s="2">
        <v>1</v>
      </c>
      <c r="AJ23" s="2">
        <v>1</v>
      </c>
      <c r="AK23" s="2">
        <v>0</v>
      </c>
    </row>
    <row r="24" spans="1:37" x14ac:dyDescent="0.35">
      <c r="A24" s="2">
        <v>22</v>
      </c>
      <c r="B24" s="2">
        <v>1</v>
      </c>
      <c r="C24" s="2">
        <v>1</v>
      </c>
      <c r="D24" s="2">
        <v>1</v>
      </c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0</v>
      </c>
      <c r="T24" s="2">
        <v>0</v>
      </c>
      <c r="U24" s="2">
        <v>1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0</v>
      </c>
      <c r="AI24" s="2">
        <v>1</v>
      </c>
      <c r="AJ24" s="2">
        <v>1</v>
      </c>
      <c r="AK24" s="2">
        <v>0</v>
      </c>
    </row>
    <row r="25" spans="1:37" x14ac:dyDescent="0.35">
      <c r="A25" s="2">
        <v>23</v>
      </c>
      <c r="B25" s="2">
        <v>1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1</v>
      </c>
      <c r="N25" s="2">
        <v>1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1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0</v>
      </c>
      <c r="AH25" s="2">
        <v>1</v>
      </c>
      <c r="AI25" s="2">
        <v>1</v>
      </c>
      <c r="AJ25" s="2">
        <v>0</v>
      </c>
      <c r="AK25" s="2">
        <v>1</v>
      </c>
    </row>
    <row r="26" spans="1:37" x14ac:dyDescent="0.35">
      <c r="A26" s="2">
        <v>24</v>
      </c>
      <c r="B26" s="2">
        <v>1</v>
      </c>
      <c r="C26" s="2">
        <v>1</v>
      </c>
      <c r="D26" s="2">
        <v>1</v>
      </c>
      <c r="E26" s="2">
        <v>1</v>
      </c>
      <c r="F26" s="2">
        <v>0</v>
      </c>
      <c r="G26" s="2">
        <v>1</v>
      </c>
      <c r="H26" s="2">
        <v>1</v>
      </c>
      <c r="I26" s="2">
        <v>0</v>
      </c>
      <c r="J26" s="2">
        <v>1</v>
      </c>
      <c r="K26" s="2">
        <v>1</v>
      </c>
      <c r="L26" s="2">
        <v>0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1</v>
      </c>
      <c r="AG26" s="2">
        <v>1</v>
      </c>
      <c r="AH26" s="2">
        <v>0</v>
      </c>
      <c r="AI26" s="2">
        <v>1</v>
      </c>
      <c r="AJ26" s="2">
        <v>0</v>
      </c>
      <c r="AK26" s="2">
        <v>0</v>
      </c>
    </row>
    <row r="27" spans="1:37" x14ac:dyDescent="0.35">
      <c r="A27" s="2">
        <v>25</v>
      </c>
      <c r="B27" s="2">
        <v>1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1</v>
      </c>
      <c r="AC27" s="2">
        <v>1</v>
      </c>
      <c r="AD27" s="2">
        <v>0</v>
      </c>
      <c r="AE27" s="2">
        <v>0</v>
      </c>
      <c r="AF27" s="2">
        <v>1</v>
      </c>
      <c r="AG27" s="2">
        <v>0</v>
      </c>
      <c r="AH27" s="2">
        <v>1</v>
      </c>
      <c r="AI27" s="2">
        <v>1</v>
      </c>
      <c r="AJ27" s="2">
        <v>0</v>
      </c>
      <c r="AK27" s="2">
        <v>1</v>
      </c>
    </row>
    <row r="28" spans="1:37" x14ac:dyDescent="0.35">
      <c r="A28" s="2">
        <v>26</v>
      </c>
      <c r="B28" s="2">
        <v>1</v>
      </c>
      <c r="C28" s="2">
        <v>1</v>
      </c>
      <c r="D28" s="2">
        <v>1</v>
      </c>
      <c r="E28" s="2">
        <v>0</v>
      </c>
      <c r="F28" s="2">
        <v>1</v>
      </c>
      <c r="G28" s="2">
        <v>0</v>
      </c>
      <c r="H28" s="2">
        <v>1</v>
      </c>
      <c r="I28" s="2">
        <v>1</v>
      </c>
      <c r="J28" s="2">
        <v>1</v>
      </c>
      <c r="K28" s="2">
        <v>0</v>
      </c>
      <c r="L28" s="2">
        <v>1</v>
      </c>
      <c r="M28" s="2">
        <v>1</v>
      </c>
      <c r="N28" s="2">
        <v>1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1</v>
      </c>
      <c r="AC28" s="2">
        <v>1</v>
      </c>
      <c r="AD28" s="2">
        <v>1</v>
      </c>
      <c r="AE28" s="2">
        <v>0</v>
      </c>
      <c r="AF28" s="2">
        <v>0</v>
      </c>
      <c r="AG28" s="2">
        <v>1</v>
      </c>
      <c r="AH28" s="2">
        <v>0</v>
      </c>
      <c r="AI28" s="2">
        <v>1</v>
      </c>
      <c r="AJ28" s="2">
        <v>1</v>
      </c>
      <c r="AK28" s="2">
        <v>0</v>
      </c>
    </row>
    <row r="29" spans="1:37" x14ac:dyDescent="0.35">
      <c r="A29" s="2">
        <v>27</v>
      </c>
      <c r="B29" s="2">
        <v>1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1</v>
      </c>
      <c r="L29" s="2">
        <v>1</v>
      </c>
      <c r="M29" s="2">
        <v>1</v>
      </c>
      <c r="N29" s="2">
        <v>1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1</v>
      </c>
      <c r="AC29" s="2">
        <v>1</v>
      </c>
      <c r="AD29" s="2">
        <v>0</v>
      </c>
      <c r="AE29" s="2">
        <v>0</v>
      </c>
      <c r="AF29" s="2">
        <v>1</v>
      </c>
      <c r="AG29" s="2">
        <v>0</v>
      </c>
      <c r="AH29" s="2">
        <v>1</v>
      </c>
      <c r="AI29" s="2">
        <v>1</v>
      </c>
      <c r="AJ29" s="2">
        <v>0</v>
      </c>
      <c r="AK29" s="2">
        <v>1</v>
      </c>
    </row>
    <row r="30" spans="1:37" x14ac:dyDescent="0.35">
      <c r="A30" s="2">
        <v>28</v>
      </c>
      <c r="B30" s="2">
        <v>1</v>
      </c>
      <c r="C30" s="2">
        <v>1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1</v>
      </c>
      <c r="J30" s="2">
        <v>1</v>
      </c>
      <c r="K30" s="2">
        <v>0</v>
      </c>
      <c r="L30" s="2">
        <v>1</v>
      </c>
      <c r="M30" s="2">
        <v>1</v>
      </c>
      <c r="N30" s="2">
        <v>1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1</v>
      </c>
      <c r="AC30" s="2">
        <v>1</v>
      </c>
      <c r="AD30" s="2">
        <v>1</v>
      </c>
      <c r="AE30" s="2">
        <v>0</v>
      </c>
      <c r="AF30" s="2">
        <v>1</v>
      </c>
      <c r="AG30" s="2">
        <v>1</v>
      </c>
      <c r="AH30" s="2">
        <v>0</v>
      </c>
      <c r="AI30" s="2">
        <v>1</v>
      </c>
      <c r="AJ30" s="2">
        <v>1</v>
      </c>
      <c r="AK30" s="2">
        <v>0</v>
      </c>
    </row>
    <row r="31" spans="1:37" x14ac:dyDescent="0.35">
      <c r="A31" s="2">
        <v>29</v>
      </c>
      <c r="B31" s="2">
        <v>1</v>
      </c>
      <c r="C31" s="2">
        <v>1</v>
      </c>
      <c r="D31" s="2">
        <v>1</v>
      </c>
      <c r="E31" s="2">
        <v>1</v>
      </c>
      <c r="F31" s="2">
        <v>0</v>
      </c>
      <c r="G31" s="2">
        <v>1</v>
      </c>
      <c r="H31" s="2">
        <v>1</v>
      </c>
      <c r="I31" s="2">
        <v>0</v>
      </c>
      <c r="J31" s="2">
        <v>1</v>
      </c>
      <c r="K31" s="2">
        <v>1</v>
      </c>
      <c r="L31" s="2">
        <v>0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0</v>
      </c>
      <c r="AK31" s="2">
        <v>0</v>
      </c>
    </row>
    <row r="32" spans="1:37" x14ac:dyDescent="0.35">
      <c r="A32" s="2">
        <v>30</v>
      </c>
      <c r="B32" s="2">
        <v>1</v>
      </c>
      <c r="C32" s="2">
        <v>1</v>
      </c>
      <c r="D32" s="2">
        <v>1</v>
      </c>
      <c r="E32" s="2">
        <v>1</v>
      </c>
      <c r="F32" s="2">
        <v>0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1</v>
      </c>
      <c r="AF32" s="2">
        <v>0</v>
      </c>
      <c r="AG32" s="2">
        <v>1</v>
      </c>
      <c r="AH32" s="2">
        <v>0</v>
      </c>
      <c r="AI32" s="2">
        <v>1</v>
      </c>
      <c r="AJ32" s="2">
        <v>0</v>
      </c>
      <c r="AK32" s="2">
        <v>0</v>
      </c>
    </row>
    <row r="33" spans="1:37" x14ac:dyDescent="0.35">
      <c r="A33" s="2">
        <v>31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0</v>
      </c>
      <c r="M33" s="2">
        <v>1</v>
      </c>
      <c r="N33" s="2">
        <v>1</v>
      </c>
      <c r="O33" s="2">
        <v>1</v>
      </c>
      <c r="P33" s="2">
        <v>1</v>
      </c>
      <c r="Q33" s="2">
        <v>0</v>
      </c>
      <c r="R33" s="2">
        <v>1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>
        <v>1</v>
      </c>
      <c r="AJ33" s="2">
        <v>0</v>
      </c>
      <c r="AK33" s="2">
        <v>0</v>
      </c>
    </row>
    <row r="34" spans="1:37" x14ac:dyDescent="0.35">
      <c r="A34" s="2">
        <v>32</v>
      </c>
      <c r="B34" s="2">
        <v>1</v>
      </c>
      <c r="C34" s="2">
        <v>1</v>
      </c>
      <c r="D34" s="2">
        <v>1</v>
      </c>
      <c r="E34" s="2">
        <v>1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1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1</v>
      </c>
      <c r="AB34" s="2">
        <v>1</v>
      </c>
      <c r="AC34" s="2">
        <v>1</v>
      </c>
      <c r="AD34" s="2">
        <v>0</v>
      </c>
      <c r="AE34" s="2">
        <v>0</v>
      </c>
      <c r="AF34" s="2">
        <v>1</v>
      </c>
      <c r="AG34" s="2">
        <v>0</v>
      </c>
      <c r="AH34" s="2">
        <v>1</v>
      </c>
      <c r="AI34" s="2">
        <v>1</v>
      </c>
      <c r="AJ34" s="2">
        <v>0</v>
      </c>
      <c r="AK34" s="2">
        <v>1</v>
      </c>
    </row>
    <row r="35" spans="1:37" x14ac:dyDescent="0.35">
      <c r="A35" s="2">
        <v>33</v>
      </c>
      <c r="B35" s="2">
        <v>1</v>
      </c>
      <c r="C35" s="2">
        <v>0</v>
      </c>
      <c r="D35" s="2">
        <v>1</v>
      </c>
      <c r="E35" s="2">
        <v>1</v>
      </c>
      <c r="F35" s="2">
        <v>0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0</v>
      </c>
      <c r="M35" s="2">
        <v>1</v>
      </c>
      <c r="N35" s="2">
        <v>1</v>
      </c>
      <c r="O35" s="2">
        <v>1</v>
      </c>
      <c r="P35" s="2">
        <v>1</v>
      </c>
      <c r="Q35" s="2">
        <v>0</v>
      </c>
      <c r="R35" s="2">
        <v>1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1</v>
      </c>
      <c r="AH35" s="2">
        <v>0</v>
      </c>
      <c r="AI35" s="2">
        <v>1</v>
      </c>
      <c r="AJ35" s="2">
        <v>0</v>
      </c>
      <c r="AK35" s="2">
        <v>0</v>
      </c>
    </row>
    <row r="36" spans="1:37" x14ac:dyDescent="0.35">
      <c r="A36" s="2">
        <v>34</v>
      </c>
      <c r="B36" s="2">
        <v>1</v>
      </c>
      <c r="C36" s="2">
        <v>1</v>
      </c>
      <c r="D36" s="2">
        <v>1</v>
      </c>
      <c r="E36" s="2">
        <v>1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1</v>
      </c>
      <c r="L36" s="2">
        <v>1</v>
      </c>
      <c r="M36" s="2">
        <v>1</v>
      </c>
      <c r="N36" s="2">
        <v>1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</v>
      </c>
      <c r="AD36" s="2">
        <v>0</v>
      </c>
      <c r="AE36" s="2">
        <v>0</v>
      </c>
      <c r="AF36" s="2">
        <v>1</v>
      </c>
      <c r="AG36" s="2">
        <v>0</v>
      </c>
      <c r="AH36" s="2">
        <v>1</v>
      </c>
      <c r="AI36" s="2">
        <v>1</v>
      </c>
      <c r="AJ36" s="2">
        <v>0</v>
      </c>
      <c r="AK36" s="2">
        <v>1</v>
      </c>
    </row>
    <row r="37" spans="1:37" x14ac:dyDescent="0.35">
      <c r="A37" s="2">
        <v>35</v>
      </c>
      <c r="B37" s="2">
        <v>1</v>
      </c>
      <c r="C37" s="2">
        <v>1</v>
      </c>
      <c r="D37" s="2">
        <v>1</v>
      </c>
      <c r="E37" s="2">
        <v>1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1</v>
      </c>
      <c r="L37" s="2">
        <v>0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1</v>
      </c>
      <c r="AD37" s="2">
        <v>0</v>
      </c>
      <c r="AE37" s="2">
        <v>0</v>
      </c>
      <c r="AF37" s="2">
        <v>1</v>
      </c>
      <c r="AG37" s="2">
        <v>0</v>
      </c>
      <c r="AH37" s="2">
        <v>1</v>
      </c>
      <c r="AI37" s="2">
        <v>1</v>
      </c>
      <c r="AJ37" s="2">
        <v>0</v>
      </c>
      <c r="AK37" s="2">
        <v>1</v>
      </c>
    </row>
    <row r="38" spans="1:37" x14ac:dyDescent="0.35">
      <c r="A38" s="2">
        <v>36</v>
      </c>
      <c r="B38" s="2">
        <v>1</v>
      </c>
      <c r="C38" s="2">
        <v>0</v>
      </c>
      <c r="D38" s="2">
        <v>0</v>
      </c>
      <c r="E38" s="2">
        <v>1</v>
      </c>
      <c r="F38" s="2">
        <v>0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2">
        <v>1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1</v>
      </c>
      <c r="AH38" s="2">
        <v>0</v>
      </c>
      <c r="AI38" s="2">
        <v>1</v>
      </c>
      <c r="AJ38" s="2">
        <v>0</v>
      </c>
      <c r="AK38" s="2">
        <v>0</v>
      </c>
    </row>
    <row r="39" spans="1:37" x14ac:dyDescent="0.35">
      <c r="A39" s="2">
        <v>37</v>
      </c>
      <c r="B39" s="2">
        <v>1</v>
      </c>
      <c r="C39" s="2">
        <v>1</v>
      </c>
      <c r="D39" s="2">
        <v>1</v>
      </c>
      <c r="E39" s="2">
        <v>0</v>
      </c>
      <c r="F39" s="2">
        <v>1</v>
      </c>
      <c r="G39" s="2">
        <v>0</v>
      </c>
      <c r="H39" s="2">
        <v>0</v>
      </c>
      <c r="I39" s="2">
        <v>1</v>
      </c>
      <c r="J39" s="2">
        <v>1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1</v>
      </c>
      <c r="Z39" s="2">
        <v>1</v>
      </c>
      <c r="AA39" s="2">
        <v>0</v>
      </c>
      <c r="AB39" s="2">
        <v>1</v>
      </c>
      <c r="AC39" s="2">
        <v>1</v>
      </c>
      <c r="AD39" s="2">
        <v>1</v>
      </c>
      <c r="AE39" s="2">
        <v>0</v>
      </c>
      <c r="AF39" s="2">
        <v>1</v>
      </c>
      <c r="AG39" s="2">
        <v>1</v>
      </c>
      <c r="AH39" s="2">
        <v>0</v>
      </c>
      <c r="AI39" s="2">
        <v>1</v>
      </c>
      <c r="AJ39" s="2">
        <v>1</v>
      </c>
      <c r="AK39" s="2">
        <v>0</v>
      </c>
    </row>
    <row r="40" spans="1:37" x14ac:dyDescent="0.35">
      <c r="A40" s="2">
        <v>38</v>
      </c>
      <c r="B40" s="2">
        <v>1</v>
      </c>
      <c r="C40" s="2">
        <v>1</v>
      </c>
      <c r="D40" s="2">
        <v>1</v>
      </c>
      <c r="E40" s="2">
        <v>1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1</v>
      </c>
      <c r="L40" s="2">
        <v>0</v>
      </c>
      <c r="M40" s="2">
        <v>1</v>
      </c>
      <c r="N40" s="2">
        <v>1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1</v>
      </c>
      <c r="AJ40" s="2">
        <v>0</v>
      </c>
      <c r="AK40" s="2">
        <v>1</v>
      </c>
    </row>
    <row r="41" spans="1:37" x14ac:dyDescent="0.35">
      <c r="A41" s="2">
        <v>39</v>
      </c>
      <c r="B41" s="2">
        <v>1</v>
      </c>
      <c r="C41" s="2">
        <v>0</v>
      </c>
      <c r="D41" s="2">
        <v>0</v>
      </c>
      <c r="E41" s="2">
        <v>1</v>
      </c>
      <c r="F41" s="2">
        <v>0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0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2">
        <v>1</v>
      </c>
      <c r="S41" s="2">
        <v>0</v>
      </c>
      <c r="T41" s="2">
        <v>0</v>
      </c>
      <c r="U41" s="2">
        <v>1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2">
        <v>1</v>
      </c>
      <c r="AH41" s="2">
        <v>1</v>
      </c>
      <c r="AI41" s="2">
        <v>1</v>
      </c>
      <c r="AJ41" s="2">
        <v>0</v>
      </c>
      <c r="AK41" s="2">
        <v>0</v>
      </c>
    </row>
    <row r="42" spans="1:37" x14ac:dyDescent="0.35">
      <c r="A42" s="2">
        <v>40</v>
      </c>
      <c r="B42" s="2">
        <v>0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 s="2">
        <v>0</v>
      </c>
      <c r="I42" s="2">
        <v>1</v>
      </c>
      <c r="J42" s="2">
        <v>1</v>
      </c>
      <c r="K42" s="2">
        <v>0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0</v>
      </c>
      <c r="AI42" s="2">
        <v>1</v>
      </c>
      <c r="AJ42" s="2">
        <v>1</v>
      </c>
      <c r="AK42" s="2">
        <v>0</v>
      </c>
    </row>
    <row r="43" spans="1:37" x14ac:dyDescent="0.35">
      <c r="A43" s="2">
        <v>41</v>
      </c>
      <c r="B43" s="2">
        <v>1</v>
      </c>
      <c r="C43" s="2">
        <v>0</v>
      </c>
      <c r="D43" s="2">
        <v>0</v>
      </c>
      <c r="E43" s="2">
        <v>1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1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1</v>
      </c>
      <c r="AH43" s="2">
        <v>1</v>
      </c>
      <c r="AI43" s="2">
        <v>0</v>
      </c>
      <c r="AJ43" s="2">
        <v>0</v>
      </c>
      <c r="AK43" s="2">
        <v>0</v>
      </c>
    </row>
    <row r="44" spans="1:37" x14ac:dyDescent="0.35">
      <c r="A44" s="2">
        <v>42</v>
      </c>
      <c r="B44" s="2">
        <v>1</v>
      </c>
      <c r="C44" s="2">
        <v>1</v>
      </c>
      <c r="D44" s="2">
        <v>1</v>
      </c>
      <c r="E44" s="2">
        <v>1</v>
      </c>
      <c r="F44" s="2">
        <v>0</v>
      </c>
      <c r="G44" s="2">
        <v>1</v>
      </c>
      <c r="H44" s="2">
        <v>1</v>
      </c>
      <c r="I44" s="2">
        <v>0</v>
      </c>
      <c r="J44" s="2">
        <v>0</v>
      </c>
      <c r="K44" s="2">
        <v>1</v>
      </c>
      <c r="L44" s="2">
        <v>0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1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1</v>
      </c>
      <c r="AJ44" s="2">
        <v>0</v>
      </c>
      <c r="AK44" s="2">
        <v>1</v>
      </c>
    </row>
    <row r="45" spans="1:37" x14ac:dyDescent="0.35">
      <c r="A45" s="2">
        <v>43</v>
      </c>
      <c r="B45" s="2">
        <v>0</v>
      </c>
      <c r="C45" s="2">
        <v>1</v>
      </c>
      <c r="D45" s="2">
        <v>1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J45" s="2">
        <v>1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1</v>
      </c>
      <c r="Z45" s="2">
        <v>1</v>
      </c>
      <c r="AA45" s="2">
        <v>0</v>
      </c>
      <c r="AB45" s="2">
        <v>0</v>
      </c>
      <c r="AC45" s="2">
        <v>1</v>
      </c>
      <c r="AD45" s="2">
        <v>1</v>
      </c>
      <c r="AE45" s="2">
        <v>0</v>
      </c>
      <c r="AF45" s="2">
        <v>1</v>
      </c>
      <c r="AG45" s="2">
        <v>1</v>
      </c>
      <c r="AH45" s="2">
        <v>0</v>
      </c>
      <c r="AI45" s="2">
        <v>1</v>
      </c>
      <c r="AJ45" s="2">
        <v>1</v>
      </c>
      <c r="AK45" s="2">
        <v>0</v>
      </c>
    </row>
    <row r="46" spans="1:37" x14ac:dyDescent="0.35">
      <c r="A46" s="2">
        <v>44</v>
      </c>
      <c r="B46" s="2">
        <v>0</v>
      </c>
      <c r="C46" s="2">
        <v>1</v>
      </c>
      <c r="D46" s="2">
        <v>1</v>
      </c>
      <c r="E46" s="2">
        <v>0</v>
      </c>
      <c r="F46" s="2">
        <v>1</v>
      </c>
      <c r="G46" s="2">
        <v>0</v>
      </c>
      <c r="H46" s="2">
        <v>0</v>
      </c>
      <c r="I46" s="2">
        <v>1</v>
      </c>
      <c r="J46" s="2">
        <v>1</v>
      </c>
      <c r="K46" s="2">
        <v>0</v>
      </c>
      <c r="L46" s="2">
        <v>1</v>
      </c>
      <c r="M46" s="2">
        <v>1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0</v>
      </c>
      <c r="X46" s="2">
        <v>0</v>
      </c>
      <c r="Y46" s="2">
        <v>1</v>
      </c>
      <c r="Z46" s="2">
        <v>1</v>
      </c>
      <c r="AA46" s="2">
        <v>0</v>
      </c>
      <c r="AB46" s="2">
        <v>0</v>
      </c>
      <c r="AC46" s="2">
        <v>1</v>
      </c>
      <c r="AD46" s="2">
        <v>1</v>
      </c>
      <c r="AE46" s="2">
        <v>0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0</v>
      </c>
    </row>
    <row r="47" spans="1:37" x14ac:dyDescent="0.35">
      <c r="A47" s="2">
        <v>45</v>
      </c>
      <c r="B47" s="2">
        <v>1</v>
      </c>
      <c r="C47" s="2">
        <v>1</v>
      </c>
      <c r="D47" s="2">
        <v>1</v>
      </c>
      <c r="E47" s="2">
        <v>1</v>
      </c>
      <c r="F47" s="2">
        <v>0</v>
      </c>
      <c r="G47" s="2">
        <v>1</v>
      </c>
      <c r="H47" s="2">
        <v>1</v>
      </c>
      <c r="I47" s="2">
        <v>0</v>
      </c>
      <c r="J47" s="2">
        <v>0</v>
      </c>
      <c r="K47" s="2">
        <v>1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1</v>
      </c>
      <c r="AJ47" s="2">
        <v>0</v>
      </c>
      <c r="AK47" s="2">
        <v>1</v>
      </c>
    </row>
    <row r="48" spans="1:37" x14ac:dyDescent="0.35">
      <c r="A48" s="2">
        <v>46</v>
      </c>
      <c r="B48" s="2">
        <v>1</v>
      </c>
      <c r="C48" s="2">
        <v>0</v>
      </c>
      <c r="D48" s="2">
        <v>0</v>
      </c>
      <c r="E48" s="2">
        <v>1</v>
      </c>
      <c r="F48" s="2">
        <v>0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0</v>
      </c>
      <c r="M48" s="2">
        <v>1</v>
      </c>
      <c r="N48" s="2">
        <v>1</v>
      </c>
      <c r="O48" s="2">
        <v>1</v>
      </c>
      <c r="P48" s="2">
        <v>1</v>
      </c>
      <c r="Q48" s="2">
        <v>0</v>
      </c>
      <c r="R48" s="2">
        <v>1</v>
      </c>
      <c r="S48" s="2">
        <v>0</v>
      </c>
      <c r="T48" s="2">
        <v>0</v>
      </c>
      <c r="U48" s="2">
        <v>1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1</v>
      </c>
      <c r="AH48" s="2">
        <v>1</v>
      </c>
      <c r="AI48" s="2">
        <v>0</v>
      </c>
      <c r="AJ48" s="2">
        <v>0</v>
      </c>
      <c r="AK48" s="2">
        <v>0</v>
      </c>
    </row>
    <row r="49" spans="1:37" x14ac:dyDescent="0.35">
      <c r="A49" s="2">
        <v>47</v>
      </c>
      <c r="B49" s="2">
        <v>1</v>
      </c>
      <c r="C49" s="2">
        <v>0</v>
      </c>
      <c r="D49" s="2">
        <v>0</v>
      </c>
      <c r="E49" s="2">
        <v>1</v>
      </c>
      <c r="F49" s="2">
        <v>0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0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  <c r="R49" s="2">
        <v>1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1</v>
      </c>
      <c r="AH49" s="2">
        <v>1</v>
      </c>
      <c r="AI49" s="2">
        <v>0</v>
      </c>
      <c r="AJ49" s="2">
        <v>0</v>
      </c>
      <c r="AK49" s="2">
        <v>0</v>
      </c>
    </row>
    <row r="50" spans="1:37" x14ac:dyDescent="0.35">
      <c r="A50" s="2">
        <v>48</v>
      </c>
      <c r="B50" s="2">
        <v>0</v>
      </c>
      <c r="C50" s="2">
        <v>1</v>
      </c>
      <c r="D50" s="2">
        <v>1</v>
      </c>
      <c r="E50" s="2">
        <v>0</v>
      </c>
      <c r="F50" s="2">
        <v>1</v>
      </c>
      <c r="G50" s="2">
        <v>0</v>
      </c>
      <c r="H50" s="2">
        <v>0</v>
      </c>
      <c r="I50" s="2">
        <v>1</v>
      </c>
      <c r="J50" s="2">
        <v>1</v>
      </c>
      <c r="K50" s="2">
        <v>0</v>
      </c>
      <c r="L50" s="2">
        <v>1</v>
      </c>
      <c r="M50" s="2">
        <v>1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2">
        <v>0</v>
      </c>
      <c r="Y50" s="2">
        <v>1</v>
      </c>
      <c r="Z50" s="2">
        <v>1</v>
      </c>
      <c r="AA50" s="2">
        <v>0</v>
      </c>
      <c r="AB50" s="2">
        <v>0</v>
      </c>
      <c r="AC50" s="2">
        <v>1</v>
      </c>
      <c r="AD50" s="2">
        <v>1</v>
      </c>
      <c r="AE50" s="2">
        <v>0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</row>
    <row r="51" spans="1:37" x14ac:dyDescent="0.35">
      <c r="A51" s="2">
        <v>49</v>
      </c>
      <c r="B51" s="2">
        <v>1</v>
      </c>
      <c r="C51" s="2">
        <v>0</v>
      </c>
      <c r="D51" s="2">
        <v>0</v>
      </c>
      <c r="E51" s="2">
        <v>1</v>
      </c>
      <c r="F51" s="2">
        <v>0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0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2">
        <v>1</v>
      </c>
      <c r="S51" s="2">
        <v>0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1</v>
      </c>
      <c r="AH51" s="2">
        <v>1</v>
      </c>
      <c r="AI51" s="2">
        <v>0</v>
      </c>
      <c r="AJ51" s="2">
        <v>0</v>
      </c>
      <c r="AK51" s="2">
        <v>0</v>
      </c>
    </row>
    <row r="52" spans="1:37" x14ac:dyDescent="0.35">
      <c r="A52" s="2">
        <v>50</v>
      </c>
      <c r="B52" s="2">
        <v>0</v>
      </c>
      <c r="C52" s="2">
        <v>1</v>
      </c>
      <c r="D52" s="2">
        <v>1</v>
      </c>
      <c r="E52" s="2">
        <v>0</v>
      </c>
      <c r="F52" s="2">
        <v>1</v>
      </c>
      <c r="G52" s="2">
        <v>0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  <c r="Y52" s="2">
        <v>1</v>
      </c>
      <c r="Z52" s="2">
        <v>1</v>
      </c>
      <c r="AA52" s="2">
        <v>0</v>
      </c>
      <c r="AB52" s="2">
        <v>0</v>
      </c>
      <c r="AC52" s="2">
        <v>1</v>
      </c>
      <c r="AD52" s="2">
        <v>1</v>
      </c>
      <c r="AE52" s="2">
        <v>0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</row>
    <row r="53" spans="1:37" x14ac:dyDescent="0.35">
      <c r="A53" s="2">
        <v>51</v>
      </c>
      <c r="B53" s="2">
        <v>1</v>
      </c>
      <c r="C53" s="2">
        <v>1</v>
      </c>
      <c r="D53" s="2">
        <v>1</v>
      </c>
      <c r="E53" s="2">
        <v>1</v>
      </c>
      <c r="F53" s="2">
        <v>0</v>
      </c>
      <c r="G53" s="2">
        <v>1</v>
      </c>
      <c r="H53" s="2">
        <v>1</v>
      </c>
      <c r="I53" s="2">
        <v>0</v>
      </c>
      <c r="J53" s="2">
        <v>0</v>
      </c>
      <c r="K53" s="2">
        <v>1</v>
      </c>
      <c r="L53" s="2">
        <v>0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1</v>
      </c>
      <c r="AJ53" s="2">
        <v>1</v>
      </c>
      <c r="AK53" s="2">
        <v>1</v>
      </c>
    </row>
    <row r="54" spans="1:37" x14ac:dyDescent="0.35">
      <c r="A54" s="2">
        <v>52</v>
      </c>
      <c r="B54" s="2">
        <v>0</v>
      </c>
      <c r="C54" s="2">
        <v>1</v>
      </c>
      <c r="D54" s="2">
        <v>1</v>
      </c>
      <c r="E54" s="2">
        <v>0</v>
      </c>
      <c r="F54" s="2">
        <v>1</v>
      </c>
      <c r="G54" s="2">
        <v>0</v>
      </c>
      <c r="H54" s="2">
        <v>0</v>
      </c>
      <c r="I54" s="2">
        <v>1</v>
      </c>
      <c r="J54" s="2">
        <v>1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  <c r="Q54" s="2">
        <v>1</v>
      </c>
      <c r="R54" s="2">
        <v>0</v>
      </c>
      <c r="S54" s="2">
        <v>0</v>
      </c>
      <c r="T54" s="2">
        <v>0</v>
      </c>
      <c r="U54" s="2">
        <v>1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1</v>
      </c>
      <c r="AE54" s="2">
        <v>0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</row>
    <row r="55" spans="1:37" x14ac:dyDescent="0.35">
      <c r="A55" s="2">
        <v>53</v>
      </c>
      <c r="B55" s="2">
        <v>0</v>
      </c>
      <c r="C55" s="2">
        <v>0</v>
      </c>
      <c r="D55" s="2">
        <v>1</v>
      </c>
      <c r="E55" s="2">
        <v>0</v>
      </c>
      <c r="F55" s="2">
        <v>1</v>
      </c>
      <c r="G55" s="2">
        <v>0</v>
      </c>
      <c r="H55" s="2">
        <v>0</v>
      </c>
      <c r="I55" s="2">
        <v>1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>
        <v>0</v>
      </c>
      <c r="U55" s="2">
        <v>1</v>
      </c>
      <c r="V55" s="2">
        <v>0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0</v>
      </c>
      <c r="AC55" s="2">
        <v>1</v>
      </c>
      <c r="AD55" s="2">
        <v>1</v>
      </c>
      <c r="AE55" s="2">
        <v>0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</row>
    <row r="56" spans="1:37" x14ac:dyDescent="0.35">
      <c r="A56" s="2">
        <v>54</v>
      </c>
      <c r="B56" s="2">
        <v>0</v>
      </c>
      <c r="C56" s="2">
        <v>0</v>
      </c>
      <c r="D56" s="2">
        <v>1</v>
      </c>
      <c r="E56" s="2">
        <v>1</v>
      </c>
      <c r="F56" s="2">
        <v>1</v>
      </c>
      <c r="G56" s="2">
        <v>0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0</v>
      </c>
      <c r="AC56" s="2">
        <v>1</v>
      </c>
      <c r="AD56" s="2">
        <v>1</v>
      </c>
      <c r="AE56" s="2">
        <v>0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</row>
    <row r="57" spans="1:37" x14ac:dyDescent="0.35">
      <c r="A57" s="2">
        <v>55</v>
      </c>
      <c r="B57" s="2">
        <v>0</v>
      </c>
      <c r="C57" s="2">
        <v>0</v>
      </c>
      <c r="D57" s="2">
        <v>1</v>
      </c>
      <c r="E57" s="2">
        <v>1</v>
      </c>
      <c r="F57" s="2">
        <v>1</v>
      </c>
      <c r="G57" s="2">
        <v>0</v>
      </c>
      <c r="H57" s="2">
        <v>0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0</v>
      </c>
      <c r="AC57" s="2">
        <v>1</v>
      </c>
      <c r="AD57" s="2">
        <v>1</v>
      </c>
      <c r="AE57" s="2">
        <v>0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</row>
    <row r="58" spans="1:37" x14ac:dyDescent="0.35">
      <c r="A58" s="2">
        <v>56</v>
      </c>
      <c r="B58" s="2">
        <v>1</v>
      </c>
      <c r="C58" s="2">
        <v>0</v>
      </c>
      <c r="D58" s="2">
        <v>0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0</v>
      </c>
      <c r="L58" s="2">
        <v>0</v>
      </c>
      <c r="M58" s="2">
        <v>1</v>
      </c>
      <c r="N58" s="2">
        <v>1</v>
      </c>
      <c r="O58" s="2">
        <v>1</v>
      </c>
      <c r="P58" s="2">
        <v>1</v>
      </c>
      <c r="Q58" s="2">
        <v>0</v>
      </c>
      <c r="R58" s="2">
        <v>1</v>
      </c>
      <c r="S58" s="2">
        <v>0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1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1</v>
      </c>
      <c r="AH58" s="2">
        <v>1</v>
      </c>
      <c r="AI58" s="2">
        <v>0</v>
      </c>
      <c r="AJ58" s="2">
        <v>0</v>
      </c>
      <c r="AK58" s="2">
        <v>0</v>
      </c>
    </row>
    <row r="59" spans="1:37" x14ac:dyDescent="0.35">
      <c r="A59" s="2">
        <v>57</v>
      </c>
      <c r="B59" s="2">
        <v>1</v>
      </c>
      <c r="C59" s="2">
        <v>1</v>
      </c>
      <c r="D59" s="2">
        <v>1</v>
      </c>
      <c r="E59" s="2">
        <v>1</v>
      </c>
      <c r="F59" s="2">
        <v>0</v>
      </c>
      <c r="G59" s="2">
        <v>1</v>
      </c>
      <c r="H59" s="2">
        <v>1</v>
      </c>
      <c r="I59" s="2">
        <v>0</v>
      </c>
      <c r="J59" s="2">
        <v>0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1</v>
      </c>
      <c r="AD59" s="2">
        <v>0</v>
      </c>
      <c r="AE59" s="2">
        <v>1</v>
      </c>
      <c r="AF59" s="2">
        <v>0</v>
      </c>
      <c r="AG59" s="2">
        <v>0</v>
      </c>
      <c r="AH59" s="2">
        <v>1</v>
      </c>
      <c r="AI59" s="2">
        <v>1</v>
      </c>
      <c r="AJ59" s="2">
        <v>1</v>
      </c>
      <c r="AK59" s="2">
        <v>1</v>
      </c>
    </row>
    <row r="60" spans="1:37" x14ac:dyDescent="0.35">
      <c r="A60" s="2">
        <v>58</v>
      </c>
      <c r="B60" s="2">
        <v>1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0</v>
      </c>
      <c r="L60" s="2">
        <v>0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  <c r="R60" s="2">
        <v>1</v>
      </c>
      <c r="S60" s="2">
        <v>0</v>
      </c>
      <c r="T60" s="2">
        <v>0</v>
      </c>
      <c r="U60" s="2">
        <v>1</v>
      </c>
      <c r="V60" s="2">
        <v>0</v>
      </c>
      <c r="W60" s="2">
        <v>1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>
        <v>1</v>
      </c>
      <c r="AI60" s="2">
        <v>0</v>
      </c>
      <c r="AJ60" s="2">
        <v>1</v>
      </c>
      <c r="AK60" s="2">
        <v>0</v>
      </c>
    </row>
    <row r="61" spans="1:37" x14ac:dyDescent="0.35">
      <c r="A61" s="2">
        <v>59</v>
      </c>
      <c r="B61" s="2">
        <v>0</v>
      </c>
      <c r="C61" s="2">
        <v>0</v>
      </c>
      <c r="D61" s="2">
        <v>1</v>
      </c>
      <c r="E61" s="2">
        <v>1</v>
      </c>
      <c r="F61" s="2">
        <v>0</v>
      </c>
      <c r="G61" s="2">
        <v>0</v>
      </c>
      <c r="H61" s="2">
        <v>0</v>
      </c>
      <c r="I61" s="2">
        <v>1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0</v>
      </c>
      <c r="AC61" s="2">
        <v>1</v>
      </c>
      <c r="AD61" s="2">
        <v>1</v>
      </c>
      <c r="AE61" s="2">
        <v>0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</row>
    <row r="62" spans="1:37" x14ac:dyDescent="0.35">
      <c r="A62" s="2">
        <v>60</v>
      </c>
      <c r="B62" s="2">
        <v>0</v>
      </c>
      <c r="C62" s="2">
        <v>0</v>
      </c>
      <c r="D62" s="2">
        <v>1</v>
      </c>
      <c r="E62" s="2">
        <v>1</v>
      </c>
      <c r="F62" s="2">
        <v>0</v>
      </c>
      <c r="G62" s="2">
        <v>0</v>
      </c>
      <c r="H62" s="2">
        <v>0</v>
      </c>
      <c r="I62" s="2">
        <v>1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B62" s="2">
        <v>0</v>
      </c>
      <c r="AC62" s="2">
        <v>1</v>
      </c>
      <c r="AD62" s="2">
        <v>1</v>
      </c>
      <c r="AE62" s="2">
        <v>0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</row>
    <row r="63" spans="1:37" x14ac:dyDescent="0.35">
      <c r="A63" s="2">
        <v>61</v>
      </c>
      <c r="B63" s="2">
        <v>1</v>
      </c>
      <c r="C63" s="2">
        <v>1</v>
      </c>
      <c r="D63" s="2">
        <v>1</v>
      </c>
      <c r="E63" s="2">
        <v>1</v>
      </c>
      <c r="F63" s="2">
        <v>0</v>
      </c>
      <c r="G63" s="2">
        <v>1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1</v>
      </c>
      <c r="AD63" s="2">
        <v>0</v>
      </c>
      <c r="AE63" s="2">
        <v>1</v>
      </c>
      <c r="AF63" s="2">
        <v>0</v>
      </c>
      <c r="AG63" s="2">
        <v>0</v>
      </c>
      <c r="AH63" s="2">
        <v>1</v>
      </c>
      <c r="AI63" s="2">
        <v>0</v>
      </c>
      <c r="AJ63" s="2">
        <v>1</v>
      </c>
      <c r="AK63" s="2">
        <v>1</v>
      </c>
    </row>
    <row r="64" spans="1:37" x14ac:dyDescent="0.35">
      <c r="A64" s="2">
        <v>62</v>
      </c>
      <c r="B64" s="2">
        <v>0</v>
      </c>
      <c r="C64" s="2">
        <v>0</v>
      </c>
      <c r="D64" s="2"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1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0</v>
      </c>
      <c r="AC64" s="2">
        <v>1</v>
      </c>
      <c r="AD64" s="2">
        <v>1</v>
      </c>
      <c r="AE64" s="2">
        <v>0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</row>
    <row r="65" spans="1:37" x14ac:dyDescent="0.35">
      <c r="A65" s="2">
        <v>63</v>
      </c>
      <c r="B65" s="2">
        <v>0</v>
      </c>
      <c r="C65" s="2">
        <v>0</v>
      </c>
      <c r="D65" s="2">
        <v>1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>
        <v>0</v>
      </c>
      <c r="AB65" s="2">
        <v>0</v>
      </c>
      <c r="AC65" s="2">
        <v>1</v>
      </c>
      <c r="AD65" s="2">
        <v>1</v>
      </c>
      <c r="AE65" s="2">
        <v>0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</row>
    <row r="66" spans="1:37" x14ac:dyDescent="0.35">
      <c r="A66" s="2">
        <v>64</v>
      </c>
      <c r="B66" s="2">
        <v>0</v>
      </c>
      <c r="C66" s="2">
        <v>1</v>
      </c>
      <c r="D66" s="2">
        <v>1</v>
      </c>
      <c r="E66" s="2">
        <v>1</v>
      </c>
      <c r="F66" s="2">
        <v>0</v>
      </c>
      <c r="G66" s="2">
        <v>1</v>
      </c>
      <c r="H66" s="2">
        <v>1</v>
      </c>
      <c r="I66" s="2">
        <v>0</v>
      </c>
      <c r="J66" s="2">
        <v>0</v>
      </c>
      <c r="K66" s="2">
        <v>1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1</v>
      </c>
      <c r="AD66" s="2">
        <v>0</v>
      </c>
      <c r="AE66" s="2">
        <v>1</v>
      </c>
      <c r="AF66" s="2">
        <v>0</v>
      </c>
      <c r="AG66" s="2">
        <v>0</v>
      </c>
      <c r="AH66" s="2">
        <v>1</v>
      </c>
      <c r="AI66" s="2">
        <v>0</v>
      </c>
      <c r="AJ66" s="2">
        <v>1</v>
      </c>
      <c r="AK66" s="2">
        <v>1</v>
      </c>
    </row>
    <row r="67" spans="1:37" x14ac:dyDescent="0.35">
      <c r="A67" s="2">
        <v>65</v>
      </c>
      <c r="B67" s="2">
        <v>0</v>
      </c>
      <c r="C67" s="2">
        <v>1</v>
      </c>
      <c r="D67" s="2">
        <v>1</v>
      </c>
      <c r="E67" s="2">
        <v>1</v>
      </c>
      <c r="F67" s="2">
        <v>0</v>
      </c>
      <c r="G67" s="2">
        <v>1</v>
      </c>
      <c r="H67" s="2">
        <v>1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1</v>
      </c>
      <c r="AD67" s="2">
        <v>0</v>
      </c>
      <c r="AE67" s="2">
        <v>1</v>
      </c>
      <c r="AF67" s="2">
        <v>0</v>
      </c>
      <c r="AG67" s="2">
        <v>0</v>
      </c>
      <c r="AH67" s="2">
        <v>1</v>
      </c>
      <c r="AI67" s="2">
        <v>0</v>
      </c>
      <c r="AJ67" s="2">
        <v>1</v>
      </c>
      <c r="AK67" s="2">
        <v>1</v>
      </c>
    </row>
    <row r="68" spans="1:37" x14ac:dyDescent="0.35">
      <c r="A68" s="2">
        <v>66</v>
      </c>
      <c r="B68" s="2">
        <v>1</v>
      </c>
      <c r="C68" s="2">
        <v>0</v>
      </c>
      <c r="D68" s="2">
        <v>0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0</v>
      </c>
      <c r="L68" s="2">
        <v>0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1</v>
      </c>
      <c r="AH68" s="2">
        <v>1</v>
      </c>
      <c r="AI68" s="2">
        <v>0</v>
      </c>
      <c r="AJ68" s="2">
        <v>1</v>
      </c>
      <c r="AK68" s="2">
        <v>0</v>
      </c>
    </row>
    <row r="69" spans="1:37" x14ac:dyDescent="0.35">
      <c r="A69" s="2">
        <v>67</v>
      </c>
      <c r="B69" s="2">
        <v>1</v>
      </c>
      <c r="C69" s="2">
        <v>0</v>
      </c>
      <c r="D69" s="2">
        <v>0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0</v>
      </c>
      <c r="L69" s="2">
        <v>0</v>
      </c>
      <c r="M69" s="2">
        <v>1</v>
      </c>
      <c r="N69" s="2">
        <v>0</v>
      </c>
      <c r="O69" s="2">
        <v>1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 s="2">
        <v>1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1</v>
      </c>
      <c r="AH69" s="2">
        <v>1</v>
      </c>
      <c r="AI69" s="2">
        <v>0</v>
      </c>
      <c r="AJ69" s="2">
        <v>1</v>
      </c>
      <c r="AK69" s="2">
        <v>0</v>
      </c>
    </row>
    <row r="70" spans="1:37" x14ac:dyDescent="0.35">
      <c r="A70" s="2">
        <v>68</v>
      </c>
      <c r="B70" s="2">
        <v>0</v>
      </c>
      <c r="C70" s="2">
        <v>0</v>
      </c>
      <c r="D70" s="2">
        <v>1</v>
      </c>
      <c r="E70" s="2">
        <v>1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 s="2">
        <v>1</v>
      </c>
      <c r="AD70" s="2">
        <v>1</v>
      </c>
      <c r="AE70" s="2">
        <v>0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</row>
    <row r="71" spans="1:37" x14ac:dyDescent="0.35">
      <c r="A71" s="2">
        <v>69</v>
      </c>
      <c r="B71" s="2">
        <v>1</v>
      </c>
      <c r="C71" s="2">
        <v>0</v>
      </c>
      <c r="D71" s="2">
        <v>0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0</v>
      </c>
      <c r="L71" s="2">
        <v>0</v>
      </c>
      <c r="M71" s="2">
        <v>1</v>
      </c>
      <c r="N71" s="2">
        <v>0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1</v>
      </c>
      <c r="AG71" s="2">
        <v>1</v>
      </c>
      <c r="AH71" s="2">
        <v>1</v>
      </c>
      <c r="AI71" s="2">
        <v>0</v>
      </c>
      <c r="AJ71" s="2">
        <v>1</v>
      </c>
      <c r="AK71" s="2">
        <v>0</v>
      </c>
    </row>
    <row r="72" spans="1:37" x14ac:dyDescent="0.35">
      <c r="A72" s="2">
        <v>70</v>
      </c>
      <c r="B72" s="2">
        <v>1</v>
      </c>
      <c r="C72" s="2">
        <v>0</v>
      </c>
      <c r="D72" s="2">
        <v>0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0</v>
      </c>
      <c r="L72" s="2">
        <v>0</v>
      </c>
      <c r="M72" s="2">
        <v>1</v>
      </c>
      <c r="N72" s="2">
        <v>0</v>
      </c>
      <c r="O72" s="2">
        <v>1</v>
      </c>
      <c r="P72" s="2">
        <v>1</v>
      </c>
      <c r="Q72" s="2">
        <v>0</v>
      </c>
      <c r="R72" s="2">
        <v>0</v>
      </c>
      <c r="S72" s="2">
        <v>0</v>
      </c>
      <c r="T72" s="2">
        <v>0</v>
      </c>
      <c r="U72" s="2">
        <v>1</v>
      </c>
      <c r="V72" s="2">
        <v>0</v>
      </c>
      <c r="W72" s="2">
        <v>1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  <c r="AE72" s="2">
        <v>1</v>
      </c>
      <c r="AF72" s="2">
        <v>1</v>
      </c>
      <c r="AG72" s="2">
        <v>1</v>
      </c>
      <c r="AH72" s="2">
        <v>1</v>
      </c>
      <c r="AI72" s="2">
        <v>0</v>
      </c>
      <c r="AJ72" s="2">
        <v>1</v>
      </c>
      <c r="AK72" s="2">
        <v>0</v>
      </c>
    </row>
    <row r="73" spans="1:37" x14ac:dyDescent="0.35">
      <c r="A73" s="2">
        <v>71</v>
      </c>
      <c r="B73" s="2">
        <v>0</v>
      </c>
      <c r="C73" s="2">
        <v>1</v>
      </c>
      <c r="D73" s="2">
        <v>1</v>
      </c>
      <c r="E73" s="2">
        <v>1</v>
      </c>
      <c r="F73" s="2">
        <v>0</v>
      </c>
      <c r="G73" s="2">
        <v>1</v>
      </c>
      <c r="H73" s="2">
        <v>1</v>
      </c>
      <c r="I73" s="2">
        <v>0</v>
      </c>
      <c r="J73" s="2">
        <v>0</v>
      </c>
      <c r="K73" s="2">
        <v>1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1</v>
      </c>
      <c r="S73" s="2">
        <v>0</v>
      </c>
      <c r="T73" s="2">
        <v>0</v>
      </c>
      <c r="U73" s="2">
        <v>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1</v>
      </c>
      <c r="AD73" s="2">
        <v>0</v>
      </c>
      <c r="AE73" s="2">
        <v>1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1</v>
      </c>
    </row>
    <row r="74" spans="1:37" x14ac:dyDescent="0.35">
      <c r="A74" s="2">
        <v>72</v>
      </c>
      <c r="B74" s="2">
        <v>1</v>
      </c>
      <c r="C74" s="2">
        <v>1</v>
      </c>
      <c r="D74" s="2">
        <v>0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0</v>
      </c>
      <c r="L74" s="2">
        <v>0</v>
      </c>
      <c r="M74" s="2">
        <v>1</v>
      </c>
      <c r="N74" s="2">
        <v>0</v>
      </c>
      <c r="O74" s="2">
        <v>1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0</v>
      </c>
      <c r="W74" s="2">
        <v>1</v>
      </c>
      <c r="X74" s="2">
        <v>0</v>
      </c>
      <c r="Y74" s="2">
        <v>0</v>
      </c>
      <c r="Z74" s="2">
        <v>0</v>
      </c>
      <c r="AA74" s="2">
        <v>1</v>
      </c>
      <c r="AB74" s="2">
        <v>0</v>
      </c>
      <c r="AC74" s="2">
        <v>0</v>
      </c>
      <c r="AD74" s="2">
        <v>0</v>
      </c>
      <c r="AE74" s="2">
        <v>1</v>
      </c>
      <c r="AF74" s="2">
        <v>1</v>
      </c>
      <c r="AG74" s="2">
        <v>1</v>
      </c>
      <c r="AH74" s="2">
        <v>1</v>
      </c>
      <c r="AI74" s="2">
        <v>0</v>
      </c>
      <c r="AJ74" s="2">
        <v>1</v>
      </c>
      <c r="AK74" s="2">
        <v>0</v>
      </c>
    </row>
    <row r="75" spans="1:37" x14ac:dyDescent="0.35">
      <c r="A75" s="2">
        <v>73</v>
      </c>
      <c r="B75" s="2">
        <v>0</v>
      </c>
      <c r="C75" s="2">
        <v>0</v>
      </c>
      <c r="D75" s="2">
        <v>0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1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0</v>
      </c>
      <c r="AC75" s="2">
        <v>1</v>
      </c>
      <c r="AD75" s="2">
        <v>1</v>
      </c>
      <c r="AE75" s="2">
        <v>0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</row>
    <row r="76" spans="1:37" x14ac:dyDescent="0.35">
      <c r="A76" s="2">
        <v>74</v>
      </c>
      <c r="B76" s="2">
        <v>0</v>
      </c>
      <c r="C76" s="2">
        <v>0</v>
      </c>
      <c r="D76" s="2">
        <v>0</v>
      </c>
      <c r="E76" s="2">
        <v>1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1</v>
      </c>
      <c r="W76" s="2">
        <v>0</v>
      </c>
      <c r="X76" s="2">
        <v>0</v>
      </c>
      <c r="Y76" s="2">
        <v>1</v>
      </c>
      <c r="Z76" s="2">
        <v>0</v>
      </c>
      <c r="AA76" s="2">
        <v>0</v>
      </c>
      <c r="AB76" s="2">
        <v>0</v>
      </c>
      <c r="AC76" s="2">
        <v>1</v>
      </c>
      <c r="AD76" s="2">
        <v>1</v>
      </c>
      <c r="AE76" s="2">
        <v>0</v>
      </c>
      <c r="AF76" s="2">
        <v>1</v>
      </c>
      <c r="AG76" s="2">
        <v>0</v>
      </c>
      <c r="AH76" s="2">
        <v>1</v>
      </c>
      <c r="AI76" s="2">
        <v>1</v>
      </c>
      <c r="AJ76" s="2">
        <v>1</v>
      </c>
      <c r="AK76" s="2">
        <v>1</v>
      </c>
    </row>
    <row r="77" spans="1:37" x14ac:dyDescent="0.35">
      <c r="A77" s="2">
        <v>75</v>
      </c>
      <c r="B77" s="2">
        <v>0</v>
      </c>
      <c r="C77" s="2">
        <v>1</v>
      </c>
      <c r="D77" s="2">
        <v>1</v>
      </c>
      <c r="E77" s="2">
        <v>1</v>
      </c>
      <c r="F77" s="2">
        <v>0</v>
      </c>
      <c r="G77" s="2">
        <v>1</v>
      </c>
      <c r="H77" s="2">
        <v>1</v>
      </c>
      <c r="I77" s="2">
        <v>0</v>
      </c>
      <c r="J77" s="2">
        <v>0</v>
      </c>
      <c r="K77" s="2">
        <v>1</v>
      </c>
      <c r="L77" s="2">
        <v>0</v>
      </c>
      <c r="M77" s="2">
        <v>1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1</v>
      </c>
      <c r="AB77" s="2">
        <v>1</v>
      </c>
      <c r="AC77" s="2">
        <v>1</v>
      </c>
      <c r="AD77" s="2">
        <v>0</v>
      </c>
      <c r="AE77" s="2">
        <v>1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 s="2">
        <v>1</v>
      </c>
    </row>
    <row r="78" spans="1:37" x14ac:dyDescent="0.35">
      <c r="A78" s="2">
        <v>76</v>
      </c>
      <c r="B78" s="2">
        <v>0</v>
      </c>
      <c r="C78" s="2">
        <v>1</v>
      </c>
      <c r="D78" s="2">
        <v>1</v>
      </c>
      <c r="E78" s="2">
        <v>1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1</v>
      </c>
      <c r="AB78" s="2">
        <v>1</v>
      </c>
      <c r="AC78" s="2">
        <v>1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 s="2">
        <v>1</v>
      </c>
    </row>
    <row r="79" spans="1:37" x14ac:dyDescent="0.35">
      <c r="A79" s="2">
        <v>77</v>
      </c>
      <c r="B79" s="2">
        <v>0</v>
      </c>
      <c r="C79" s="2">
        <v>1</v>
      </c>
      <c r="D79" s="2">
        <v>1</v>
      </c>
      <c r="E79" s="2">
        <v>1</v>
      </c>
      <c r="F79" s="2">
        <v>0</v>
      </c>
      <c r="G79" s="2">
        <v>1</v>
      </c>
      <c r="H79" s="2">
        <v>1</v>
      </c>
      <c r="I79" s="2">
        <v>0</v>
      </c>
      <c r="J79" s="2">
        <v>0</v>
      </c>
      <c r="K79" s="2">
        <v>0</v>
      </c>
      <c r="L79" s="2">
        <v>1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1</v>
      </c>
      <c r="AB79" s="2">
        <v>1</v>
      </c>
      <c r="AC79" s="2">
        <v>1</v>
      </c>
      <c r="AD79" s="2">
        <v>0</v>
      </c>
      <c r="AE79" s="2">
        <v>1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1</v>
      </c>
    </row>
    <row r="80" spans="1:37" x14ac:dyDescent="0.35">
      <c r="A80" s="2">
        <v>78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1</v>
      </c>
      <c r="H80" s="2">
        <v>1</v>
      </c>
      <c r="I80" s="2">
        <v>0</v>
      </c>
      <c r="J80" s="2">
        <v>0</v>
      </c>
      <c r="K80" s="2">
        <v>0</v>
      </c>
      <c r="L80" s="2">
        <v>1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1</v>
      </c>
      <c r="AB80" s="2">
        <v>1</v>
      </c>
      <c r="AC80" s="2">
        <v>1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1</v>
      </c>
    </row>
    <row r="81" spans="1:37" x14ac:dyDescent="0.35">
      <c r="A81" s="2">
        <v>79</v>
      </c>
      <c r="B81" s="2">
        <v>1</v>
      </c>
      <c r="C81" s="2">
        <v>1</v>
      </c>
      <c r="D81" s="2">
        <v>0</v>
      </c>
      <c r="E81" s="2">
        <v>1</v>
      </c>
      <c r="F81" s="2">
        <v>1</v>
      </c>
      <c r="G81" s="2">
        <v>0</v>
      </c>
      <c r="H81" s="2">
        <v>1</v>
      </c>
      <c r="I81" s="2">
        <v>1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1</v>
      </c>
      <c r="X81" s="2">
        <v>0</v>
      </c>
      <c r="Y81" s="2">
        <v>0</v>
      </c>
      <c r="Z81" s="2">
        <v>0</v>
      </c>
      <c r="AA81" s="2">
        <v>1</v>
      </c>
      <c r="AB81" s="2">
        <v>0</v>
      </c>
      <c r="AC81" s="2">
        <v>0</v>
      </c>
      <c r="AD81" s="2">
        <v>0</v>
      </c>
      <c r="AE81" s="2">
        <v>1</v>
      </c>
      <c r="AF81" s="2">
        <v>1</v>
      </c>
      <c r="AG81" s="2">
        <v>1</v>
      </c>
      <c r="AH81" s="2">
        <v>1</v>
      </c>
      <c r="AI81" s="2">
        <v>0</v>
      </c>
      <c r="AJ81" s="2">
        <v>1</v>
      </c>
      <c r="AK81" s="2">
        <v>0</v>
      </c>
    </row>
    <row r="82" spans="1:37" x14ac:dyDescent="0.35">
      <c r="A82" s="2">
        <v>80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0</v>
      </c>
      <c r="H82" s="2">
        <v>1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1</v>
      </c>
      <c r="Q82" s="2">
        <v>0</v>
      </c>
      <c r="R82" s="2">
        <v>0</v>
      </c>
      <c r="S82" s="2">
        <v>0</v>
      </c>
      <c r="T82" s="2">
        <v>0</v>
      </c>
      <c r="U82" s="2">
        <v>1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1</v>
      </c>
      <c r="AB82" s="2">
        <v>0</v>
      </c>
      <c r="AC82" s="2">
        <v>0</v>
      </c>
      <c r="AD82" s="2">
        <v>0</v>
      </c>
      <c r="AE82" s="2">
        <v>1</v>
      </c>
      <c r="AF82" s="2">
        <v>1</v>
      </c>
      <c r="AG82" s="2">
        <v>1</v>
      </c>
      <c r="AH82" s="2">
        <v>1</v>
      </c>
      <c r="AI82" s="2">
        <v>0</v>
      </c>
      <c r="AJ82" s="2">
        <v>1</v>
      </c>
      <c r="AK82" s="2">
        <v>0</v>
      </c>
    </row>
    <row r="83" spans="1:37" x14ac:dyDescent="0.35">
      <c r="A83" s="2">
        <v>81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</v>
      </c>
      <c r="O83" s="2">
        <v>0</v>
      </c>
      <c r="P83" s="2">
        <v>0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1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1</v>
      </c>
      <c r="AD83" s="2">
        <v>1</v>
      </c>
      <c r="AE83" s="2">
        <v>0</v>
      </c>
      <c r="AF83" s="2">
        <v>1</v>
      </c>
      <c r="AG83" s="2">
        <v>0</v>
      </c>
      <c r="AH83" s="2">
        <v>1</v>
      </c>
      <c r="AI83" s="2">
        <v>1</v>
      </c>
      <c r="AJ83" s="2">
        <v>1</v>
      </c>
      <c r="AK83" s="2">
        <v>1</v>
      </c>
    </row>
    <row r="84" spans="1:37" x14ac:dyDescent="0.35">
      <c r="A84" s="2">
        <v>82</v>
      </c>
      <c r="B84" s="2">
        <v>0</v>
      </c>
      <c r="C84" s="2">
        <v>1</v>
      </c>
      <c r="D84" s="2">
        <v>1</v>
      </c>
      <c r="E84" s="2">
        <v>1</v>
      </c>
      <c r="F84" s="2">
        <v>0</v>
      </c>
      <c r="G84" s="2">
        <v>1</v>
      </c>
      <c r="H84" s="2">
        <v>1</v>
      </c>
      <c r="I84" s="2">
        <v>0</v>
      </c>
      <c r="J84" s="2">
        <v>0</v>
      </c>
      <c r="K84" s="2">
        <v>0</v>
      </c>
      <c r="L84" s="2">
        <v>1</v>
      </c>
      <c r="M84" s="2">
        <v>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1</v>
      </c>
      <c r="AB84" s="2">
        <v>0</v>
      </c>
      <c r="AC84" s="2">
        <v>1</v>
      </c>
      <c r="AD84" s="2">
        <v>0</v>
      </c>
      <c r="AE84" s="2">
        <v>1</v>
      </c>
      <c r="AF84" s="2">
        <v>1</v>
      </c>
      <c r="AG84" s="2">
        <v>0</v>
      </c>
      <c r="AH84" s="2">
        <v>0</v>
      </c>
      <c r="AI84" s="2">
        <v>0</v>
      </c>
      <c r="AJ84" s="2">
        <v>1</v>
      </c>
      <c r="AK84" s="2">
        <v>1</v>
      </c>
    </row>
    <row r="85" spans="1:37" x14ac:dyDescent="0.35">
      <c r="A85" s="2">
        <v>83</v>
      </c>
      <c r="B85" s="2">
        <v>1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  <c r="P85" s="2">
        <v>0</v>
      </c>
      <c r="Q85" s="2">
        <v>1</v>
      </c>
      <c r="R85" s="2">
        <v>0</v>
      </c>
      <c r="S85" s="2">
        <v>0</v>
      </c>
      <c r="T85" s="2">
        <v>0</v>
      </c>
      <c r="U85" s="2">
        <v>0</v>
      </c>
      <c r="V85" s="2">
        <v>1</v>
      </c>
      <c r="W85" s="2">
        <v>0</v>
      </c>
      <c r="X85" s="2">
        <v>0</v>
      </c>
      <c r="Y85" s="2">
        <v>1</v>
      </c>
      <c r="Z85" s="2">
        <v>0</v>
      </c>
      <c r="AA85" s="2">
        <v>0</v>
      </c>
      <c r="AB85" s="2">
        <v>0</v>
      </c>
      <c r="AC85" s="2">
        <v>1</v>
      </c>
      <c r="AD85" s="2">
        <v>1</v>
      </c>
      <c r="AE85" s="2">
        <v>0</v>
      </c>
      <c r="AF85" s="2">
        <v>1</v>
      </c>
      <c r="AG85" s="2">
        <v>0</v>
      </c>
      <c r="AH85" s="2">
        <v>1</v>
      </c>
      <c r="AI85" s="2">
        <v>1</v>
      </c>
      <c r="AJ85" s="2">
        <v>1</v>
      </c>
      <c r="AK85" s="2">
        <v>1</v>
      </c>
    </row>
    <row r="86" spans="1:37" x14ac:dyDescent="0.35">
      <c r="A86" s="2">
        <v>84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0</v>
      </c>
      <c r="H86" s="2">
        <v>1</v>
      </c>
      <c r="I86" s="2">
        <v>1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1</v>
      </c>
      <c r="Q86" s="2">
        <v>0</v>
      </c>
      <c r="R86" s="2">
        <v>0</v>
      </c>
      <c r="S86" s="2">
        <v>0</v>
      </c>
      <c r="T86" s="2">
        <v>0</v>
      </c>
      <c r="U86" s="2">
        <v>1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0</v>
      </c>
    </row>
    <row r="87" spans="1:37" x14ac:dyDescent="0.35">
      <c r="A87" s="2">
        <v>85</v>
      </c>
      <c r="B87" s="2">
        <v>1</v>
      </c>
      <c r="C87" s="2">
        <v>0</v>
      </c>
      <c r="D87" s="2">
        <v>0</v>
      </c>
      <c r="E87" s="2">
        <v>1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1</v>
      </c>
      <c r="AC87" s="2">
        <v>1</v>
      </c>
      <c r="AD87" s="2">
        <v>1</v>
      </c>
      <c r="AE87" s="2">
        <v>0</v>
      </c>
      <c r="AF87" s="2">
        <v>1</v>
      </c>
      <c r="AG87" s="2">
        <v>0</v>
      </c>
      <c r="AH87" s="2">
        <v>1</v>
      </c>
      <c r="AI87" s="2">
        <v>1</v>
      </c>
      <c r="AJ87" s="2">
        <v>1</v>
      </c>
      <c r="AK87" s="2">
        <v>1</v>
      </c>
    </row>
    <row r="88" spans="1:37" x14ac:dyDescent="0.35">
      <c r="A88" s="2">
        <v>86</v>
      </c>
      <c r="B88" s="2">
        <v>0</v>
      </c>
      <c r="C88" s="2">
        <v>1</v>
      </c>
      <c r="D88" s="2">
        <v>1</v>
      </c>
      <c r="E88" s="2">
        <v>1</v>
      </c>
      <c r="F88" s="2">
        <v>0</v>
      </c>
      <c r="G88" s="2">
        <v>1</v>
      </c>
      <c r="H88" s="2">
        <v>1</v>
      </c>
      <c r="I88" s="2">
        <v>0</v>
      </c>
      <c r="J88" s="2">
        <v>0</v>
      </c>
      <c r="K88" s="2">
        <v>0</v>
      </c>
      <c r="L88" s="2">
        <v>1</v>
      </c>
      <c r="M88" s="2">
        <v>1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</v>
      </c>
      <c r="AB88" s="2">
        <v>0</v>
      </c>
      <c r="AC88" s="2">
        <v>1</v>
      </c>
      <c r="AD88" s="2">
        <v>0</v>
      </c>
      <c r="AE88" s="2">
        <v>1</v>
      </c>
      <c r="AF88" s="2">
        <v>1</v>
      </c>
      <c r="AG88" s="2">
        <v>0</v>
      </c>
      <c r="AH88" s="2">
        <v>0</v>
      </c>
      <c r="AI88" s="2">
        <v>0</v>
      </c>
      <c r="AJ88" s="2">
        <v>1</v>
      </c>
      <c r="AK88" s="2">
        <v>1</v>
      </c>
    </row>
    <row r="89" spans="1:37" x14ac:dyDescent="0.35">
      <c r="A89" s="2">
        <v>87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0</v>
      </c>
      <c r="H89" s="2">
        <v>0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1</v>
      </c>
      <c r="AB89" s="2">
        <v>0</v>
      </c>
      <c r="AC89" s="2">
        <v>0</v>
      </c>
      <c r="AD89" s="2">
        <v>0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0</v>
      </c>
    </row>
    <row r="90" spans="1:37" x14ac:dyDescent="0.35">
      <c r="A90" s="2">
        <v>88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0</v>
      </c>
      <c r="H90" s="2">
        <v>0</v>
      </c>
      <c r="I90" s="2">
        <v>1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1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1</v>
      </c>
      <c r="AB90" s="2">
        <v>0</v>
      </c>
      <c r="AC90" s="2">
        <v>0</v>
      </c>
      <c r="AD90" s="2">
        <v>0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0</v>
      </c>
    </row>
    <row r="91" spans="1:37" x14ac:dyDescent="0.35">
      <c r="A91" s="2">
        <v>89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0</v>
      </c>
      <c r="H91" s="2">
        <v>0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1</v>
      </c>
      <c r="V91" s="2">
        <v>0</v>
      </c>
      <c r="W91" s="2">
        <v>1</v>
      </c>
      <c r="X91" s="2">
        <v>1</v>
      </c>
      <c r="Y91" s="2">
        <v>0</v>
      </c>
      <c r="Z91" s="2">
        <v>0</v>
      </c>
      <c r="AA91" s="2">
        <v>1</v>
      </c>
      <c r="AB91" s="2">
        <v>0</v>
      </c>
      <c r="AC91" s="2">
        <v>0</v>
      </c>
      <c r="AD91" s="2">
        <v>0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0</v>
      </c>
    </row>
    <row r="92" spans="1:37" x14ac:dyDescent="0.35">
      <c r="A92" s="2">
        <v>90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0</v>
      </c>
      <c r="U92" s="2">
        <v>1</v>
      </c>
      <c r="V92" s="2">
        <v>0</v>
      </c>
      <c r="W92" s="2">
        <v>1</v>
      </c>
      <c r="X92" s="2">
        <v>1</v>
      </c>
      <c r="Y92" s="2">
        <v>0</v>
      </c>
      <c r="Z92" s="2">
        <v>0</v>
      </c>
      <c r="AA92" s="2">
        <v>1</v>
      </c>
      <c r="AB92" s="2">
        <v>0</v>
      </c>
      <c r="AC92" s="2">
        <v>1</v>
      </c>
      <c r="AD92" s="2">
        <v>0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0</v>
      </c>
    </row>
    <row r="93" spans="1:37" x14ac:dyDescent="0.35">
      <c r="A93" s="2">
        <v>91</v>
      </c>
      <c r="B93" s="2">
        <v>1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1</v>
      </c>
      <c r="O93" s="2">
        <v>0</v>
      </c>
      <c r="P93" s="2">
        <v>0</v>
      </c>
      <c r="Q93" s="2">
        <v>1</v>
      </c>
      <c r="R93" s="2">
        <v>0</v>
      </c>
      <c r="S93" s="2">
        <v>0</v>
      </c>
      <c r="T93" s="2">
        <v>0</v>
      </c>
      <c r="U93" s="2">
        <v>0</v>
      </c>
      <c r="V93" s="2">
        <v>1</v>
      </c>
      <c r="W93" s="2">
        <v>0</v>
      </c>
      <c r="X93" s="2">
        <v>0</v>
      </c>
      <c r="Y93" s="2">
        <v>1</v>
      </c>
      <c r="Z93" s="2">
        <v>0</v>
      </c>
      <c r="AA93" s="2">
        <v>0</v>
      </c>
      <c r="AB93" s="2">
        <v>1</v>
      </c>
      <c r="AC93" s="2">
        <v>1</v>
      </c>
      <c r="AD93" s="2">
        <v>1</v>
      </c>
      <c r="AE93" s="2">
        <v>0</v>
      </c>
      <c r="AF93" s="2">
        <v>1</v>
      </c>
      <c r="AG93" s="2">
        <v>0</v>
      </c>
      <c r="AH93" s="2">
        <v>1</v>
      </c>
      <c r="AI93" s="2">
        <v>1</v>
      </c>
      <c r="AJ93" s="2">
        <v>1</v>
      </c>
      <c r="AK93" s="2">
        <v>1</v>
      </c>
    </row>
    <row r="94" spans="1:37" x14ac:dyDescent="0.35">
      <c r="A94" s="2">
        <v>92</v>
      </c>
      <c r="B94" s="2">
        <v>0</v>
      </c>
      <c r="C94" s="2">
        <v>1</v>
      </c>
      <c r="D94" s="2">
        <v>1</v>
      </c>
      <c r="E94" s="2">
        <v>1</v>
      </c>
      <c r="F94" s="2">
        <v>0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1</v>
      </c>
      <c r="M94" s="2">
        <v>1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1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1</v>
      </c>
      <c r="AB94" s="2">
        <v>0</v>
      </c>
      <c r="AC94" s="2">
        <v>1</v>
      </c>
      <c r="AD94" s="2">
        <v>0</v>
      </c>
      <c r="AE94" s="2">
        <v>1</v>
      </c>
      <c r="AF94" s="2">
        <v>1</v>
      </c>
      <c r="AG94" s="2">
        <v>0</v>
      </c>
      <c r="AH94" s="2">
        <v>0</v>
      </c>
      <c r="AI94" s="2">
        <v>0</v>
      </c>
      <c r="AJ94" s="2">
        <v>1</v>
      </c>
      <c r="AK94" s="2">
        <v>1</v>
      </c>
    </row>
    <row r="95" spans="1:37" x14ac:dyDescent="0.35">
      <c r="A95" s="2">
        <v>93</v>
      </c>
      <c r="B95" s="2">
        <v>1</v>
      </c>
      <c r="C95" s="2">
        <v>1</v>
      </c>
      <c r="D95" s="2">
        <v>1</v>
      </c>
      <c r="E95" s="2">
        <v>0</v>
      </c>
      <c r="F95" s="2">
        <v>1</v>
      </c>
      <c r="G95" s="2">
        <v>0</v>
      </c>
      <c r="H95" s="2">
        <v>0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1</v>
      </c>
      <c r="Q95" s="2">
        <v>0</v>
      </c>
      <c r="R95" s="2">
        <v>0</v>
      </c>
      <c r="S95" s="2">
        <v>0</v>
      </c>
      <c r="T95" s="2">
        <v>0</v>
      </c>
      <c r="U95" s="2">
        <v>1</v>
      </c>
      <c r="V95" s="2">
        <v>0</v>
      </c>
      <c r="W95" s="2">
        <v>1</v>
      </c>
      <c r="X95" s="2">
        <v>1</v>
      </c>
      <c r="Y95" s="2">
        <v>0</v>
      </c>
      <c r="Z95" s="2">
        <v>0</v>
      </c>
      <c r="AA95" s="2">
        <v>1</v>
      </c>
      <c r="AB95" s="2">
        <v>0</v>
      </c>
      <c r="AC95" s="2">
        <v>1</v>
      </c>
      <c r="AD95" s="2">
        <v>0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0</v>
      </c>
    </row>
    <row r="96" spans="1:37" x14ac:dyDescent="0.35">
      <c r="A96" s="2">
        <v>94</v>
      </c>
      <c r="B96" s="2">
        <v>1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1</v>
      </c>
      <c r="R96" s="2">
        <v>0</v>
      </c>
      <c r="S96" s="2">
        <v>0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1</v>
      </c>
      <c r="Z96" s="2">
        <v>1</v>
      </c>
      <c r="AA96" s="2">
        <v>0</v>
      </c>
      <c r="AB96" s="2">
        <v>1</v>
      </c>
      <c r="AC96" s="2">
        <v>1</v>
      </c>
      <c r="AD96" s="2">
        <v>1</v>
      </c>
      <c r="AE96" s="2">
        <v>0</v>
      </c>
      <c r="AF96" s="2">
        <v>1</v>
      </c>
      <c r="AG96" s="2">
        <v>0</v>
      </c>
      <c r="AH96" s="2">
        <v>1</v>
      </c>
      <c r="AI96" s="2">
        <v>1</v>
      </c>
      <c r="AJ96" s="2">
        <v>1</v>
      </c>
      <c r="AK96" s="2">
        <v>1</v>
      </c>
    </row>
    <row r="97" spans="1:37" x14ac:dyDescent="0.35">
      <c r="A97" s="2">
        <v>95</v>
      </c>
      <c r="B97" s="2">
        <v>1</v>
      </c>
      <c r="C97" s="2">
        <v>1</v>
      </c>
      <c r="D97" s="2">
        <v>0</v>
      </c>
      <c r="E97" s="2">
        <v>1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1</v>
      </c>
      <c r="M97" s="2">
        <v>1</v>
      </c>
      <c r="N97" s="2">
        <v>1</v>
      </c>
      <c r="O97" s="2">
        <v>0</v>
      </c>
      <c r="P97" s="2">
        <v>0</v>
      </c>
      <c r="Q97" s="2">
        <v>1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1</v>
      </c>
      <c r="Z97" s="2">
        <v>1</v>
      </c>
      <c r="AA97" s="2">
        <v>0</v>
      </c>
      <c r="AB97" s="2">
        <v>1</v>
      </c>
      <c r="AC97" s="2">
        <v>1</v>
      </c>
      <c r="AD97" s="2">
        <v>1</v>
      </c>
      <c r="AE97" s="2">
        <v>0</v>
      </c>
      <c r="AF97" s="2">
        <v>1</v>
      </c>
      <c r="AG97" s="2">
        <v>0</v>
      </c>
      <c r="AH97" s="2">
        <v>1</v>
      </c>
      <c r="AI97" s="2">
        <v>1</v>
      </c>
      <c r="AJ97" s="2">
        <v>1</v>
      </c>
      <c r="AK97" s="2">
        <v>1</v>
      </c>
    </row>
    <row r="98" spans="1:37" x14ac:dyDescent="0.35">
      <c r="A98" s="2">
        <v>96</v>
      </c>
      <c r="B98" s="2">
        <v>1</v>
      </c>
      <c r="C98" s="2">
        <v>1</v>
      </c>
      <c r="D98" s="2">
        <v>0</v>
      </c>
      <c r="E98" s="2">
        <v>1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1</v>
      </c>
      <c r="M98" s="2">
        <v>1</v>
      </c>
      <c r="N98" s="2">
        <v>1</v>
      </c>
      <c r="O98" s="2">
        <v>0</v>
      </c>
      <c r="P98" s="2">
        <v>0</v>
      </c>
      <c r="Q98" s="2">
        <v>1</v>
      </c>
      <c r="R98" s="2">
        <v>0</v>
      </c>
      <c r="S98" s="2">
        <v>0</v>
      </c>
      <c r="T98" s="2">
        <v>0</v>
      </c>
      <c r="U98" s="2">
        <v>1</v>
      </c>
      <c r="V98" s="2">
        <v>1</v>
      </c>
      <c r="W98" s="2">
        <v>0</v>
      </c>
      <c r="X98" s="2">
        <v>0</v>
      </c>
      <c r="Y98" s="2">
        <v>1</v>
      </c>
      <c r="Z98" s="2">
        <v>1</v>
      </c>
      <c r="AA98" s="2">
        <v>0</v>
      </c>
      <c r="AB98" s="2">
        <v>1</v>
      </c>
      <c r="AC98" s="2">
        <v>1</v>
      </c>
      <c r="AD98" s="2">
        <v>1</v>
      </c>
      <c r="AE98" s="2">
        <v>0</v>
      </c>
      <c r="AF98" s="2">
        <v>1</v>
      </c>
      <c r="AG98" s="2">
        <v>0</v>
      </c>
      <c r="AH98" s="2">
        <v>1</v>
      </c>
      <c r="AI98" s="2">
        <v>1</v>
      </c>
      <c r="AJ98" s="2">
        <v>1</v>
      </c>
      <c r="AK98" s="2">
        <v>1</v>
      </c>
    </row>
    <row r="99" spans="1:37" x14ac:dyDescent="0.35">
      <c r="A99" s="2">
        <v>97</v>
      </c>
      <c r="B99" s="2">
        <v>1</v>
      </c>
      <c r="C99" s="2">
        <v>1</v>
      </c>
      <c r="D99" s="2">
        <v>1</v>
      </c>
      <c r="E99" s="2">
        <v>0</v>
      </c>
      <c r="F99" s="2">
        <v>1</v>
      </c>
      <c r="G99" s="2">
        <v>0</v>
      </c>
      <c r="H99" s="2">
        <v>0</v>
      </c>
      <c r="I99" s="2">
        <v>1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2">
        <v>0</v>
      </c>
      <c r="W99" s="2">
        <v>1</v>
      </c>
      <c r="X99" s="2">
        <v>1</v>
      </c>
      <c r="Y99" s="2">
        <v>0</v>
      </c>
      <c r="Z99" s="2">
        <v>0</v>
      </c>
      <c r="AA99" s="2">
        <v>1</v>
      </c>
      <c r="AB99" s="2">
        <v>0</v>
      </c>
      <c r="AC99" s="2">
        <v>1</v>
      </c>
      <c r="AD99" s="2">
        <v>0</v>
      </c>
      <c r="AE99" s="2">
        <v>1</v>
      </c>
      <c r="AF99" s="2">
        <v>1</v>
      </c>
      <c r="AG99" s="2">
        <v>0</v>
      </c>
      <c r="AH99" s="2">
        <v>1</v>
      </c>
      <c r="AI99" s="2">
        <v>1</v>
      </c>
      <c r="AJ99" s="2">
        <v>1</v>
      </c>
      <c r="AK99" s="2">
        <v>0</v>
      </c>
    </row>
    <row r="100" spans="1:37" x14ac:dyDescent="0.35">
      <c r="A100" s="2">
        <v>98</v>
      </c>
      <c r="B100" s="2">
        <v>1</v>
      </c>
      <c r="C100" s="2">
        <v>1</v>
      </c>
      <c r="D100" s="2">
        <v>0</v>
      </c>
      <c r="E100" s="2">
        <v>1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1</v>
      </c>
      <c r="M100" s="2">
        <v>1</v>
      </c>
      <c r="N100" s="2">
        <v>1</v>
      </c>
      <c r="O100" s="2">
        <v>0</v>
      </c>
      <c r="P100" s="2">
        <v>0</v>
      </c>
      <c r="Q100" s="2">
        <v>1</v>
      </c>
      <c r="R100" s="2">
        <v>0</v>
      </c>
      <c r="S100" s="2">
        <v>0</v>
      </c>
      <c r="T100" s="2">
        <v>0</v>
      </c>
      <c r="U100" s="2">
        <v>1</v>
      </c>
      <c r="V100" s="2">
        <v>1</v>
      </c>
      <c r="W100" s="2">
        <v>0</v>
      </c>
      <c r="X100" s="2">
        <v>0</v>
      </c>
      <c r="Y100" s="2">
        <v>1</v>
      </c>
      <c r="Z100" s="2">
        <v>1</v>
      </c>
      <c r="AA100" s="2">
        <v>0</v>
      </c>
      <c r="AB100" s="2">
        <v>1</v>
      </c>
      <c r="AC100" s="2">
        <v>1</v>
      </c>
      <c r="AD100" s="2">
        <v>0</v>
      </c>
      <c r="AE100" s="2">
        <v>0</v>
      </c>
      <c r="AF100" s="2">
        <v>1</v>
      </c>
      <c r="AG100" s="2">
        <v>0</v>
      </c>
      <c r="AH100" s="2">
        <v>1</v>
      </c>
      <c r="AI100" s="2">
        <v>1</v>
      </c>
      <c r="AJ100" s="2">
        <v>1</v>
      </c>
      <c r="AK100" s="2">
        <v>1</v>
      </c>
    </row>
    <row r="101" spans="1:37" x14ac:dyDescent="0.35">
      <c r="A101" s="2">
        <v>99</v>
      </c>
      <c r="B101" s="2">
        <v>0</v>
      </c>
      <c r="C101" s="2">
        <v>1</v>
      </c>
      <c r="D101" s="2">
        <v>1</v>
      </c>
      <c r="E101" s="2">
        <v>0</v>
      </c>
      <c r="F101" s="2">
        <v>0</v>
      </c>
      <c r="G101" s="2">
        <v>1</v>
      </c>
      <c r="H101" s="2">
        <v>1</v>
      </c>
      <c r="I101" s="2">
        <v>0</v>
      </c>
      <c r="J101" s="2">
        <v>0</v>
      </c>
      <c r="K101" s="2">
        <v>0</v>
      </c>
      <c r="L101" s="2">
        <v>1</v>
      </c>
      <c r="M101" s="2">
        <v>1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2">
        <v>1</v>
      </c>
      <c r="W101" s="2">
        <v>0</v>
      </c>
      <c r="X101" s="2">
        <v>0</v>
      </c>
      <c r="Y101" s="2">
        <v>0</v>
      </c>
      <c r="Z101" s="2">
        <v>0</v>
      </c>
      <c r="AA101" s="2">
        <v>1</v>
      </c>
      <c r="AB101" s="2">
        <v>0</v>
      </c>
      <c r="AC101" s="2">
        <v>1</v>
      </c>
      <c r="AD101" s="2">
        <v>0</v>
      </c>
      <c r="AE101" s="2">
        <v>1</v>
      </c>
      <c r="AF101" s="2">
        <v>1</v>
      </c>
      <c r="AG101" s="2">
        <v>0</v>
      </c>
      <c r="AH101" s="2">
        <v>0</v>
      </c>
      <c r="AI101" s="2">
        <v>0</v>
      </c>
      <c r="AJ101" s="2">
        <v>1</v>
      </c>
      <c r="AK101" s="2">
        <v>1</v>
      </c>
    </row>
    <row r="102" spans="1:37" x14ac:dyDescent="0.35">
      <c r="A102" s="2">
        <v>100</v>
      </c>
      <c r="B102" s="2">
        <v>0</v>
      </c>
      <c r="C102" s="2">
        <v>1</v>
      </c>
      <c r="D102" s="2">
        <v>1</v>
      </c>
      <c r="E102" s="2">
        <v>0</v>
      </c>
      <c r="F102" s="2">
        <v>1</v>
      </c>
      <c r="G102" s="2">
        <v>0</v>
      </c>
      <c r="H102" s="2">
        <v>0</v>
      </c>
      <c r="I102" s="2">
        <v>1</v>
      </c>
      <c r="J102" s="2">
        <v>0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1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1</v>
      </c>
      <c r="Y102" s="2">
        <v>0</v>
      </c>
      <c r="Z102" s="2">
        <v>0</v>
      </c>
      <c r="AA102" s="2">
        <v>1</v>
      </c>
      <c r="AB102" s="2">
        <v>0</v>
      </c>
      <c r="AC102" s="2">
        <v>1</v>
      </c>
      <c r="AD102" s="2">
        <v>0</v>
      </c>
      <c r="AE102" s="2">
        <v>1</v>
      </c>
      <c r="AF102" s="2">
        <v>1</v>
      </c>
      <c r="AG102" s="2">
        <v>0</v>
      </c>
      <c r="AH102" s="2">
        <v>1</v>
      </c>
      <c r="AI102" s="2">
        <v>1</v>
      </c>
      <c r="AJ102" s="2">
        <v>1</v>
      </c>
      <c r="AK102" s="2">
        <v>0</v>
      </c>
    </row>
    <row r="103" spans="1:37" x14ac:dyDescent="0.35">
      <c r="A103" s="2">
        <v>101</v>
      </c>
      <c r="B103" s="2">
        <v>1</v>
      </c>
      <c r="C103" s="2">
        <v>1</v>
      </c>
      <c r="D103" s="2">
        <v>0</v>
      </c>
      <c r="E103" s="2">
        <v>1</v>
      </c>
      <c r="F103" s="2">
        <v>1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  <c r="Q103" s="2">
        <v>1</v>
      </c>
      <c r="R103" s="2">
        <v>0</v>
      </c>
      <c r="S103" s="2">
        <v>0</v>
      </c>
      <c r="T103" s="2">
        <v>0</v>
      </c>
      <c r="U103" s="2">
        <v>1</v>
      </c>
      <c r="V103" s="2">
        <v>1</v>
      </c>
      <c r="W103" s="2">
        <v>0</v>
      </c>
      <c r="X103" s="2">
        <v>0</v>
      </c>
      <c r="Y103" s="2">
        <v>1</v>
      </c>
      <c r="Z103" s="2">
        <v>1</v>
      </c>
      <c r="AA103" s="2">
        <v>0</v>
      </c>
      <c r="AB103" s="2">
        <v>1</v>
      </c>
      <c r="AC103" s="2">
        <v>1</v>
      </c>
      <c r="AD103" s="2">
        <v>0</v>
      </c>
      <c r="AE103" s="2">
        <v>0</v>
      </c>
      <c r="AF103" s="2">
        <v>1</v>
      </c>
      <c r="AG103" s="2">
        <v>0</v>
      </c>
      <c r="AH103" s="2">
        <v>1</v>
      </c>
      <c r="AI103" s="2">
        <v>1</v>
      </c>
      <c r="AJ103" s="2">
        <v>1</v>
      </c>
      <c r="AK103" s="2">
        <v>1</v>
      </c>
    </row>
    <row r="104" spans="1:37" x14ac:dyDescent="0.35">
      <c r="A104" s="2">
        <v>102</v>
      </c>
      <c r="B104" s="2">
        <v>1</v>
      </c>
      <c r="C104" s="2">
        <v>1</v>
      </c>
      <c r="D104" s="2">
        <v>0</v>
      </c>
      <c r="E104" s="2">
        <v>1</v>
      </c>
      <c r="F104" s="2">
        <v>1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1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2">
        <v>1</v>
      </c>
      <c r="W104" s="2">
        <v>0</v>
      </c>
      <c r="X104" s="2">
        <v>0</v>
      </c>
      <c r="Y104" s="2">
        <v>1</v>
      </c>
      <c r="Z104" s="2">
        <v>1</v>
      </c>
      <c r="AA104" s="2">
        <v>0</v>
      </c>
      <c r="AB104" s="2">
        <v>1</v>
      </c>
      <c r="AC104" s="2">
        <v>1</v>
      </c>
      <c r="AD104" s="2">
        <v>0</v>
      </c>
      <c r="AE104" s="2">
        <v>0</v>
      </c>
      <c r="AF104" s="2">
        <v>1</v>
      </c>
      <c r="AG104" s="2">
        <v>0</v>
      </c>
      <c r="AH104" s="2">
        <v>1</v>
      </c>
      <c r="AI104" s="2">
        <v>1</v>
      </c>
      <c r="AJ104" s="2">
        <v>1</v>
      </c>
      <c r="AK104" s="2">
        <v>1</v>
      </c>
    </row>
    <row r="105" spans="1:37" x14ac:dyDescent="0.35">
      <c r="A105" s="2">
        <v>103</v>
      </c>
      <c r="B105" s="2">
        <v>0</v>
      </c>
      <c r="C105" s="2">
        <v>1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0</v>
      </c>
      <c r="K105" s="2">
        <v>0</v>
      </c>
      <c r="L105" s="2">
        <v>1</v>
      </c>
      <c r="M105" s="2">
        <v>1</v>
      </c>
      <c r="N105" s="2">
        <v>1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2">
        <v>1</v>
      </c>
      <c r="W105" s="2">
        <v>0</v>
      </c>
      <c r="X105" s="2">
        <v>0</v>
      </c>
      <c r="Y105" s="2">
        <v>0</v>
      </c>
      <c r="Z105" s="2">
        <v>0</v>
      </c>
      <c r="AA105" s="2">
        <v>1</v>
      </c>
      <c r="AB105" s="2">
        <v>0</v>
      </c>
      <c r="AC105" s="2">
        <v>1</v>
      </c>
      <c r="AD105" s="2">
        <v>0</v>
      </c>
      <c r="AE105" s="2">
        <v>1</v>
      </c>
      <c r="AF105" s="2">
        <v>1</v>
      </c>
      <c r="AG105" s="2">
        <v>0</v>
      </c>
      <c r="AH105" s="2">
        <v>0</v>
      </c>
      <c r="AI105" s="2">
        <v>0</v>
      </c>
      <c r="AJ105" s="2">
        <v>1</v>
      </c>
      <c r="AK105" s="2">
        <v>0</v>
      </c>
    </row>
    <row r="106" spans="1:37" x14ac:dyDescent="0.35">
      <c r="A106" s="2">
        <v>104</v>
      </c>
      <c r="B106" s="2">
        <v>1</v>
      </c>
      <c r="C106" s="2">
        <v>1</v>
      </c>
      <c r="D106" s="2">
        <v>0</v>
      </c>
      <c r="E106" s="2">
        <v>1</v>
      </c>
      <c r="F106" s="2">
        <v>1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2">
        <v>1</v>
      </c>
      <c r="W106" s="2">
        <v>0</v>
      </c>
      <c r="X106" s="2">
        <v>0</v>
      </c>
      <c r="Y106" s="2">
        <v>0</v>
      </c>
      <c r="Z106" s="2">
        <v>1</v>
      </c>
      <c r="AA106" s="2">
        <v>0</v>
      </c>
      <c r="AB106" s="2">
        <v>1</v>
      </c>
      <c r="AC106" s="2">
        <v>1</v>
      </c>
      <c r="AD106" s="2">
        <v>0</v>
      </c>
      <c r="AE106" s="2">
        <v>0</v>
      </c>
      <c r="AF106" s="2">
        <v>1</v>
      </c>
      <c r="AG106" s="2">
        <v>0</v>
      </c>
      <c r="AH106" s="2">
        <v>1</v>
      </c>
      <c r="AI106" s="2">
        <v>1</v>
      </c>
      <c r="AJ106" s="2">
        <v>0</v>
      </c>
      <c r="AK106" s="2">
        <v>1</v>
      </c>
    </row>
    <row r="107" spans="1:37" x14ac:dyDescent="0.35">
      <c r="A107" s="2">
        <v>105</v>
      </c>
      <c r="B107" s="2">
        <v>0</v>
      </c>
      <c r="C107" s="2">
        <v>1</v>
      </c>
      <c r="D107" s="2">
        <v>1</v>
      </c>
      <c r="E107" s="2">
        <v>0</v>
      </c>
      <c r="F107" s="2">
        <v>1</v>
      </c>
      <c r="G107" s="2">
        <v>0</v>
      </c>
      <c r="H107" s="2">
        <v>0</v>
      </c>
      <c r="I107" s="2">
        <v>1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1</v>
      </c>
      <c r="X107" s="2">
        <v>1</v>
      </c>
      <c r="Y107" s="2">
        <v>0</v>
      </c>
      <c r="Z107" s="2">
        <v>0</v>
      </c>
      <c r="AA107" s="2">
        <v>1</v>
      </c>
      <c r="AB107" s="2">
        <v>0</v>
      </c>
      <c r="AC107" s="2">
        <v>1</v>
      </c>
      <c r="AD107" s="2">
        <v>0</v>
      </c>
      <c r="AE107" s="2">
        <v>1</v>
      </c>
      <c r="AF107" s="2">
        <v>1</v>
      </c>
      <c r="AG107" s="2">
        <v>0</v>
      </c>
      <c r="AH107" s="2">
        <v>1</v>
      </c>
      <c r="AI107" s="2">
        <v>1</v>
      </c>
      <c r="AJ107" s="2">
        <v>1</v>
      </c>
      <c r="AK107" s="2">
        <v>0</v>
      </c>
    </row>
    <row r="108" spans="1:37" x14ac:dyDescent="0.35">
      <c r="A108" s="2">
        <v>106</v>
      </c>
      <c r="B108" s="2">
        <v>1</v>
      </c>
      <c r="C108" s="2">
        <v>1</v>
      </c>
      <c r="D108" s="2">
        <v>0</v>
      </c>
      <c r="E108" s="2">
        <v>1</v>
      </c>
      <c r="F108" s="2">
        <v>1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1</v>
      </c>
      <c r="M108" s="2">
        <v>1</v>
      </c>
      <c r="N108" s="2">
        <v>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</v>
      </c>
      <c r="V108" s="2">
        <v>1</v>
      </c>
      <c r="W108" s="2">
        <v>0</v>
      </c>
      <c r="X108" s="2">
        <v>0</v>
      </c>
      <c r="Y108" s="2">
        <v>0</v>
      </c>
      <c r="Z108" s="2">
        <v>1</v>
      </c>
      <c r="AA108" s="2">
        <v>0</v>
      </c>
      <c r="AB108" s="2">
        <v>1</v>
      </c>
      <c r="AC108" s="2">
        <v>1</v>
      </c>
      <c r="AD108" s="2">
        <v>0</v>
      </c>
      <c r="AE108" s="2">
        <v>0</v>
      </c>
      <c r="AF108" s="2">
        <v>1</v>
      </c>
      <c r="AG108" s="2">
        <v>0</v>
      </c>
      <c r="AH108" s="2">
        <v>1</v>
      </c>
      <c r="AI108" s="2">
        <v>0</v>
      </c>
      <c r="AJ108" s="2">
        <v>0</v>
      </c>
      <c r="AK108" s="2">
        <v>1</v>
      </c>
    </row>
    <row r="109" spans="1:37" x14ac:dyDescent="0.35">
      <c r="A109" s="2">
        <v>107</v>
      </c>
      <c r="B109" s="2">
        <v>0</v>
      </c>
      <c r="C109" s="2">
        <v>1</v>
      </c>
      <c r="D109" s="2">
        <v>0</v>
      </c>
      <c r="E109" s="2">
        <v>0</v>
      </c>
      <c r="F109" s="2">
        <v>0</v>
      </c>
      <c r="G109" s="2">
        <v>1</v>
      </c>
      <c r="H109" s="2">
        <v>1</v>
      </c>
      <c r="I109" s="2">
        <v>0</v>
      </c>
      <c r="J109" s="2">
        <v>0</v>
      </c>
      <c r="K109" s="2">
        <v>0</v>
      </c>
      <c r="L109" s="2">
        <v>1</v>
      </c>
      <c r="M109" s="2">
        <v>1</v>
      </c>
      <c r="N109" s="2">
        <v>1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</v>
      </c>
      <c r="V109" s="2">
        <v>1</v>
      </c>
      <c r="W109" s="2">
        <v>0</v>
      </c>
      <c r="X109" s="2">
        <v>0</v>
      </c>
      <c r="Y109" s="2">
        <v>0</v>
      </c>
      <c r="Z109" s="2">
        <v>0</v>
      </c>
      <c r="AA109" s="2">
        <v>1</v>
      </c>
      <c r="AB109" s="2">
        <v>0</v>
      </c>
      <c r="AC109" s="2">
        <v>1</v>
      </c>
      <c r="AD109" s="2">
        <v>0</v>
      </c>
      <c r="AE109" s="2">
        <v>1</v>
      </c>
      <c r="AF109" s="2">
        <v>1</v>
      </c>
      <c r="AG109" s="2">
        <v>0</v>
      </c>
      <c r="AH109" s="2">
        <v>0</v>
      </c>
      <c r="AI109" s="2">
        <v>1</v>
      </c>
      <c r="AJ109" s="2">
        <v>1</v>
      </c>
      <c r="AK109" s="2">
        <v>0</v>
      </c>
    </row>
    <row r="110" spans="1:37" x14ac:dyDescent="0.35">
      <c r="A110" s="2">
        <v>108</v>
      </c>
      <c r="B110" s="2">
        <v>1</v>
      </c>
      <c r="C110" s="2">
        <v>1</v>
      </c>
      <c r="D110" s="2">
        <v>0</v>
      </c>
      <c r="E110" s="2">
        <v>1</v>
      </c>
      <c r="F110" s="2">
        <v>1</v>
      </c>
      <c r="G110" s="2">
        <v>0</v>
      </c>
      <c r="H110" s="2">
        <v>1</v>
      </c>
      <c r="I110" s="2">
        <v>1</v>
      </c>
      <c r="J110" s="2">
        <v>1</v>
      </c>
      <c r="K110" s="2">
        <v>0</v>
      </c>
      <c r="L110" s="2">
        <v>1</v>
      </c>
      <c r="M110" s="2">
        <v>1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</v>
      </c>
      <c r="V110" s="2">
        <v>1</v>
      </c>
      <c r="W110" s="2">
        <v>0</v>
      </c>
      <c r="X110" s="2">
        <v>0</v>
      </c>
      <c r="Y110" s="2">
        <v>0</v>
      </c>
      <c r="Z110" s="2">
        <v>1</v>
      </c>
      <c r="AA110" s="2">
        <v>0</v>
      </c>
      <c r="AB110" s="2">
        <v>1</v>
      </c>
      <c r="AC110" s="2">
        <v>0</v>
      </c>
      <c r="AD110" s="2">
        <v>0</v>
      </c>
      <c r="AE110" s="2">
        <v>0</v>
      </c>
      <c r="AF110" s="2">
        <v>1</v>
      </c>
      <c r="AG110" s="2">
        <v>0</v>
      </c>
      <c r="AH110" s="2">
        <v>1</v>
      </c>
      <c r="AI110" s="2">
        <v>0</v>
      </c>
      <c r="AJ110" s="2">
        <v>0</v>
      </c>
      <c r="AK110" s="2">
        <v>1</v>
      </c>
    </row>
    <row r="111" spans="1:37" x14ac:dyDescent="0.35">
      <c r="A111" s="2">
        <v>109</v>
      </c>
      <c r="B111" s="2">
        <v>1</v>
      </c>
      <c r="C111" s="2">
        <v>1</v>
      </c>
      <c r="D111" s="2">
        <v>0</v>
      </c>
      <c r="E111" s="2">
        <v>0</v>
      </c>
      <c r="F111" s="2">
        <v>0</v>
      </c>
      <c r="G111" s="2">
        <v>1</v>
      </c>
      <c r="H111" s="2">
        <v>1</v>
      </c>
      <c r="I111" s="2">
        <v>0</v>
      </c>
      <c r="J111" s="2">
        <v>0</v>
      </c>
      <c r="K111" s="2">
        <v>0</v>
      </c>
      <c r="L111" s="2">
        <v>1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</v>
      </c>
      <c r="V111" s="2">
        <v>1</v>
      </c>
      <c r="W111" s="2">
        <v>0</v>
      </c>
      <c r="X111" s="2">
        <v>0</v>
      </c>
      <c r="Y111" s="2">
        <v>0</v>
      </c>
      <c r="Z111" s="2">
        <v>0</v>
      </c>
      <c r="AA111" s="2">
        <v>1</v>
      </c>
      <c r="AB111" s="2">
        <v>0</v>
      </c>
      <c r="AC111" s="2">
        <v>0</v>
      </c>
      <c r="AD111" s="2">
        <v>0</v>
      </c>
      <c r="AE111" s="2">
        <v>1</v>
      </c>
      <c r="AF111" s="2">
        <v>1</v>
      </c>
      <c r="AG111" s="2">
        <v>0</v>
      </c>
      <c r="AH111" s="2">
        <v>0</v>
      </c>
      <c r="AI111" s="2">
        <v>1</v>
      </c>
      <c r="AJ111" s="2">
        <v>1</v>
      </c>
      <c r="AK111" s="2">
        <v>0</v>
      </c>
    </row>
    <row r="112" spans="1:37" x14ac:dyDescent="0.35">
      <c r="A112" s="2">
        <v>110</v>
      </c>
      <c r="B112" s="2">
        <v>1</v>
      </c>
      <c r="C112" s="2">
        <v>1</v>
      </c>
      <c r="D112" s="2">
        <v>0</v>
      </c>
      <c r="E112" s="2">
        <v>0</v>
      </c>
      <c r="F112" s="2">
        <v>0</v>
      </c>
      <c r="G112" s="2">
        <v>1</v>
      </c>
      <c r="H112" s="2">
        <v>1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0</v>
      </c>
      <c r="AD112" s="2">
        <v>0</v>
      </c>
      <c r="AE112" s="2">
        <v>1</v>
      </c>
      <c r="AF112" s="2">
        <v>1</v>
      </c>
      <c r="AG112" s="2">
        <v>0</v>
      </c>
      <c r="AH112" s="2">
        <v>0</v>
      </c>
      <c r="AI112" s="2">
        <v>1</v>
      </c>
      <c r="AJ112" s="2">
        <v>1</v>
      </c>
      <c r="AK112" s="2">
        <v>0</v>
      </c>
    </row>
    <row r="113" spans="1:37" x14ac:dyDescent="0.35">
      <c r="A113" s="2">
        <v>111</v>
      </c>
      <c r="B113" s="2">
        <v>0</v>
      </c>
      <c r="C113" s="2">
        <v>1</v>
      </c>
      <c r="D113" s="2">
        <v>1</v>
      </c>
      <c r="E113" s="2">
        <v>0</v>
      </c>
      <c r="F113" s="2">
        <v>1</v>
      </c>
      <c r="G113" s="2">
        <v>0</v>
      </c>
      <c r="H113" s="2">
        <v>0</v>
      </c>
      <c r="I113" s="2">
        <v>1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1</v>
      </c>
      <c r="X113" s="2">
        <v>1</v>
      </c>
      <c r="Y113" s="2">
        <v>0</v>
      </c>
      <c r="Z113" s="2">
        <v>0</v>
      </c>
      <c r="AA113" s="2">
        <v>1</v>
      </c>
      <c r="AB113" s="2">
        <v>0</v>
      </c>
      <c r="AC113" s="2">
        <v>1</v>
      </c>
      <c r="AD113" s="2">
        <v>0</v>
      </c>
      <c r="AE113" s="2">
        <v>1</v>
      </c>
      <c r="AF113" s="2">
        <v>1</v>
      </c>
      <c r="AG113" s="2">
        <v>0</v>
      </c>
      <c r="AH113" s="2">
        <v>1</v>
      </c>
      <c r="AI113" s="2">
        <v>1</v>
      </c>
      <c r="AJ113" s="2">
        <v>1</v>
      </c>
      <c r="AK113" s="2">
        <v>0</v>
      </c>
    </row>
    <row r="114" spans="1:37" x14ac:dyDescent="0.35">
      <c r="A114" s="2">
        <v>112</v>
      </c>
      <c r="B114" s="2">
        <v>0</v>
      </c>
      <c r="C114" s="2">
        <v>1</v>
      </c>
      <c r="D114" s="2">
        <v>1</v>
      </c>
      <c r="E114" s="2">
        <v>0</v>
      </c>
      <c r="F114" s="2">
        <v>1</v>
      </c>
      <c r="G114" s="2">
        <v>0</v>
      </c>
      <c r="H114" s="2">
        <v>0</v>
      </c>
      <c r="I114" s="2">
        <v>1</v>
      </c>
      <c r="J114" s="2">
        <v>0</v>
      </c>
      <c r="K114" s="2">
        <v>1</v>
      </c>
      <c r="L114" s="2">
        <v>0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2">
        <v>1</v>
      </c>
      <c r="S114" s="2">
        <v>0</v>
      </c>
      <c r="T114" s="2">
        <v>0</v>
      </c>
      <c r="U114" s="2">
        <v>0</v>
      </c>
      <c r="V114" s="2">
        <v>0</v>
      </c>
      <c r="W114" s="2">
        <v>1</v>
      </c>
      <c r="X114" s="2">
        <v>1</v>
      </c>
      <c r="Y114" s="2">
        <v>0</v>
      </c>
      <c r="Z114" s="2">
        <v>0</v>
      </c>
      <c r="AA114" s="2">
        <v>1</v>
      </c>
      <c r="AB114" s="2">
        <v>0</v>
      </c>
      <c r="AC114" s="2">
        <v>1</v>
      </c>
      <c r="AD114" s="2">
        <v>0</v>
      </c>
      <c r="AE114" s="2">
        <v>1</v>
      </c>
      <c r="AF114" s="2">
        <v>1</v>
      </c>
      <c r="AG114" s="2">
        <v>0</v>
      </c>
      <c r="AH114" s="2">
        <v>1</v>
      </c>
      <c r="AI114" s="2">
        <v>1</v>
      </c>
      <c r="AJ114" s="2">
        <v>1</v>
      </c>
      <c r="AK114" s="2">
        <v>0</v>
      </c>
    </row>
    <row r="115" spans="1:37" x14ac:dyDescent="0.35">
      <c r="A115" s="2">
        <v>113</v>
      </c>
      <c r="B115" s="2">
        <v>1</v>
      </c>
      <c r="C115" s="2">
        <v>1</v>
      </c>
      <c r="D115" s="2">
        <v>0</v>
      </c>
      <c r="E115" s="2">
        <v>0</v>
      </c>
      <c r="F115" s="2">
        <v>0</v>
      </c>
      <c r="G115" s="2">
        <v>1</v>
      </c>
      <c r="H115" s="2">
        <v>1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</v>
      </c>
      <c r="V115" s="2">
        <v>1</v>
      </c>
      <c r="W115" s="2">
        <v>0</v>
      </c>
      <c r="X115" s="2">
        <v>0</v>
      </c>
      <c r="Y115" s="2">
        <v>0</v>
      </c>
      <c r="Z115" s="2">
        <v>0</v>
      </c>
      <c r="AA115" s="2">
        <v>1</v>
      </c>
      <c r="AB115" s="2">
        <v>0</v>
      </c>
      <c r="AC115" s="2">
        <v>0</v>
      </c>
      <c r="AD115" s="2">
        <v>0</v>
      </c>
      <c r="AE115" s="2">
        <v>1</v>
      </c>
      <c r="AF115" s="2">
        <v>1</v>
      </c>
      <c r="AG115" s="2">
        <v>0</v>
      </c>
      <c r="AH115" s="2">
        <v>1</v>
      </c>
      <c r="AI115" s="2">
        <v>1</v>
      </c>
      <c r="AJ115" s="2">
        <v>1</v>
      </c>
      <c r="AK115" s="2">
        <v>0</v>
      </c>
    </row>
    <row r="116" spans="1:37" x14ac:dyDescent="0.35">
      <c r="A116" s="2">
        <v>114</v>
      </c>
      <c r="B116" s="2">
        <v>1</v>
      </c>
      <c r="C116" s="2">
        <v>1</v>
      </c>
      <c r="D116" s="2">
        <v>1</v>
      </c>
      <c r="E116" s="2">
        <v>1</v>
      </c>
      <c r="F116" s="2">
        <v>1</v>
      </c>
      <c r="G116" s="2">
        <v>0</v>
      </c>
      <c r="H116" s="2">
        <v>1</v>
      </c>
      <c r="I116" s="2">
        <v>1</v>
      </c>
      <c r="J116" s="2">
        <v>1</v>
      </c>
      <c r="K116" s="2">
        <v>0</v>
      </c>
      <c r="L116" s="2">
        <v>1</v>
      </c>
      <c r="M116" s="2">
        <v>1</v>
      </c>
      <c r="N116" s="2">
        <v>1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1</v>
      </c>
      <c r="V116" s="2">
        <v>1</v>
      </c>
      <c r="W116" s="2">
        <v>0</v>
      </c>
      <c r="X116" s="2">
        <v>0</v>
      </c>
      <c r="Y116" s="2">
        <v>0</v>
      </c>
      <c r="Z116" s="2">
        <v>1</v>
      </c>
      <c r="AA116" s="2">
        <v>0</v>
      </c>
      <c r="AB116" s="2">
        <v>1</v>
      </c>
      <c r="AC116" s="2">
        <v>0</v>
      </c>
      <c r="AD116" s="2">
        <v>0</v>
      </c>
      <c r="AE116" s="2">
        <v>0</v>
      </c>
      <c r="AF116" s="2">
        <v>1</v>
      </c>
      <c r="AG116" s="2">
        <v>0</v>
      </c>
      <c r="AH116" s="2">
        <v>1</v>
      </c>
      <c r="AI116" s="2">
        <v>0</v>
      </c>
      <c r="AJ116" s="2">
        <v>0</v>
      </c>
      <c r="AK116" s="2">
        <v>1</v>
      </c>
    </row>
    <row r="117" spans="1:37" x14ac:dyDescent="0.35">
      <c r="A117" s="2">
        <v>115</v>
      </c>
      <c r="B117" s="2">
        <v>1</v>
      </c>
      <c r="C117" s="2">
        <v>1</v>
      </c>
      <c r="D117" s="2">
        <v>0</v>
      </c>
      <c r="E117" s="2">
        <v>0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</v>
      </c>
      <c r="V117" s="2">
        <v>1</v>
      </c>
      <c r="W117" s="2">
        <v>0</v>
      </c>
      <c r="X117" s="2">
        <v>0</v>
      </c>
      <c r="Y117" s="2">
        <v>0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2">
        <v>1</v>
      </c>
      <c r="AF117" s="2">
        <v>1</v>
      </c>
      <c r="AG117" s="2">
        <v>0</v>
      </c>
      <c r="AH117" s="2">
        <v>1</v>
      </c>
      <c r="AI117" s="2">
        <v>1</v>
      </c>
      <c r="AJ117" s="2">
        <v>1</v>
      </c>
      <c r="AK117" s="2">
        <v>0</v>
      </c>
    </row>
    <row r="118" spans="1:37" x14ac:dyDescent="0.35">
      <c r="A118" s="2">
        <v>116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0</v>
      </c>
      <c r="H118" s="2">
        <v>1</v>
      </c>
      <c r="I118" s="2">
        <v>1</v>
      </c>
      <c r="J118" s="2">
        <v>1</v>
      </c>
      <c r="K118" s="2">
        <v>0</v>
      </c>
      <c r="L118" s="2">
        <v>1</v>
      </c>
      <c r="M118" s="2">
        <v>1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</v>
      </c>
      <c r="V118" s="2">
        <v>1</v>
      </c>
      <c r="W118" s="2">
        <v>0</v>
      </c>
      <c r="X118" s="2">
        <v>0</v>
      </c>
      <c r="Y118" s="2">
        <v>0</v>
      </c>
      <c r="Z118" s="2">
        <v>1</v>
      </c>
      <c r="AA118" s="2">
        <v>0</v>
      </c>
      <c r="AB118" s="2">
        <v>1</v>
      </c>
      <c r="AC118" s="2">
        <v>0</v>
      </c>
      <c r="AD118" s="2">
        <v>0</v>
      </c>
      <c r="AE118" s="2">
        <v>0</v>
      </c>
      <c r="AF118" s="2">
        <v>1</v>
      </c>
      <c r="AG118" s="2">
        <v>1</v>
      </c>
      <c r="AH118" s="2">
        <v>1</v>
      </c>
      <c r="AI118" s="2">
        <v>0</v>
      </c>
      <c r="AJ118" s="2">
        <v>0</v>
      </c>
      <c r="AK118" s="2">
        <v>1</v>
      </c>
    </row>
    <row r="119" spans="1:37" x14ac:dyDescent="0.35">
      <c r="A119" s="2">
        <v>117</v>
      </c>
      <c r="B119" s="2">
        <v>1</v>
      </c>
      <c r="C119" s="2">
        <v>1</v>
      </c>
      <c r="D119" s="2">
        <v>0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1</v>
      </c>
      <c r="L119" s="2">
        <v>1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1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1</v>
      </c>
      <c r="AB119" s="2">
        <v>0</v>
      </c>
      <c r="AC119" s="2">
        <v>0</v>
      </c>
      <c r="AD119" s="2">
        <v>0</v>
      </c>
      <c r="AE119" s="2">
        <v>1</v>
      </c>
      <c r="AF119" s="2">
        <v>1</v>
      </c>
      <c r="AG119" s="2">
        <v>0</v>
      </c>
      <c r="AH119" s="2">
        <v>1</v>
      </c>
      <c r="AI119" s="2">
        <v>1</v>
      </c>
      <c r="AJ119" s="2">
        <v>1</v>
      </c>
      <c r="AK119" s="2">
        <v>0</v>
      </c>
    </row>
    <row r="120" spans="1:37" x14ac:dyDescent="0.35">
      <c r="A120" s="2">
        <v>118</v>
      </c>
      <c r="B120" s="2">
        <v>1</v>
      </c>
      <c r="C120" s="2">
        <v>1</v>
      </c>
      <c r="D120" s="2">
        <v>0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1</v>
      </c>
      <c r="L120" s="2">
        <v>1</v>
      </c>
      <c r="M120" s="2">
        <v>0</v>
      </c>
      <c r="N120" s="2">
        <v>1</v>
      </c>
      <c r="O120" s="2">
        <v>0</v>
      </c>
      <c r="P120" s="2">
        <v>0</v>
      </c>
      <c r="Q120" s="2">
        <v>0</v>
      </c>
      <c r="R120" s="2">
        <v>1</v>
      </c>
      <c r="S120" s="2">
        <v>0</v>
      </c>
      <c r="T120" s="2">
        <v>0</v>
      </c>
      <c r="U120" s="2">
        <v>1</v>
      </c>
      <c r="V120" s="2">
        <v>1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1</v>
      </c>
      <c r="AF120" s="2">
        <v>1</v>
      </c>
      <c r="AG120" s="2">
        <v>0</v>
      </c>
      <c r="AH120" s="2">
        <v>1</v>
      </c>
      <c r="AI120" s="2">
        <v>1</v>
      </c>
      <c r="AJ120" s="2">
        <v>1</v>
      </c>
      <c r="AK120" s="2">
        <v>0</v>
      </c>
    </row>
    <row r="121" spans="1:37" x14ac:dyDescent="0.35">
      <c r="A121" s="2">
        <v>119</v>
      </c>
      <c r="B121" s="2">
        <v>0</v>
      </c>
      <c r="C121" s="2">
        <v>1</v>
      </c>
      <c r="D121" s="2">
        <v>1</v>
      </c>
      <c r="E121" s="2">
        <v>0</v>
      </c>
      <c r="F121" s="2">
        <v>1</v>
      </c>
      <c r="G121" s="2">
        <v>1</v>
      </c>
      <c r="H121" s="2">
        <v>0</v>
      </c>
      <c r="I121" s="2">
        <v>1</v>
      </c>
      <c r="J121" s="2">
        <v>0</v>
      </c>
      <c r="K121" s="2">
        <v>1</v>
      </c>
      <c r="L121" s="2">
        <v>0</v>
      </c>
      <c r="M121" s="2">
        <v>1</v>
      </c>
      <c r="N121" s="2">
        <v>1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1</v>
      </c>
      <c r="Y121" s="2">
        <v>0</v>
      </c>
      <c r="Z121" s="2">
        <v>0</v>
      </c>
      <c r="AA121" s="2">
        <v>1</v>
      </c>
      <c r="AB121" s="2">
        <v>0</v>
      </c>
      <c r="AC121" s="2">
        <v>1</v>
      </c>
      <c r="AD121" s="2">
        <v>0</v>
      </c>
      <c r="AE121" s="2">
        <v>1</v>
      </c>
      <c r="AF121" s="2">
        <v>1</v>
      </c>
      <c r="AG121" s="2">
        <v>0</v>
      </c>
      <c r="AH121" s="2">
        <v>1</v>
      </c>
      <c r="AI121" s="2">
        <v>1</v>
      </c>
      <c r="AJ121" s="2">
        <v>1</v>
      </c>
      <c r="AK121" s="2">
        <v>0</v>
      </c>
    </row>
    <row r="122" spans="1:37" x14ac:dyDescent="0.35">
      <c r="A122" s="2">
        <v>120</v>
      </c>
      <c r="B122" s="2">
        <v>0</v>
      </c>
      <c r="C122" s="2">
        <v>1</v>
      </c>
      <c r="D122" s="2">
        <v>1</v>
      </c>
      <c r="E122" s="2">
        <v>0</v>
      </c>
      <c r="F122" s="2">
        <v>1</v>
      </c>
      <c r="G122" s="2">
        <v>1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1</v>
      </c>
      <c r="N122" s="2">
        <v>1</v>
      </c>
      <c r="O122" s="2">
        <v>0</v>
      </c>
      <c r="P122" s="2">
        <v>0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1</v>
      </c>
      <c r="X122" s="2">
        <v>1</v>
      </c>
      <c r="Y122" s="2">
        <v>0</v>
      </c>
      <c r="Z122" s="2">
        <v>0</v>
      </c>
      <c r="AA122" s="2">
        <v>1</v>
      </c>
      <c r="AB122" s="2">
        <v>0</v>
      </c>
      <c r="AC122" s="2">
        <v>1</v>
      </c>
      <c r="AD122" s="2">
        <v>0</v>
      </c>
      <c r="AE122" s="2">
        <v>1</v>
      </c>
      <c r="AF122" s="2">
        <v>1</v>
      </c>
      <c r="AG122" s="2">
        <v>0</v>
      </c>
      <c r="AH122" s="2">
        <v>1</v>
      </c>
      <c r="AI122" s="2">
        <v>1</v>
      </c>
      <c r="AJ122" s="2">
        <v>1</v>
      </c>
      <c r="AK122" s="2">
        <v>0</v>
      </c>
    </row>
    <row r="123" spans="1:37" x14ac:dyDescent="0.35">
      <c r="A123" s="2">
        <v>121</v>
      </c>
      <c r="B123" s="2">
        <v>1</v>
      </c>
      <c r="C123" s="2">
        <v>1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1</v>
      </c>
      <c r="L123" s="2">
        <v>1</v>
      </c>
      <c r="M123" s="2">
        <v>0</v>
      </c>
      <c r="N123" s="2">
        <v>1</v>
      </c>
      <c r="O123" s="2">
        <v>0</v>
      </c>
      <c r="P123" s="2">
        <v>0</v>
      </c>
      <c r="Q123" s="2">
        <v>0</v>
      </c>
      <c r="R123" s="2">
        <v>1</v>
      </c>
      <c r="S123" s="2">
        <v>0</v>
      </c>
      <c r="T123" s="2">
        <v>0</v>
      </c>
      <c r="U123" s="2">
        <v>1</v>
      </c>
      <c r="V123" s="2">
        <v>1</v>
      </c>
      <c r="W123" s="2">
        <v>0</v>
      </c>
      <c r="X123" s="2">
        <v>0</v>
      </c>
      <c r="Y123" s="2">
        <v>0</v>
      </c>
      <c r="Z123" s="2">
        <v>0</v>
      </c>
      <c r="AA123" s="2">
        <v>1</v>
      </c>
      <c r="AB123" s="2">
        <v>1</v>
      </c>
      <c r="AC123" s="2">
        <v>0</v>
      </c>
      <c r="AD123" s="2">
        <v>0</v>
      </c>
      <c r="AE123" s="2">
        <v>1</v>
      </c>
      <c r="AF123" s="2">
        <v>1</v>
      </c>
      <c r="AG123" s="2">
        <v>0</v>
      </c>
      <c r="AH123" s="2">
        <v>1</v>
      </c>
      <c r="AI123" s="2">
        <v>1</v>
      </c>
      <c r="AJ123" s="2">
        <v>1</v>
      </c>
      <c r="AK123" s="2">
        <v>0</v>
      </c>
    </row>
  </sheetData>
  <conditionalFormatting sqref="AP4:AX14">
    <cfRule type="cellIs" dxfId="5" priority="1" operator="equal">
      <formula>1</formula>
    </cfRule>
  </conditionalFormatting>
  <dataValidations count="1">
    <dataValidation type="list" allowBlank="1" showInputMessage="1" showErrorMessage="1" sqref="AM3">
      <formula1>IDX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showGridLines="0" workbookViewId="0">
      <selection activeCell="AZ1" sqref="AZ1:BI1048576"/>
    </sheetView>
  </sheetViews>
  <sheetFormatPr defaultColWidth="9.26953125" defaultRowHeight="14.5" x14ac:dyDescent="0.35"/>
  <cols>
    <col min="1" max="1" width="3.81640625" style="2" customWidth="1"/>
    <col min="2" max="11" width="1.81640625" style="2" customWidth="1"/>
    <col min="12" max="37" width="2.81640625" style="2" customWidth="1"/>
    <col min="38" max="38" width="9.26953125" style="2"/>
    <col min="39" max="39" width="15" style="2" customWidth="1"/>
    <col min="40" max="40" width="9.26953125" style="2"/>
    <col min="41" max="50" width="3.1796875" style="2" customWidth="1"/>
    <col min="51" max="51" width="9.26953125" style="2"/>
    <col min="52" max="61" width="3.1796875" style="2" customWidth="1"/>
    <col min="62" max="16384" width="9.26953125" style="2"/>
  </cols>
  <sheetData>
    <row r="1" spans="1:61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</row>
    <row r="2" spans="1:61" x14ac:dyDescent="0.35">
      <c r="A2" s="2">
        <v>0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0</v>
      </c>
      <c r="AC2" s="4">
        <v>1</v>
      </c>
      <c r="AD2" s="4">
        <v>1</v>
      </c>
      <c r="AE2" s="4">
        <v>0</v>
      </c>
      <c r="AF2" s="4">
        <v>1</v>
      </c>
      <c r="AG2" s="4">
        <v>0</v>
      </c>
      <c r="AH2" s="4">
        <v>1</v>
      </c>
      <c r="AI2" s="4">
        <v>1</v>
      </c>
      <c r="AJ2" s="4">
        <v>1</v>
      </c>
      <c r="AK2" s="4">
        <v>1</v>
      </c>
      <c r="AM2" s="2" t="s">
        <v>0</v>
      </c>
    </row>
    <row r="3" spans="1:61" ht="15" thickBot="1" x14ac:dyDescent="0.4">
      <c r="A3" s="2">
        <v>1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0</v>
      </c>
      <c r="V3" s="4">
        <v>1</v>
      </c>
      <c r="W3" s="4">
        <v>0</v>
      </c>
      <c r="X3" s="4">
        <v>0</v>
      </c>
      <c r="Y3" s="4">
        <v>1</v>
      </c>
      <c r="Z3" s="4">
        <v>0</v>
      </c>
      <c r="AA3" s="4">
        <v>0</v>
      </c>
      <c r="AB3" s="4">
        <v>0</v>
      </c>
      <c r="AC3" s="4">
        <v>1</v>
      </c>
      <c r="AD3" s="4">
        <v>1</v>
      </c>
      <c r="AE3" s="4">
        <v>0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M3" s="2">
        <v>0</v>
      </c>
      <c r="AP3" s="2">
        <v>0</v>
      </c>
      <c r="AQ3" s="2">
        <v>1</v>
      </c>
      <c r="AR3" s="2">
        <v>2</v>
      </c>
      <c r="AS3" s="2">
        <v>3</v>
      </c>
      <c r="AT3" s="2">
        <v>4</v>
      </c>
      <c r="AU3" s="2">
        <v>5</v>
      </c>
      <c r="AV3" s="2">
        <v>6</v>
      </c>
      <c r="AW3" s="2">
        <v>7</v>
      </c>
      <c r="AX3" s="2">
        <v>8</v>
      </c>
      <c r="BA3" s="2">
        <v>0</v>
      </c>
      <c r="BB3" s="2">
        <v>1</v>
      </c>
      <c r="BC3" s="2">
        <v>2</v>
      </c>
      <c r="BD3" s="2">
        <v>3</v>
      </c>
      <c r="BE3" s="2">
        <v>4</v>
      </c>
      <c r="BF3" s="2">
        <v>5</v>
      </c>
      <c r="BG3" s="2">
        <v>6</v>
      </c>
      <c r="BH3" s="2">
        <v>7</v>
      </c>
      <c r="BI3" s="2">
        <v>8</v>
      </c>
    </row>
    <row r="4" spans="1:61" x14ac:dyDescent="0.35">
      <c r="A4" s="2">
        <v>2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1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1</v>
      </c>
      <c r="AG4" s="4">
        <v>0</v>
      </c>
      <c r="AH4" s="4">
        <v>1</v>
      </c>
      <c r="AI4" s="4">
        <v>1</v>
      </c>
      <c r="AJ4" s="4">
        <v>1</v>
      </c>
      <c r="AK4" s="4">
        <v>1</v>
      </c>
      <c r="AO4" s="2">
        <v>0</v>
      </c>
      <c r="AP4" s="4"/>
      <c r="AQ4" s="4"/>
      <c r="AR4" s="5"/>
      <c r="AS4" s="6">
        <f>HLOOKUP(0,A1:AK123,$AM$3+2,FALSE)</f>
        <v>0</v>
      </c>
      <c r="AT4" s="4"/>
      <c r="AU4" s="7">
        <f>HLOOKUP(1,A1:AK123,$AM$3+2,FALSE)</f>
        <v>0</v>
      </c>
      <c r="AV4" s="8"/>
      <c r="AW4" s="4"/>
      <c r="AX4" s="4"/>
      <c r="AZ4" s="2">
        <v>0</v>
      </c>
      <c r="BD4" s="2">
        <v>0</v>
      </c>
      <c r="BF4" s="2">
        <v>1</v>
      </c>
    </row>
    <row r="5" spans="1:61" x14ac:dyDescent="0.35">
      <c r="A5" s="2">
        <v>3</v>
      </c>
      <c r="B5" s="4">
        <v>0</v>
      </c>
      <c r="C5" s="4">
        <v>0</v>
      </c>
      <c r="D5" s="4">
        <v>1</v>
      </c>
      <c r="E5" s="4">
        <v>0</v>
      </c>
      <c r="F5" s="4">
        <v>1</v>
      </c>
      <c r="G5" s="4">
        <v>0</v>
      </c>
      <c r="H5" s="4">
        <v>0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1</v>
      </c>
      <c r="Z5" s="4">
        <v>0</v>
      </c>
      <c r="AA5" s="4">
        <v>0</v>
      </c>
      <c r="AB5" s="4">
        <v>0</v>
      </c>
      <c r="AC5" s="4">
        <v>1</v>
      </c>
      <c r="AD5" s="4">
        <v>1</v>
      </c>
      <c r="AE5" s="4">
        <v>0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O5" s="2">
        <v>1</v>
      </c>
      <c r="AP5" s="4"/>
      <c r="AQ5" s="5"/>
      <c r="AR5" s="4">
        <f>HLOOKUP(2,A1:AK123,$AM$3+2,FALSE)</f>
        <v>0</v>
      </c>
      <c r="AS5" s="9"/>
      <c r="AT5" s="4"/>
      <c r="AU5" s="10"/>
      <c r="AV5" s="4">
        <f>HLOOKUP(3,A1:AK123,$AM$3+2,FALSE)</f>
        <v>1</v>
      </c>
      <c r="AW5" s="8"/>
      <c r="AX5" s="4"/>
      <c r="AZ5" s="2">
        <v>1</v>
      </c>
      <c r="BC5" s="2">
        <v>2</v>
      </c>
      <c r="BG5" s="2">
        <v>3</v>
      </c>
    </row>
    <row r="6" spans="1:61" x14ac:dyDescent="0.35">
      <c r="A6" s="2">
        <v>4</v>
      </c>
      <c r="B6" s="4">
        <v>0</v>
      </c>
      <c r="C6" s="4">
        <v>0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>
        <v>0</v>
      </c>
      <c r="AC6" s="4">
        <v>1</v>
      </c>
      <c r="AD6" s="4">
        <v>1</v>
      </c>
      <c r="AE6" s="4">
        <v>0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O6" s="2">
        <v>2</v>
      </c>
      <c r="AP6" s="5"/>
      <c r="AQ6" s="4">
        <f>HLOOKUP(6,A1:AK123,$AM$3+2,FALSE)</f>
        <v>1</v>
      </c>
      <c r="AR6" s="4"/>
      <c r="AS6" s="9">
        <f>HLOOKUP(4,A1:AK123,$AM$3+2,FALSE)</f>
        <v>0</v>
      </c>
      <c r="AT6" s="4"/>
      <c r="AU6" s="10">
        <f>HLOOKUP(5,A1:AK123,$AM$3+2,FALSE)</f>
        <v>0</v>
      </c>
      <c r="AV6" s="4"/>
      <c r="AW6" s="4">
        <f>HLOOKUP(7,A1:AK123,$AM$3+2,FALSE)</f>
        <v>0</v>
      </c>
      <c r="AX6" s="8"/>
      <c r="AZ6" s="2">
        <v>2</v>
      </c>
      <c r="BB6" s="2">
        <v>6</v>
      </c>
      <c r="BD6" s="2">
        <v>4</v>
      </c>
      <c r="BF6" s="2">
        <v>5</v>
      </c>
      <c r="BH6" s="2">
        <v>7</v>
      </c>
    </row>
    <row r="7" spans="1:61" x14ac:dyDescent="0.35">
      <c r="A7" s="2">
        <v>5</v>
      </c>
      <c r="B7" s="4">
        <v>0</v>
      </c>
      <c r="C7" s="4">
        <v>0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>
        <v>0</v>
      </c>
      <c r="AB7" s="4">
        <v>0</v>
      </c>
      <c r="AC7" s="4">
        <v>1</v>
      </c>
      <c r="AD7" s="4">
        <v>1</v>
      </c>
      <c r="AE7" s="4">
        <v>0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O7" s="2">
        <v>3</v>
      </c>
      <c r="AP7" s="10">
        <f>HLOOKUP(10,A1:AK123,$AM$3+2,FALSE)</f>
        <v>0</v>
      </c>
      <c r="AQ7" s="4"/>
      <c r="AR7" s="4">
        <f>HLOOKUP(8,A1:AK123,$AM$3+2,FALSE)</f>
        <v>0</v>
      </c>
      <c r="AS7" s="9"/>
      <c r="AT7" s="4"/>
      <c r="AU7" s="10"/>
      <c r="AV7" s="4">
        <f>HLOOKUP(9,A1:AK123,$AM$3+2,FALSE)</f>
        <v>0</v>
      </c>
      <c r="AW7" s="4"/>
      <c r="AX7" s="9">
        <f>HLOOKUP(11,A1:AK123,$AM$3+2,FALSE)</f>
        <v>0</v>
      </c>
      <c r="AZ7" s="2">
        <v>3</v>
      </c>
      <c r="BA7" s="2">
        <v>10</v>
      </c>
      <c r="BC7" s="2">
        <v>8</v>
      </c>
      <c r="BG7" s="2">
        <v>9</v>
      </c>
      <c r="BI7" s="2">
        <v>11</v>
      </c>
    </row>
    <row r="8" spans="1:61" x14ac:dyDescent="0.35">
      <c r="A8" s="2">
        <v>6</v>
      </c>
      <c r="B8" s="4">
        <v>0</v>
      </c>
      <c r="C8" s="4">
        <v>0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1</v>
      </c>
      <c r="AD8" s="4">
        <v>1</v>
      </c>
      <c r="AE8" s="4">
        <v>0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O8" s="2">
        <v>4</v>
      </c>
      <c r="AP8" s="10"/>
      <c r="AQ8" s="4">
        <f>HLOOKUP(14,A1:AK123,$AM$3+2,FALSE)</f>
        <v>0</v>
      </c>
      <c r="AR8" s="4"/>
      <c r="AS8" s="9">
        <f>HLOOKUP(12,A1:AK123,$AM$3+2,FALSE)</f>
        <v>0</v>
      </c>
      <c r="AT8" s="4"/>
      <c r="AU8" s="10">
        <f>HLOOKUP(13,A1:AK123,$AM$3+2,FALSE)</f>
        <v>0</v>
      </c>
      <c r="AV8" s="4"/>
      <c r="AW8" s="4">
        <f>HLOOKUP(15,A1:AK123,$AM$3+2,FALSE)</f>
        <v>1</v>
      </c>
      <c r="AX8" s="9"/>
      <c r="AZ8" s="2">
        <v>4</v>
      </c>
      <c r="BB8" s="2">
        <v>14</v>
      </c>
      <c r="BD8" s="2">
        <v>12</v>
      </c>
      <c r="BF8" s="2">
        <v>13</v>
      </c>
      <c r="BH8" s="2">
        <v>15</v>
      </c>
    </row>
    <row r="9" spans="1:61" x14ac:dyDescent="0.35">
      <c r="A9" s="2">
        <v>7</v>
      </c>
      <c r="B9" s="4">
        <v>0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1</v>
      </c>
      <c r="AE9" s="4">
        <v>0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O9" s="2">
        <v>5</v>
      </c>
      <c r="AP9" s="10">
        <f>HLOOKUP(18,A1:AK123,$AM$3+2,FALSE)</f>
        <v>0</v>
      </c>
      <c r="AQ9" s="4"/>
      <c r="AR9" s="4">
        <f>HLOOKUP(16,A1:AK123,$AM$3+2,FALSE)</f>
        <v>0</v>
      </c>
      <c r="AS9" s="9"/>
      <c r="AT9" s="4"/>
      <c r="AU9" s="10"/>
      <c r="AV9" s="4">
        <f>HLOOKUP(17,A1:AK123,$AM$3+2,FALSE)</f>
        <v>0</v>
      </c>
      <c r="AW9" s="4"/>
      <c r="AX9" s="9">
        <f>HLOOKUP(19,A1:AK123,$AM$3+2,FALSE)</f>
        <v>0</v>
      </c>
      <c r="AZ9" s="2">
        <v>5</v>
      </c>
      <c r="BA9" s="2">
        <v>18</v>
      </c>
      <c r="BC9" s="2">
        <v>16</v>
      </c>
      <c r="BG9" s="2">
        <v>17</v>
      </c>
      <c r="BI9" s="2">
        <v>19</v>
      </c>
    </row>
    <row r="10" spans="1:61" x14ac:dyDescent="0.35">
      <c r="A10" s="2">
        <v>8</v>
      </c>
      <c r="B10" s="4">
        <v>0</v>
      </c>
      <c r="C10" s="4">
        <v>0</v>
      </c>
      <c r="D10" s="4">
        <v>1</v>
      </c>
      <c r="E10" s="4">
        <v>1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1</v>
      </c>
      <c r="Z10" s="4">
        <v>0</v>
      </c>
      <c r="AA10" s="4">
        <v>0</v>
      </c>
      <c r="AB10" s="4">
        <v>0</v>
      </c>
      <c r="AC10" s="4">
        <v>1</v>
      </c>
      <c r="AD10" s="4">
        <v>1</v>
      </c>
      <c r="AE10" s="4">
        <v>0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O10" s="2">
        <v>6</v>
      </c>
      <c r="AP10" s="10"/>
      <c r="AQ10" s="4">
        <f>HLOOKUP(22,A1:AK123,$AM$3+2,FALSE)</f>
        <v>0</v>
      </c>
      <c r="AR10" s="4"/>
      <c r="AS10" s="9">
        <f>HLOOKUP(20,A1:AK123,$AM$3+2,FALSE)</f>
        <v>1</v>
      </c>
      <c r="AT10" s="4"/>
      <c r="AU10" s="10">
        <f>HLOOKUP(21,A1:AK123,$AM$3+2,FALSE)</f>
        <v>0</v>
      </c>
      <c r="AV10" s="4"/>
      <c r="AW10" s="4">
        <f>HLOOKUP(23,A1:AK123,$AM$3+2,FALSE)</f>
        <v>1</v>
      </c>
      <c r="AX10" s="9"/>
      <c r="AZ10" s="2">
        <v>6</v>
      </c>
      <c r="BB10" s="2">
        <v>22</v>
      </c>
      <c r="BD10" s="2">
        <v>20</v>
      </c>
      <c r="BF10" s="2">
        <v>21</v>
      </c>
      <c r="BH10" s="2">
        <v>23</v>
      </c>
    </row>
    <row r="11" spans="1:61" x14ac:dyDescent="0.35">
      <c r="A11" s="2">
        <v>9</v>
      </c>
      <c r="B11" s="4">
        <v>0</v>
      </c>
      <c r="C11" s="4">
        <v>0</v>
      </c>
      <c r="D11" s="4">
        <v>1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1</v>
      </c>
      <c r="AD11" s="4">
        <v>1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O11" s="2">
        <v>7</v>
      </c>
      <c r="AP11" s="10">
        <f>HLOOKUP(26,A1:AK123,$AM$3+2,FALSE)</f>
        <v>0</v>
      </c>
      <c r="AQ11" s="4"/>
      <c r="AR11" s="4">
        <f>HLOOKUP(24,A1:AK123,$AM$3+2,FALSE)</f>
        <v>0</v>
      </c>
      <c r="AS11" s="9"/>
      <c r="AT11" s="4"/>
      <c r="AU11" s="10"/>
      <c r="AV11" s="4">
        <f>HLOOKUP(25,A1:AK123,$AM$3+2,FALSE)</f>
        <v>0</v>
      </c>
      <c r="AW11" s="4"/>
      <c r="AX11" s="9">
        <f>HLOOKUP(27,A1:AK123,$AM$3+2,FALSE)</f>
        <v>1</v>
      </c>
      <c r="AZ11" s="2">
        <v>7</v>
      </c>
      <c r="BA11" s="2">
        <v>26</v>
      </c>
      <c r="BC11" s="2">
        <v>24</v>
      </c>
      <c r="BG11" s="2">
        <v>25</v>
      </c>
      <c r="BI11" s="2">
        <v>27</v>
      </c>
    </row>
    <row r="12" spans="1:61" x14ac:dyDescent="0.35">
      <c r="A12" s="2">
        <v>10</v>
      </c>
      <c r="B12" s="4">
        <v>0</v>
      </c>
      <c r="C12" s="4">
        <v>0</v>
      </c>
      <c r="D12" s="4">
        <v>1</v>
      </c>
      <c r="E12" s="4">
        <v>1</v>
      </c>
      <c r="F12" s="4">
        <v>1</v>
      </c>
      <c r="G12" s="4">
        <v>0</v>
      </c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4">
        <v>1</v>
      </c>
      <c r="AD12" s="4">
        <v>1</v>
      </c>
      <c r="AE12" s="4">
        <v>0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O12" s="2">
        <v>8</v>
      </c>
      <c r="AP12" s="8"/>
      <c r="AQ12" s="4">
        <f>HLOOKUP(30,A1:AK123,$AM$3+2,FALSE)</f>
        <v>1</v>
      </c>
      <c r="AR12" s="4"/>
      <c r="AS12" s="9">
        <f>HLOOKUP(28,A1:AK123,$AM$3+2,FALSE)</f>
        <v>1</v>
      </c>
      <c r="AT12" s="4"/>
      <c r="AU12" s="10">
        <f>HLOOKUP(29,A1:AK123,$AM$3+2,FALSE)</f>
        <v>0</v>
      </c>
      <c r="AV12" s="4"/>
      <c r="AW12" s="4">
        <f>HLOOKUP(31,A1:AK123,$AM$3+2,FALSE)</f>
        <v>0</v>
      </c>
      <c r="AX12" s="5"/>
      <c r="AZ12" s="2">
        <v>8</v>
      </c>
      <c r="BB12" s="2">
        <v>30</v>
      </c>
      <c r="BD12" s="2">
        <v>28</v>
      </c>
      <c r="BF12" s="2">
        <v>29</v>
      </c>
      <c r="BH12" s="2">
        <v>31</v>
      </c>
    </row>
    <row r="13" spans="1:61" x14ac:dyDescent="0.35">
      <c r="A13" s="2">
        <v>11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1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</v>
      </c>
      <c r="V13" s="4">
        <v>1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1</v>
      </c>
      <c r="AD13" s="4">
        <v>0</v>
      </c>
      <c r="AE13" s="4">
        <v>1</v>
      </c>
      <c r="AF13" s="4">
        <v>1</v>
      </c>
      <c r="AG13" s="4">
        <v>0</v>
      </c>
      <c r="AH13" s="4">
        <v>0</v>
      </c>
      <c r="AI13" s="4">
        <v>0</v>
      </c>
      <c r="AJ13" s="4">
        <v>1</v>
      </c>
      <c r="AK13" s="4">
        <v>0</v>
      </c>
      <c r="AO13" s="2">
        <v>9</v>
      </c>
      <c r="AP13" s="4"/>
      <c r="AQ13" s="8"/>
      <c r="AR13" s="4">
        <f>HLOOKUP(32,A1:AK123,$AM$3+2,FALSE)</f>
        <v>1</v>
      </c>
      <c r="AS13" s="9"/>
      <c r="AT13" s="4"/>
      <c r="AU13" s="10"/>
      <c r="AV13" s="4">
        <f>HLOOKUP(33,A1:AK123,$AM$3+2,FALSE)</f>
        <v>1</v>
      </c>
      <c r="AW13" s="5"/>
      <c r="AX13" s="4"/>
      <c r="AZ13" s="2">
        <v>9</v>
      </c>
      <c r="BC13" s="2">
        <v>32</v>
      </c>
      <c r="BG13" s="2">
        <v>33</v>
      </c>
    </row>
    <row r="14" spans="1:61" ht="15" thickBot="1" x14ac:dyDescent="0.4">
      <c r="A14" s="2">
        <v>12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1</v>
      </c>
      <c r="H14" s="4">
        <v>1</v>
      </c>
      <c r="I14" s="4">
        <v>0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4">
        <v>1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1</v>
      </c>
      <c r="AF14" s="4">
        <v>1</v>
      </c>
      <c r="AG14" s="4">
        <v>0</v>
      </c>
      <c r="AH14" s="4">
        <v>0</v>
      </c>
      <c r="AI14" s="4">
        <v>1</v>
      </c>
      <c r="AJ14" s="4">
        <v>1</v>
      </c>
      <c r="AK14" s="4">
        <v>0</v>
      </c>
      <c r="AO14" s="2">
        <v>10</v>
      </c>
      <c r="AP14" s="4"/>
      <c r="AQ14" s="4"/>
      <c r="AR14" s="8"/>
      <c r="AS14" s="11">
        <f>HLOOKUP(34,A1:AK123,$AM$3+2,FALSE)</f>
        <v>1</v>
      </c>
      <c r="AT14" s="4"/>
      <c r="AU14" s="12">
        <f>HLOOKUP(35,A1:AK123,$AM$3+2,FALSE)</f>
        <v>1</v>
      </c>
      <c r="AV14" s="5"/>
      <c r="AW14" s="4"/>
      <c r="AX14" s="4"/>
      <c r="AZ14" s="2">
        <v>10</v>
      </c>
      <c r="BD14" s="2">
        <v>34</v>
      </c>
      <c r="BF14" s="2">
        <v>35</v>
      </c>
    </row>
    <row r="15" spans="1:61" x14ac:dyDescent="0.35">
      <c r="A15" s="2">
        <v>13</v>
      </c>
      <c r="B15" s="4">
        <v>0</v>
      </c>
      <c r="C15" s="4">
        <v>1</v>
      </c>
      <c r="D15" s="4">
        <v>1</v>
      </c>
      <c r="E15" s="4">
        <v>0</v>
      </c>
      <c r="F15" s="4">
        <v>0</v>
      </c>
      <c r="G15" s="4">
        <v>1</v>
      </c>
      <c r="H15" s="4">
        <v>1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1</v>
      </c>
      <c r="AD15" s="4">
        <v>0</v>
      </c>
      <c r="AE15" s="4">
        <v>1</v>
      </c>
      <c r="AF15" s="4">
        <v>1</v>
      </c>
      <c r="AG15" s="4">
        <v>0</v>
      </c>
      <c r="AH15" s="4">
        <v>0</v>
      </c>
      <c r="AI15" s="4">
        <v>0</v>
      </c>
      <c r="AJ15" s="4">
        <v>1</v>
      </c>
      <c r="AK15" s="4">
        <v>1</v>
      </c>
    </row>
    <row r="16" spans="1:61" x14ac:dyDescent="0.35">
      <c r="A16" s="2">
        <v>14</v>
      </c>
      <c r="B16" s="4">
        <v>0</v>
      </c>
      <c r="C16" s="4">
        <v>1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1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1</v>
      </c>
      <c r="X16" s="4">
        <v>1</v>
      </c>
      <c r="Y16" s="4">
        <v>0</v>
      </c>
      <c r="Z16" s="4">
        <v>0</v>
      </c>
      <c r="AA16" s="4">
        <v>1</v>
      </c>
      <c r="AB16" s="4">
        <v>0</v>
      </c>
      <c r="AC16" s="4">
        <v>1</v>
      </c>
      <c r="AD16" s="4">
        <v>0</v>
      </c>
      <c r="AE16" s="4">
        <v>1</v>
      </c>
      <c r="AF16" s="4">
        <v>1</v>
      </c>
      <c r="AG16" s="4">
        <v>0</v>
      </c>
      <c r="AH16" s="4">
        <v>1</v>
      </c>
      <c r="AI16" s="4">
        <v>1</v>
      </c>
      <c r="AJ16" s="4">
        <v>1</v>
      </c>
      <c r="AK16" s="4">
        <v>0</v>
      </c>
    </row>
    <row r="17" spans="1:37" x14ac:dyDescent="0.35">
      <c r="A17" s="2">
        <v>15</v>
      </c>
      <c r="B17" s="4">
        <v>0</v>
      </c>
      <c r="C17" s="4">
        <v>1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1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1</v>
      </c>
      <c r="Y17" s="4">
        <v>0</v>
      </c>
      <c r="Z17" s="4">
        <v>0</v>
      </c>
      <c r="AA17" s="4">
        <v>1</v>
      </c>
      <c r="AB17" s="4">
        <v>0</v>
      </c>
      <c r="AC17" s="4">
        <v>1</v>
      </c>
      <c r="AD17" s="4">
        <v>0</v>
      </c>
      <c r="AE17" s="4">
        <v>1</v>
      </c>
      <c r="AF17" s="4">
        <v>1</v>
      </c>
      <c r="AG17" s="4">
        <v>0</v>
      </c>
      <c r="AH17" s="4">
        <v>1</v>
      </c>
      <c r="AI17" s="4">
        <v>1</v>
      </c>
      <c r="AJ17" s="4">
        <v>1</v>
      </c>
      <c r="AK17" s="4">
        <v>0</v>
      </c>
    </row>
    <row r="18" spans="1:37" x14ac:dyDescent="0.35">
      <c r="A18" s="2">
        <v>16</v>
      </c>
      <c r="B18" s="4">
        <v>0</v>
      </c>
      <c r="C18" s="4">
        <v>1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1</v>
      </c>
      <c r="Y18" s="4">
        <v>0</v>
      </c>
      <c r="Z18" s="4">
        <v>0</v>
      </c>
      <c r="AA18" s="4">
        <v>1</v>
      </c>
      <c r="AB18" s="4">
        <v>0</v>
      </c>
      <c r="AC18" s="4">
        <v>1</v>
      </c>
      <c r="AD18" s="4">
        <v>0</v>
      </c>
      <c r="AE18" s="4">
        <v>1</v>
      </c>
      <c r="AF18" s="4">
        <v>1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</row>
    <row r="19" spans="1:37" x14ac:dyDescent="0.35">
      <c r="A19" s="2">
        <v>17</v>
      </c>
      <c r="B19" s="4">
        <v>0</v>
      </c>
      <c r="C19" s="4">
        <v>1</v>
      </c>
      <c r="D19" s="4">
        <v>1</v>
      </c>
      <c r="E19" s="4">
        <v>0</v>
      </c>
      <c r="F19" s="4">
        <v>1</v>
      </c>
      <c r="G19" s="4">
        <v>0</v>
      </c>
      <c r="H19" s="4">
        <v>0</v>
      </c>
      <c r="I19" s="4">
        <v>1</v>
      </c>
      <c r="J19" s="4">
        <v>0</v>
      </c>
      <c r="K19" s="4">
        <v>1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1</v>
      </c>
      <c r="X19" s="4">
        <v>1</v>
      </c>
      <c r="Y19" s="4">
        <v>0</v>
      </c>
      <c r="Z19" s="4">
        <v>0</v>
      </c>
      <c r="AA19" s="4">
        <v>1</v>
      </c>
      <c r="AB19" s="4">
        <v>0</v>
      </c>
      <c r="AC19" s="4">
        <v>1</v>
      </c>
      <c r="AD19" s="4">
        <v>0</v>
      </c>
      <c r="AE19" s="4">
        <v>1</v>
      </c>
      <c r="AF19" s="4">
        <v>1</v>
      </c>
      <c r="AG19" s="4">
        <v>0</v>
      </c>
      <c r="AH19" s="4">
        <v>1</v>
      </c>
      <c r="AI19" s="4">
        <v>1</v>
      </c>
      <c r="AJ19" s="4">
        <v>1</v>
      </c>
      <c r="AK19" s="4">
        <v>0</v>
      </c>
    </row>
    <row r="20" spans="1:37" x14ac:dyDescent="0.35">
      <c r="A20" s="2">
        <v>18</v>
      </c>
      <c r="B20" s="4">
        <v>0</v>
      </c>
      <c r="C20" s="4">
        <v>1</v>
      </c>
      <c r="D20" s="4">
        <v>1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v>1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1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4">
        <v>0</v>
      </c>
      <c r="AB20" s="4">
        <v>0</v>
      </c>
      <c r="AC20" s="4">
        <v>1</v>
      </c>
      <c r="AD20" s="4">
        <v>1</v>
      </c>
      <c r="AE20" s="4">
        <v>0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</row>
    <row r="21" spans="1:37" x14ac:dyDescent="0.35">
      <c r="A21" s="2">
        <v>19</v>
      </c>
      <c r="B21" s="4">
        <v>0</v>
      </c>
      <c r="C21" s="4">
        <v>1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1</v>
      </c>
      <c r="J21" s="4">
        <v>1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1</v>
      </c>
      <c r="Z21" s="4">
        <v>1</v>
      </c>
      <c r="AA21" s="4">
        <v>0</v>
      </c>
      <c r="AB21" s="4">
        <v>0</v>
      </c>
      <c r="AC21" s="4">
        <v>1</v>
      </c>
      <c r="AD21" s="4">
        <v>1</v>
      </c>
      <c r="AE21" s="4">
        <v>0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</row>
    <row r="22" spans="1:37" x14ac:dyDescent="0.35">
      <c r="A22" s="2">
        <v>20</v>
      </c>
      <c r="B22" s="4">
        <v>0</v>
      </c>
      <c r="C22" s="4">
        <v>1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1</v>
      </c>
      <c r="AD22" s="4">
        <v>1</v>
      </c>
      <c r="AE22" s="4">
        <v>0</v>
      </c>
      <c r="AF22" s="4">
        <v>1</v>
      </c>
      <c r="AG22" s="4">
        <v>1</v>
      </c>
      <c r="AH22" s="4">
        <v>0</v>
      </c>
      <c r="AI22" s="4">
        <v>1</v>
      </c>
      <c r="AJ22" s="4">
        <v>1</v>
      </c>
      <c r="AK22" s="4">
        <v>0</v>
      </c>
    </row>
    <row r="23" spans="1:37" x14ac:dyDescent="0.35">
      <c r="A23" s="2">
        <v>21</v>
      </c>
      <c r="B23" s="4">
        <v>0</v>
      </c>
      <c r="C23" s="4">
        <v>1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  <c r="I23" s="4">
        <v>1</v>
      </c>
      <c r="J23" s="4">
        <v>1</v>
      </c>
      <c r="K23" s="4">
        <v>0</v>
      </c>
      <c r="L23" s="4">
        <v>1</v>
      </c>
      <c r="M23" s="4">
        <v>1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1</v>
      </c>
      <c r="Z23" s="4">
        <v>1</v>
      </c>
      <c r="AA23" s="4">
        <v>0</v>
      </c>
      <c r="AB23" s="4">
        <v>0</v>
      </c>
      <c r="AC23" s="4">
        <v>1</v>
      </c>
      <c r="AD23" s="4">
        <v>1</v>
      </c>
      <c r="AE23" s="4">
        <v>0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0</v>
      </c>
    </row>
    <row r="24" spans="1:37" x14ac:dyDescent="0.35">
      <c r="A24" s="2">
        <v>22</v>
      </c>
      <c r="B24" s="4">
        <v>0</v>
      </c>
      <c r="C24" s="4">
        <v>1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1</v>
      </c>
      <c r="J24" s="4">
        <v>1</v>
      </c>
      <c r="K24" s="4">
        <v>0</v>
      </c>
      <c r="L24" s="4">
        <v>1</v>
      </c>
      <c r="M24" s="4">
        <v>1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0</v>
      </c>
      <c r="T24" s="4">
        <v>0</v>
      </c>
      <c r="U24" s="4">
        <v>1</v>
      </c>
      <c r="V24" s="4">
        <v>0</v>
      </c>
      <c r="W24" s="4">
        <v>0</v>
      </c>
      <c r="X24" s="4">
        <v>0</v>
      </c>
      <c r="Y24" s="4">
        <v>1</v>
      </c>
      <c r="Z24" s="4">
        <v>1</v>
      </c>
      <c r="AA24" s="4">
        <v>0</v>
      </c>
      <c r="AB24" s="4">
        <v>0</v>
      </c>
      <c r="AC24" s="4">
        <v>1</v>
      </c>
      <c r="AD24" s="4">
        <v>1</v>
      </c>
      <c r="AE24" s="4">
        <v>0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</row>
    <row r="25" spans="1:37" x14ac:dyDescent="0.35">
      <c r="A25" s="2">
        <v>23</v>
      </c>
      <c r="B25" s="4">
        <v>0</v>
      </c>
      <c r="C25" s="4">
        <v>1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1</v>
      </c>
      <c r="J25" s="4">
        <v>1</v>
      </c>
      <c r="K25" s="4">
        <v>0</v>
      </c>
      <c r="L25" s="4">
        <v>1</v>
      </c>
      <c r="M25" s="4">
        <v>1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1</v>
      </c>
      <c r="V25" s="4">
        <v>0</v>
      </c>
      <c r="W25" s="4">
        <v>0</v>
      </c>
      <c r="X25" s="4">
        <v>0</v>
      </c>
      <c r="Y25" s="4">
        <v>1</v>
      </c>
      <c r="Z25" s="4">
        <v>1</v>
      </c>
      <c r="AA25" s="4">
        <v>0</v>
      </c>
      <c r="AB25" s="4">
        <v>1</v>
      </c>
      <c r="AC25" s="4">
        <v>1</v>
      </c>
      <c r="AD25" s="4">
        <v>1</v>
      </c>
      <c r="AE25" s="4">
        <v>0</v>
      </c>
      <c r="AF25" s="4">
        <v>1</v>
      </c>
      <c r="AG25" s="4">
        <v>1</v>
      </c>
      <c r="AH25" s="4">
        <v>0</v>
      </c>
      <c r="AI25" s="4">
        <v>1</v>
      </c>
      <c r="AJ25" s="4">
        <v>1</v>
      </c>
      <c r="AK25" s="4">
        <v>0</v>
      </c>
    </row>
    <row r="26" spans="1:37" x14ac:dyDescent="0.35">
      <c r="A26" s="2">
        <v>24</v>
      </c>
      <c r="B26" s="4">
        <v>0</v>
      </c>
      <c r="C26" s="4">
        <v>1</v>
      </c>
      <c r="D26" s="4">
        <v>1</v>
      </c>
      <c r="E26" s="4">
        <v>0</v>
      </c>
      <c r="F26" s="4">
        <v>1</v>
      </c>
      <c r="G26" s="4">
        <v>1</v>
      </c>
      <c r="H26" s="4">
        <v>0</v>
      </c>
      <c r="I26" s="4">
        <v>0</v>
      </c>
      <c r="J26" s="4">
        <v>0</v>
      </c>
      <c r="K26" s="4">
        <v>1</v>
      </c>
      <c r="L26" s="4">
        <v>0</v>
      </c>
      <c r="M26" s="4">
        <v>1</v>
      </c>
      <c r="N26" s="4">
        <v>1</v>
      </c>
      <c r="O26" s="4">
        <v>0</v>
      </c>
      <c r="P26" s="4">
        <v>0</v>
      </c>
      <c r="Q26" s="4">
        <v>0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1</v>
      </c>
      <c r="Y26" s="4">
        <v>0</v>
      </c>
      <c r="Z26" s="4">
        <v>0</v>
      </c>
      <c r="AA26" s="4">
        <v>1</v>
      </c>
      <c r="AB26" s="4">
        <v>0</v>
      </c>
      <c r="AC26" s="4">
        <v>1</v>
      </c>
      <c r="AD26" s="4">
        <v>0</v>
      </c>
      <c r="AE26" s="4">
        <v>1</v>
      </c>
      <c r="AF26" s="4">
        <v>1</v>
      </c>
      <c r="AG26" s="4">
        <v>0</v>
      </c>
      <c r="AH26" s="4">
        <v>1</v>
      </c>
      <c r="AI26" s="4">
        <v>1</v>
      </c>
      <c r="AJ26" s="4">
        <v>1</v>
      </c>
      <c r="AK26" s="4">
        <v>0</v>
      </c>
    </row>
    <row r="27" spans="1:37" x14ac:dyDescent="0.35">
      <c r="A27" s="2">
        <v>25</v>
      </c>
      <c r="B27" s="4">
        <v>0</v>
      </c>
      <c r="C27" s="4">
        <v>1</v>
      </c>
      <c r="D27" s="4">
        <v>1</v>
      </c>
      <c r="E27" s="4">
        <v>0</v>
      </c>
      <c r="F27" s="4">
        <v>1</v>
      </c>
      <c r="G27" s="4">
        <v>1</v>
      </c>
      <c r="H27" s="4">
        <v>0</v>
      </c>
      <c r="I27" s="4">
        <v>1</v>
      </c>
      <c r="J27" s="4">
        <v>0</v>
      </c>
      <c r="K27" s="4">
        <v>1</v>
      </c>
      <c r="L27" s="4">
        <v>0</v>
      </c>
      <c r="M27" s="4">
        <v>1</v>
      </c>
      <c r="N27" s="4">
        <v>1</v>
      </c>
      <c r="O27" s="4">
        <v>0</v>
      </c>
      <c r="P27" s="4">
        <v>0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1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1</v>
      </c>
      <c r="AD27" s="4">
        <v>0</v>
      </c>
      <c r="AE27" s="4">
        <v>1</v>
      </c>
      <c r="AF27" s="4">
        <v>1</v>
      </c>
      <c r="AG27" s="4">
        <v>0</v>
      </c>
      <c r="AH27" s="4">
        <v>1</v>
      </c>
      <c r="AI27" s="4">
        <v>1</v>
      </c>
      <c r="AJ27" s="4">
        <v>1</v>
      </c>
      <c r="AK27" s="4">
        <v>0</v>
      </c>
    </row>
    <row r="28" spans="1:37" x14ac:dyDescent="0.35">
      <c r="A28" s="2">
        <v>26</v>
      </c>
      <c r="B28" s="4">
        <v>0</v>
      </c>
      <c r="C28" s="4">
        <v>1</v>
      </c>
      <c r="D28" s="4">
        <v>1</v>
      </c>
      <c r="E28" s="4">
        <v>0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1</v>
      </c>
      <c r="N28" s="4">
        <v>1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1</v>
      </c>
      <c r="X28" s="4">
        <v>1</v>
      </c>
      <c r="Y28" s="4">
        <v>0</v>
      </c>
      <c r="Z28" s="4">
        <v>0</v>
      </c>
      <c r="AA28" s="4">
        <v>1</v>
      </c>
      <c r="AB28" s="4">
        <v>0</v>
      </c>
      <c r="AC28" s="4">
        <v>1</v>
      </c>
      <c r="AD28" s="4">
        <v>0</v>
      </c>
      <c r="AE28" s="4">
        <v>1</v>
      </c>
      <c r="AF28" s="4">
        <v>1</v>
      </c>
      <c r="AG28" s="4">
        <v>0</v>
      </c>
      <c r="AH28" s="4">
        <v>1</v>
      </c>
      <c r="AI28" s="4">
        <v>1</v>
      </c>
      <c r="AJ28" s="4">
        <v>1</v>
      </c>
      <c r="AK28" s="4">
        <v>0</v>
      </c>
    </row>
    <row r="29" spans="1:37" x14ac:dyDescent="0.35">
      <c r="A29" s="2">
        <v>27</v>
      </c>
      <c r="B29" s="4">
        <v>0</v>
      </c>
      <c r="C29" s="4">
        <v>1</v>
      </c>
      <c r="D29" s="4">
        <v>1</v>
      </c>
      <c r="E29" s="4">
        <v>0</v>
      </c>
      <c r="F29" s="4">
        <v>1</v>
      </c>
      <c r="G29" s="4">
        <v>1</v>
      </c>
      <c r="H29" s="4">
        <v>1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1</v>
      </c>
      <c r="O29" s="4">
        <v>1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1</v>
      </c>
      <c r="Y29" s="4">
        <v>0</v>
      </c>
      <c r="Z29" s="4">
        <v>0</v>
      </c>
      <c r="AA29" s="4">
        <v>1</v>
      </c>
      <c r="AB29" s="4">
        <v>0</v>
      </c>
      <c r="AC29" s="4">
        <v>1</v>
      </c>
      <c r="AD29" s="4">
        <v>0</v>
      </c>
      <c r="AE29" s="4">
        <v>1</v>
      </c>
      <c r="AF29" s="4">
        <v>1</v>
      </c>
      <c r="AG29" s="4">
        <v>0</v>
      </c>
      <c r="AH29" s="4">
        <v>1</v>
      </c>
      <c r="AI29" s="4">
        <v>1</v>
      </c>
      <c r="AJ29" s="4">
        <v>1</v>
      </c>
      <c r="AK29" s="4">
        <v>0</v>
      </c>
    </row>
    <row r="30" spans="1:37" x14ac:dyDescent="0.35">
      <c r="A30" s="2">
        <v>28</v>
      </c>
      <c r="B30" s="4">
        <v>0</v>
      </c>
      <c r="C30" s="4">
        <v>1</v>
      </c>
      <c r="D30" s="4">
        <v>1</v>
      </c>
      <c r="E30" s="4">
        <v>1</v>
      </c>
      <c r="F30" s="4">
        <v>0</v>
      </c>
      <c r="G30" s="4">
        <v>1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4">
        <v>0</v>
      </c>
      <c r="O30" s="4">
        <v>0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1</v>
      </c>
      <c r="AC30" s="4">
        <v>1</v>
      </c>
      <c r="AD30" s="4">
        <v>0</v>
      </c>
      <c r="AE30" s="4">
        <v>1</v>
      </c>
      <c r="AF30" s="4">
        <v>0</v>
      </c>
      <c r="AG30" s="4">
        <v>0</v>
      </c>
      <c r="AH30" s="4">
        <v>0</v>
      </c>
      <c r="AI30" s="4">
        <v>0</v>
      </c>
      <c r="AJ30" s="4">
        <v>1</v>
      </c>
      <c r="AK30" s="4">
        <v>1</v>
      </c>
    </row>
    <row r="31" spans="1:37" x14ac:dyDescent="0.35">
      <c r="A31" s="2">
        <v>29</v>
      </c>
      <c r="B31" s="4">
        <v>0</v>
      </c>
      <c r="C31" s="4">
        <v>1</v>
      </c>
      <c r="D31" s="4">
        <v>1</v>
      </c>
      <c r="E31" s="4">
        <v>1</v>
      </c>
      <c r="F31" s="4">
        <v>0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1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1</v>
      </c>
      <c r="AD31" s="4">
        <v>0</v>
      </c>
      <c r="AE31" s="4">
        <v>1</v>
      </c>
      <c r="AF31" s="4">
        <v>1</v>
      </c>
      <c r="AG31" s="4">
        <v>0</v>
      </c>
      <c r="AH31" s="4">
        <v>0</v>
      </c>
      <c r="AI31" s="4">
        <v>0</v>
      </c>
      <c r="AJ31" s="4">
        <v>1</v>
      </c>
      <c r="AK31" s="4">
        <v>1</v>
      </c>
    </row>
    <row r="32" spans="1:37" x14ac:dyDescent="0.35">
      <c r="A32" s="2">
        <v>30</v>
      </c>
      <c r="B32" s="4">
        <v>0</v>
      </c>
      <c r="C32" s="4">
        <v>1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0</v>
      </c>
      <c r="J32" s="4">
        <v>0</v>
      </c>
      <c r="K32" s="4">
        <v>0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1</v>
      </c>
      <c r="AB32" s="4">
        <v>1</v>
      </c>
      <c r="AC32" s="4">
        <v>1</v>
      </c>
      <c r="AD32" s="4">
        <v>0</v>
      </c>
      <c r="AE32" s="4">
        <v>1</v>
      </c>
      <c r="AF32" s="4">
        <v>0</v>
      </c>
      <c r="AG32" s="4">
        <v>0</v>
      </c>
      <c r="AH32" s="4">
        <v>0</v>
      </c>
      <c r="AI32" s="4">
        <v>0</v>
      </c>
      <c r="AJ32" s="4">
        <v>1</v>
      </c>
      <c r="AK32" s="4">
        <v>1</v>
      </c>
    </row>
    <row r="33" spans="1:37" x14ac:dyDescent="0.35">
      <c r="A33" s="2">
        <v>31</v>
      </c>
      <c r="B33" s="4">
        <v>0</v>
      </c>
      <c r="C33" s="4">
        <v>1</v>
      </c>
      <c r="D33" s="4">
        <v>1</v>
      </c>
      <c r="E33" s="4">
        <v>1</v>
      </c>
      <c r="F33" s="4">
        <v>0</v>
      </c>
      <c r="G33" s="4">
        <v>1</v>
      </c>
      <c r="H33" s="4">
        <v>1</v>
      </c>
      <c r="I33" s="4">
        <v>0</v>
      </c>
      <c r="J33" s="4">
        <v>0</v>
      </c>
      <c r="K33" s="4">
        <v>0</v>
      </c>
      <c r="L33" s="4">
        <v>1</v>
      </c>
      <c r="M33" s="4">
        <v>1</v>
      </c>
      <c r="N33" s="4">
        <v>0</v>
      </c>
      <c r="O33" s="4">
        <v>0</v>
      </c>
      <c r="P33" s="4">
        <v>0</v>
      </c>
      <c r="Q33" s="4">
        <v>0</v>
      </c>
      <c r="R33" s="4">
        <v>1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1</v>
      </c>
      <c r="AB33" s="4">
        <v>1</v>
      </c>
      <c r="AC33" s="4">
        <v>1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1</v>
      </c>
      <c r="AK33" s="4">
        <v>1</v>
      </c>
    </row>
    <row r="34" spans="1:37" x14ac:dyDescent="0.35">
      <c r="A34" s="2">
        <v>32</v>
      </c>
      <c r="B34" s="4">
        <v>0</v>
      </c>
      <c r="C34" s="4">
        <v>1</v>
      </c>
      <c r="D34" s="4">
        <v>1</v>
      </c>
      <c r="E34" s="4">
        <v>1</v>
      </c>
      <c r="F34" s="4">
        <v>0</v>
      </c>
      <c r="G34" s="4">
        <v>1</v>
      </c>
      <c r="H34" s="4">
        <v>1</v>
      </c>
      <c r="I34" s="4">
        <v>0</v>
      </c>
      <c r="J34" s="4">
        <v>0</v>
      </c>
      <c r="K34" s="4">
        <v>0</v>
      </c>
      <c r="L34" s="4">
        <v>1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1</v>
      </c>
      <c r="AD34" s="4">
        <v>0</v>
      </c>
      <c r="AE34" s="4">
        <v>1</v>
      </c>
      <c r="AF34" s="4">
        <v>1</v>
      </c>
      <c r="AG34" s="4">
        <v>0</v>
      </c>
      <c r="AH34" s="4">
        <v>0</v>
      </c>
      <c r="AI34" s="4">
        <v>0</v>
      </c>
      <c r="AJ34" s="4">
        <v>1</v>
      </c>
      <c r="AK34" s="4">
        <v>1</v>
      </c>
    </row>
    <row r="35" spans="1:37" x14ac:dyDescent="0.35">
      <c r="A35" s="2">
        <v>33</v>
      </c>
      <c r="B35" s="4">
        <v>0</v>
      </c>
      <c r="C35" s="4">
        <v>1</v>
      </c>
      <c r="D35" s="4">
        <v>1</v>
      </c>
      <c r="E35" s="4">
        <v>1</v>
      </c>
      <c r="F35" s="4">
        <v>0</v>
      </c>
      <c r="G35" s="4">
        <v>1</v>
      </c>
      <c r="H35" s="4">
        <v>1</v>
      </c>
      <c r="I35" s="4">
        <v>0</v>
      </c>
      <c r="J35" s="4">
        <v>0</v>
      </c>
      <c r="K35" s="4">
        <v>0</v>
      </c>
      <c r="L35" s="4">
        <v>1</v>
      </c>
      <c r="M35" s="4">
        <v>1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1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1</v>
      </c>
      <c r="AD35" s="4">
        <v>0</v>
      </c>
      <c r="AE35" s="4">
        <v>1</v>
      </c>
      <c r="AF35" s="4">
        <v>1</v>
      </c>
      <c r="AG35" s="4">
        <v>0</v>
      </c>
      <c r="AH35" s="4">
        <v>0</v>
      </c>
      <c r="AI35" s="4">
        <v>0</v>
      </c>
      <c r="AJ35" s="4">
        <v>1</v>
      </c>
      <c r="AK35" s="4">
        <v>1</v>
      </c>
    </row>
    <row r="36" spans="1:37" x14ac:dyDescent="0.35">
      <c r="A36" s="2">
        <v>34</v>
      </c>
      <c r="B36" s="4">
        <v>0</v>
      </c>
      <c r="C36" s="4">
        <v>1</v>
      </c>
      <c r="D36" s="4">
        <v>1</v>
      </c>
      <c r="E36" s="4">
        <v>1</v>
      </c>
      <c r="F36" s="4">
        <v>0</v>
      </c>
      <c r="G36" s="4">
        <v>1</v>
      </c>
      <c r="H36" s="4">
        <v>1</v>
      </c>
      <c r="I36" s="4">
        <v>0</v>
      </c>
      <c r="J36" s="4">
        <v>0</v>
      </c>
      <c r="K36" s="4">
        <v>1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1</v>
      </c>
      <c r="AD36" s="4">
        <v>0</v>
      </c>
      <c r="AE36" s="4">
        <v>1</v>
      </c>
      <c r="AF36" s="4">
        <v>0</v>
      </c>
      <c r="AG36" s="4">
        <v>0</v>
      </c>
      <c r="AH36" s="4">
        <v>1</v>
      </c>
      <c r="AI36" s="4">
        <v>0</v>
      </c>
      <c r="AJ36" s="4">
        <v>1</v>
      </c>
      <c r="AK36" s="4">
        <v>1</v>
      </c>
    </row>
    <row r="37" spans="1:37" x14ac:dyDescent="0.35">
      <c r="A37" s="2">
        <v>35</v>
      </c>
      <c r="B37" s="4">
        <v>0</v>
      </c>
      <c r="C37" s="4">
        <v>1</v>
      </c>
      <c r="D37" s="4">
        <v>1</v>
      </c>
      <c r="E37" s="4">
        <v>1</v>
      </c>
      <c r="F37" s="4">
        <v>0</v>
      </c>
      <c r="G37" s="4">
        <v>1</v>
      </c>
      <c r="H37" s="4">
        <v>1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1</v>
      </c>
      <c r="AD37" s="4">
        <v>0</v>
      </c>
      <c r="AE37" s="4">
        <v>1</v>
      </c>
      <c r="AF37" s="4">
        <v>0</v>
      </c>
      <c r="AG37" s="4">
        <v>0</v>
      </c>
      <c r="AH37" s="4">
        <v>0</v>
      </c>
      <c r="AI37" s="4">
        <v>0</v>
      </c>
      <c r="AJ37" s="4">
        <v>1</v>
      </c>
      <c r="AK37" s="4">
        <v>1</v>
      </c>
    </row>
    <row r="38" spans="1:37" x14ac:dyDescent="0.35">
      <c r="A38" s="2">
        <v>36</v>
      </c>
      <c r="B38" s="4">
        <v>0</v>
      </c>
      <c r="C38" s="4">
        <v>1</v>
      </c>
      <c r="D38" s="4">
        <v>1</v>
      </c>
      <c r="E38" s="4">
        <v>1</v>
      </c>
      <c r="F38" s="4">
        <v>0</v>
      </c>
      <c r="G38" s="4">
        <v>1</v>
      </c>
      <c r="H38" s="4">
        <v>1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1</v>
      </c>
      <c r="AD38" s="4">
        <v>0</v>
      </c>
      <c r="AE38" s="4">
        <v>1</v>
      </c>
      <c r="AF38" s="4">
        <v>0</v>
      </c>
      <c r="AG38" s="4">
        <v>0</v>
      </c>
      <c r="AH38" s="4">
        <v>1</v>
      </c>
      <c r="AI38" s="4">
        <v>0</v>
      </c>
      <c r="AJ38" s="4">
        <v>1</v>
      </c>
      <c r="AK38" s="4">
        <v>1</v>
      </c>
    </row>
    <row r="39" spans="1:37" x14ac:dyDescent="0.35">
      <c r="A39" s="2">
        <v>37</v>
      </c>
      <c r="B39" s="4">
        <v>0</v>
      </c>
      <c r="C39" s="4">
        <v>1</v>
      </c>
      <c r="D39" s="4">
        <v>1</v>
      </c>
      <c r="E39" s="4">
        <v>1</v>
      </c>
      <c r="F39" s="4">
        <v>0</v>
      </c>
      <c r="G39" s="4">
        <v>1</v>
      </c>
      <c r="H39" s="4">
        <v>1</v>
      </c>
      <c r="I39" s="4">
        <v>0</v>
      </c>
      <c r="J39" s="4">
        <v>0</v>
      </c>
      <c r="K39" s="4">
        <v>1</v>
      </c>
      <c r="L39" s="4">
        <v>0</v>
      </c>
      <c r="M39" s="4">
        <v>1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>
        <v>0</v>
      </c>
      <c r="U39" s="4">
        <v>1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1</v>
      </c>
      <c r="AC39" s="4">
        <v>1</v>
      </c>
      <c r="AD39" s="4">
        <v>0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1</v>
      </c>
      <c r="AK39" s="4">
        <v>1</v>
      </c>
    </row>
    <row r="40" spans="1:37" x14ac:dyDescent="0.35">
      <c r="A40" s="2">
        <v>38</v>
      </c>
      <c r="B40" s="4">
        <v>0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1</v>
      </c>
      <c r="O40" s="4">
        <v>1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0</v>
      </c>
      <c r="Z40" s="4">
        <v>0</v>
      </c>
      <c r="AA40" s="4">
        <v>1</v>
      </c>
      <c r="AB40" s="4">
        <v>0</v>
      </c>
      <c r="AC40" s="4">
        <v>1</v>
      </c>
      <c r="AD40" s="4">
        <v>0</v>
      </c>
      <c r="AE40" s="4">
        <v>1</v>
      </c>
      <c r="AF40" s="4">
        <v>1</v>
      </c>
      <c r="AG40" s="4">
        <v>0</v>
      </c>
      <c r="AH40" s="4">
        <v>1</v>
      </c>
      <c r="AI40" s="4">
        <v>1</v>
      </c>
      <c r="AJ40" s="4">
        <v>1</v>
      </c>
      <c r="AK40" s="4">
        <v>0</v>
      </c>
    </row>
    <row r="41" spans="1:37" x14ac:dyDescent="0.35">
      <c r="A41" s="2">
        <v>39</v>
      </c>
      <c r="B41" s="4">
        <v>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0</v>
      </c>
      <c r="J41" s="4">
        <v>1</v>
      </c>
      <c r="K41" s="4">
        <v>1</v>
      </c>
      <c r="L41" s="4">
        <v>0</v>
      </c>
      <c r="M41" s="4">
        <v>1</v>
      </c>
      <c r="N41" s="4">
        <v>1</v>
      </c>
      <c r="O41" s="4">
        <v>1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1</v>
      </c>
      <c r="X41" s="4">
        <v>1</v>
      </c>
      <c r="Y41" s="4">
        <v>0</v>
      </c>
      <c r="Z41" s="4">
        <v>0</v>
      </c>
      <c r="AA41" s="4">
        <v>1</v>
      </c>
      <c r="AB41" s="4">
        <v>0</v>
      </c>
      <c r="AC41" s="4">
        <v>1</v>
      </c>
      <c r="AD41" s="4">
        <v>0</v>
      </c>
      <c r="AE41" s="4">
        <v>1</v>
      </c>
      <c r="AF41" s="4">
        <v>1</v>
      </c>
      <c r="AG41" s="4">
        <v>1</v>
      </c>
      <c r="AH41" s="4">
        <v>0</v>
      </c>
      <c r="AI41" s="4">
        <v>1</v>
      </c>
      <c r="AJ41" s="4">
        <v>1</v>
      </c>
      <c r="AK41" s="4">
        <v>0</v>
      </c>
    </row>
    <row r="42" spans="1:37" x14ac:dyDescent="0.35">
      <c r="A42" s="2">
        <v>40</v>
      </c>
      <c r="B42" s="4">
        <v>1</v>
      </c>
      <c r="C42" s="4">
        <v>0</v>
      </c>
      <c r="D42" s="4">
        <v>0</v>
      </c>
      <c r="E42" s="4">
        <v>0</v>
      </c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1</v>
      </c>
      <c r="L42" s="4">
        <v>1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4">
        <v>1</v>
      </c>
      <c r="V42" s="4">
        <v>1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1</v>
      </c>
      <c r="AF42" s="4">
        <v>1</v>
      </c>
      <c r="AG42" s="4">
        <v>0</v>
      </c>
      <c r="AH42" s="4">
        <v>1</v>
      </c>
      <c r="AI42" s="4">
        <v>1</v>
      </c>
      <c r="AJ42" s="4">
        <v>1</v>
      </c>
      <c r="AK42" s="4">
        <v>0</v>
      </c>
    </row>
    <row r="43" spans="1:37" x14ac:dyDescent="0.35">
      <c r="A43" s="2">
        <v>41</v>
      </c>
      <c r="B43" s="4">
        <v>1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1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1</v>
      </c>
      <c r="S43" s="4">
        <v>0</v>
      </c>
      <c r="T43" s="4">
        <v>0</v>
      </c>
      <c r="U43" s="4">
        <v>1</v>
      </c>
      <c r="V43" s="4">
        <v>1</v>
      </c>
      <c r="W43" s="4">
        <v>0</v>
      </c>
      <c r="X43" s="4">
        <v>0</v>
      </c>
      <c r="Y43" s="4">
        <v>0</v>
      </c>
      <c r="Z43" s="4">
        <v>0</v>
      </c>
      <c r="AA43" s="4">
        <v>1</v>
      </c>
      <c r="AB43" s="4">
        <v>1</v>
      </c>
      <c r="AC43" s="4">
        <v>0</v>
      </c>
      <c r="AD43" s="4">
        <v>0</v>
      </c>
      <c r="AE43" s="4">
        <v>1</v>
      </c>
      <c r="AF43" s="4">
        <v>1</v>
      </c>
      <c r="AG43" s="4">
        <v>0</v>
      </c>
      <c r="AH43" s="4">
        <v>1</v>
      </c>
      <c r="AI43" s="4">
        <v>1</v>
      </c>
      <c r="AJ43" s="4">
        <v>1</v>
      </c>
      <c r="AK43" s="4">
        <v>0</v>
      </c>
    </row>
    <row r="44" spans="1:37" x14ac:dyDescent="0.35">
      <c r="A44" s="2">
        <v>42</v>
      </c>
      <c r="B44" s="4">
        <v>1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1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0</v>
      </c>
      <c r="AB44" s="4">
        <v>0</v>
      </c>
      <c r="AC44" s="4">
        <v>1</v>
      </c>
      <c r="AD44" s="4">
        <v>1</v>
      </c>
      <c r="AE44" s="4">
        <v>0</v>
      </c>
      <c r="AF44" s="4">
        <v>1</v>
      </c>
      <c r="AG44" s="4">
        <v>0</v>
      </c>
      <c r="AH44" s="4">
        <v>1</v>
      </c>
      <c r="AI44" s="4">
        <v>1</v>
      </c>
      <c r="AJ44" s="4">
        <v>1</v>
      </c>
      <c r="AK44" s="4">
        <v>1</v>
      </c>
    </row>
    <row r="45" spans="1:37" x14ac:dyDescent="0.35">
      <c r="A45" s="2">
        <v>43</v>
      </c>
      <c r="B45" s="4">
        <v>1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1</v>
      </c>
      <c r="W45" s="4">
        <v>0</v>
      </c>
      <c r="X45" s="4">
        <v>0</v>
      </c>
      <c r="Y45" s="4">
        <v>1</v>
      </c>
      <c r="Z45" s="4">
        <v>0</v>
      </c>
      <c r="AA45" s="4">
        <v>0</v>
      </c>
      <c r="AB45" s="4">
        <v>1</v>
      </c>
      <c r="AC45" s="4">
        <v>1</v>
      </c>
      <c r="AD45" s="4">
        <v>1</v>
      </c>
      <c r="AE45" s="4">
        <v>0</v>
      </c>
      <c r="AF45" s="4">
        <v>1</v>
      </c>
      <c r="AG45" s="4">
        <v>0</v>
      </c>
      <c r="AH45" s="4">
        <v>1</v>
      </c>
      <c r="AI45" s="4">
        <v>1</v>
      </c>
      <c r="AJ45" s="4">
        <v>1</v>
      </c>
      <c r="AK45" s="4">
        <v>1</v>
      </c>
    </row>
    <row r="46" spans="1:37" x14ac:dyDescent="0.35">
      <c r="A46" s="2">
        <v>44</v>
      </c>
      <c r="B46" s="4">
        <v>1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1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1</v>
      </c>
      <c r="Z46" s="4">
        <v>0</v>
      </c>
      <c r="AA46" s="4">
        <v>0</v>
      </c>
      <c r="AB46" s="4">
        <v>1</v>
      </c>
      <c r="AC46" s="4">
        <v>1</v>
      </c>
      <c r="AD46" s="4">
        <v>1</v>
      </c>
      <c r="AE46" s="4">
        <v>0</v>
      </c>
      <c r="AF46" s="4">
        <v>1</v>
      </c>
      <c r="AG46" s="4">
        <v>0</v>
      </c>
      <c r="AH46" s="4">
        <v>1</v>
      </c>
      <c r="AI46" s="4">
        <v>1</v>
      </c>
      <c r="AJ46" s="4">
        <v>1</v>
      </c>
      <c r="AK46" s="4">
        <v>1</v>
      </c>
    </row>
    <row r="47" spans="1:37" x14ac:dyDescent="0.35">
      <c r="A47" s="2">
        <v>45</v>
      </c>
      <c r="B47" s="4">
        <v>1</v>
      </c>
      <c r="C47" s="4">
        <v>0</v>
      </c>
      <c r="D47" s="4">
        <v>0</v>
      </c>
      <c r="E47" s="4">
        <v>1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1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4">
        <v>1</v>
      </c>
      <c r="Z47" s="4">
        <v>1</v>
      </c>
      <c r="AA47" s="4">
        <v>0</v>
      </c>
      <c r="AB47" s="4">
        <v>1</v>
      </c>
      <c r="AC47" s="4">
        <v>1</v>
      </c>
      <c r="AD47" s="4">
        <v>1</v>
      </c>
      <c r="AE47" s="4">
        <v>0</v>
      </c>
      <c r="AF47" s="4">
        <v>1</v>
      </c>
      <c r="AG47" s="4">
        <v>0</v>
      </c>
      <c r="AH47" s="4">
        <v>1</v>
      </c>
      <c r="AI47" s="4">
        <v>1</v>
      </c>
      <c r="AJ47" s="4">
        <v>1</v>
      </c>
      <c r="AK47" s="4">
        <v>1</v>
      </c>
    </row>
    <row r="48" spans="1:37" x14ac:dyDescent="0.35">
      <c r="A48" s="2">
        <v>46</v>
      </c>
      <c r="B48" s="4">
        <v>1</v>
      </c>
      <c r="C48" s="4">
        <v>0</v>
      </c>
      <c r="D48" s="4">
        <v>0</v>
      </c>
      <c r="E48" s="4">
        <v>1</v>
      </c>
      <c r="F48" s="4">
        <v>0</v>
      </c>
      <c r="G48" s="4">
        <v>1</v>
      </c>
      <c r="H48" s="4">
        <v>0</v>
      </c>
      <c r="I48" s="4">
        <v>0</v>
      </c>
      <c r="J48" s="4">
        <v>0</v>
      </c>
      <c r="K48" s="4">
        <v>1</v>
      </c>
      <c r="L48" s="4">
        <v>1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1</v>
      </c>
      <c r="S48" s="4">
        <v>0</v>
      </c>
      <c r="T48" s="4">
        <v>0</v>
      </c>
      <c r="U48" s="4">
        <v>1</v>
      </c>
      <c r="V48" s="4">
        <v>1</v>
      </c>
      <c r="W48" s="4">
        <v>0</v>
      </c>
      <c r="X48" s="4">
        <v>0</v>
      </c>
      <c r="Y48" s="4">
        <v>0</v>
      </c>
      <c r="Z48" s="4">
        <v>0</v>
      </c>
      <c r="AA48" s="4">
        <v>1</v>
      </c>
      <c r="AB48" s="4">
        <v>1</v>
      </c>
      <c r="AC48" s="4">
        <v>0</v>
      </c>
      <c r="AD48" s="4">
        <v>0</v>
      </c>
      <c r="AE48" s="4">
        <v>1</v>
      </c>
      <c r="AF48" s="4">
        <v>1</v>
      </c>
      <c r="AG48" s="4">
        <v>0</v>
      </c>
      <c r="AH48" s="4">
        <v>1</v>
      </c>
      <c r="AI48" s="4">
        <v>1</v>
      </c>
      <c r="AJ48" s="4">
        <v>1</v>
      </c>
      <c r="AK48" s="4">
        <v>0</v>
      </c>
    </row>
    <row r="49" spans="1:37" x14ac:dyDescent="0.35">
      <c r="A49" s="2">
        <v>47</v>
      </c>
      <c r="B49" s="4">
        <v>1</v>
      </c>
      <c r="C49" s="4">
        <v>0</v>
      </c>
      <c r="D49" s="4">
        <v>0</v>
      </c>
      <c r="E49" s="4">
        <v>1</v>
      </c>
      <c r="F49" s="4">
        <v>0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0</v>
      </c>
      <c r="M49" s="4">
        <v>1</v>
      </c>
      <c r="N49" s="4">
        <v>1</v>
      </c>
      <c r="O49" s="4">
        <v>1</v>
      </c>
      <c r="P49" s="4">
        <v>1</v>
      </c>
      <c r="Q49" s="4">
        <v>0</v>
      </c>
      <c r="R49" s="4">
        <v>1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</row>
    <row r="50" spans="1:37" x14ac:dyDescent="0.35">
      <c r="A50" s="2">
        <v>48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0</v>
      </c>
      <c r="M50" s="4">
        <v>1</v>
      </c>
      <c r="N50" s="4">
        <v>1</v>
      </c>
      <c r="O50" s="4">
        <v>1</v>
      </c>
      <c r="P50" s="4">
        <v>1</v>
      </c>
      <c r="Q50" s="4">
        <v>0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1</v>
      </c>
      <c r="AB50" s="4">
        <v>0</v>
      </c>
      <c r="AC50" s="4">
        <v>1</v>
      </c>
      <c r="AD50" s="4">
        <v>0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0</v>
      </c>
      <c r="AK50" s="4">
        <v>0</v>
      </c>
    </row>
    <row r="51" spans="1:37" x14ac:dyDescent="0.35">
      <c r="A51" s="2">
        <v>49</v>
      </c>
      <c r="B51" s="4">
        <v>1</v>
      </c>
      <c r="C51" s="4">
        <v>0</v>
      </c>
      <c r="D51" s="4">
        <v>0</v>
      </c>
      <c r="E51" s="4">
        <v>1</v>
      </c>
      <c r="F51" s="4">
        <v>0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0</v>
      </c>
      <c r="M51" s="4">
        <v>1</v>
      </c>
      <c r="N51" s="4">
        <v>1</v>
      </c>
      <c r="O51" s="4">
        <v>1</v>
      </c>
      <c r="P51" s="4">
        <v>1</v>
      </c>
      <c r="Q51" s="4">
        <v>0</v>
      </c>
      <c r="R51" s="4">
        <v>1</v>
      </c>
      <c r="S51" s="4">
        <v>0</v>
      </c>
      <c r="T51" s="4">
        <v>0</v>
      </c>
      <c r="U51" s="4">
        <v>1</v>
      </c>
      <c r="V51" s="4">
        <v>0</v>
      </c>
      <c r="W51" s="4">
        <v>0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1</v>
      </c>
      <c r="AH51" s="4">
        <v>0</v>
      </c>
      <c r="AI51" s="4">
        <v>1</v>
      </c>
      <c r="AJ51" s="4">
        <v>0</v>
      </c>
      <c r="AK51" s="4">
        <v>0</v>
      </c>
    </row>
    <row r="52" spans="1:37" x14ac:dyDescent="0.35">
      <c r="A52" s="2">
        <v>50</v>
      </c>
      <c r="B52" s="4">
        <v>1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0</v>
      </c>
      <c r="M52" s="4">
        <v>1</v>
      </c>
      <c r="N52" s="4">
        <v>1</v>
      </c>
      <c r="O52" s="4">
        <v>1</v>
      </c>
      <c r="P52" s="4">
        <v>1</v>
      </c>
      <c r="Q52" s="4">
        <v>0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0</v>
      </c>
      <c r="X52" s="4">
        <v>1</v>
      </c>
      <c r="Y52" s="4">
        <v>0</v>
      </c>
      <c r="Z52" s="4">
        <v>0</v>
      </c>
      <c r="AA52" s="4">
        <v>0</v>
      </c>
      <c r="AB52" s="4">
        <v>0</v>
      </c>
      <c r="AC52" s="4">
        <v>1</v>
      </c>
      <c r="AD52" s="4">
        <v>0</v>
      </c>
      <c r="AE52" s="4">
        <v>0</v>
      </c>
      <c r="AF52" s="4">
        <v>0</v>
      </c>
      <c r="AG52" s="4">
        <v>1</v>
      </c>
      <c r="AH52" s="4">
        <v>1</v>
      </c>
      <c r="AI52" s="4">
        <v>0</v>
      </c>
      <c r="AJ52" s="4">
        <v>0</v>
      </c>
      <c r="AK52" s="4">
        <v>0</v>
      </c>
    </row>
    <row r="53" spans="1:37" x14ac:dyDescent="0.35">
      <c r="A53" s="2">
        <v>51</v>
      </c>
      <c r="B53" s="4">
        <v>1</v>
      </c>
      <c r="C53" s="4">
        <v>0</v>
      </c>
      <c r="D53" s="4">
        <v>0</v>
      </c>
      <c r="E53" s="4">
        <v>1</v>
      </c>
      <c r="F53" s="4">
        <v>0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0</v>
      </c>
      <c r="M53" s="4">
        <v>1</v>
      </c>
      <c r="N53" s="4">
        <v>1</v>
      </c>
      <c r="O53" s="4">
        <v>1</v>
      </c>
      <c r="P53" s="4">
        <v>1</v>
      </c>
      <c r="Q53" s="4">
        <v>0</v>
      </c>
      <c r="R53" s="4">
        <v>1</v>
      </c>
      <c r="S53" s="4">
        <v>0</v>
      </c>
      <c r="T53" s="4">
        <v>0</v>
      </c>
      <c r="U53" s="4">
        <v>1</v>
      </c>
      <c r="V53" s="4">
        <v>0</v>
      </c>
      <c r="W53" s="4">
        <v>0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1</v>
      </c>
      <c r="AH53" s="4">
        <v>1</v>
      </c>
      <c r="AI53" s="4">
        <v>1</v>
      </c>
      <c r="AJ53" s="4">
        <v>0</v>
      </c>
      <c r="AK53" s="4">
        <v>0</v>
      </c>
    </row>
    <row r="54" spans="1:37" x14ac:dyDescent="0.35">
      <c r="A54" s="2">
        <v>52</v>
      </c>
      <c r="B54" s="4">
        <v>1</v>
      </c>
      <c r="C54" s="4">
        <v>0</v>
      </c>
      <c r="D54" s="4">
        <v>0</v>
      </c>
      <c r="E54" s="4">
        <v>1</v>
      </c>
      <c r="F54" s="4">
        <v>0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0</v>
      </c>
      <c r="M54" s="4">
        <v>1</v>
      </c>
      <c r="N54" s="4">
        <v>1</v>
      </c>
      <c r="O54" s="4">
        <v>1</v>
      </c>
      <c r="P54" s="4">
        <v>1</v>
      </c>
      <c r="Q54" s="4">
        <v>0</v>
      </c>
      <c r="R54" s="4">
        <v>1</v>
      </c>
      <c r="S54" s="4">
        <v>0</v>
      </c>
      <c r="T54" s="4">
        <v>0</v>
      </c>
      <c r="U54" s="4">
        <v>1</v>
      </c>
      <c r="V54" s="4">
        <v>0</v>
      </c>
      <c r="W54" s="4">
        <v>0</v>
      </c>
      <c r="X54" s="4">
        <v>1</v>
      </c>
      <c r="Y54" s="4">
        <v>0</v>
      </c>
      <c r="Z54" s="4">
        <v>0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</row>
    <row r="55" spans="1:37" x14ac:dyDescent="0.35">
      <c r="A55" s="2">
        <v>53</v>
      </c>
      <c r="B55" s="4">
        <v>1</v>
      </c>
      <c r="C55" s="4">
        <v>0</v>
      </c>
      <c r="D55" s="4">
        <v>0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0</v>
      </c>
      <c r="L55" s="4">
        <v>0</v>
      </c>
      <c r="M55" s="4">
        <v>1</v>
      </c>
      <c r="N55" s="4">
        <v>0</v>
      </c>
      <c r="O55" s="4">
        <v>1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1</v>
      </c>
      <c r="AH55" s="4">
        <v>1</v>
      </c>
      <c r="AI55" s="4">
        <v>0</v>
      </c>
      <c r="AJ55" s="4">
        <v>1</v>
      </c>
      <c r="AK55" s="4">
        <v>0</v>
      </c>
    </row>
    <row r="56" spans="1:37" x14ac:dyDescent="0.35">
      <c r="A56" s="2">
        <v>54</v>
      </c>
      <c r="B56" s="4">
        <v>1</v>
      </c>
      <c r="C56" s="4">
        <v>0</v>
      </c>
      <c r="D56" s="4">
        <v>0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0</v>
      </c>
      <c r="L56" s="4">
        <v>0</v>
      </c>
      <c r="M56" s="4">
        <v>1</v>
      </c>
      <c r="N56" s="4">
        <v>0</v>
      </c>
      <c r="O56" s="4">
        <v>1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1</v>
      </c>
      <c r="AH56" s="4">
        <v>1</v>
      </c>
      <c r="AI56" s="4">
        <v>0</v>
      </c>
      <c r="AJ56" s="4">
        <v>1</v>
      </c>
      <c r="AK56" s="4">
        <v>0</v>
      </c>
    </row>
    <row r="57" spans="1:37" x14ac:dyDescent="0.35">
      <c r="A57" s="2">
        <v>55</v>
      </c>
      <c r="B57" s="4">
        <v>1</v>
      </c>
      <c r="C57" s="4">
        <v>0</v>
      </c>
      <c r="D57" s="4">
        <v>0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1</v>
      </c>
      <c r="P57" s="4">
        <v>1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0</v>
      </c>
      <c r="AC57" s="4">
        <v>0</v>
      </c>
      <c r="AD57" s="4">
        <v>0</v>
      </c>
      <c r="AE57" s="4">
        <v>1</v>
      </c>
      <c r="AF57" s="4">
        <v>1</v>
      </c>
      <c r="AG57" s="4">
        <v>1</v>
      </c>
      <c r="AH57" s="4">
        <v>1</v>
      </c>
      <c r="AI57" s="4">
        <v>0</v>
      </c>
      <c r="AJ57" s="4">
        <v>1</v>
      </c>
      <c r="AK57" s="4">
        <v>0</v>
      </c>
    </row>
    <row r="58" spans="1:37" x14ac:dyDescent="0.35">
      <c r="A58" s="2">
        <v>56</v>
      </c>
      <c r="B58" s="4">
        <v>1</v>
      </c>
      <c r="C58" s="4">
        <v>0</v>
      </c>
      <c r="D58" s="4">
        <v>0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0</v>
      </c>
      <c r="L58" s="4">
        <v>0</v>
      </c>
      <c r="M58" s="4">
        <v>1</v>
      </c>
      <c r="N58" s="4">
        <v>1</v>
      </c>
      <c r="O58" s="4">
        <v>1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4">
        <v>1</v>
      </c>
      <c r="V58" s="4">
        <v>0</v>
      </c>
      <c r="W58" s="4">
        <v>1</v>
      </c>
      <c r="X58" s="4">
        <v>0</v>
      </c>
      <c r="Y58" s="4">
        <v>0</v>
      </c>
      <c r="Z58" s="4">
        <v>0</v>
      </c>
      <c r="AA58" s="4">
        <v>1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1</v>
      </c>
      <c r="AH58" s="4">
        <v>1</v>
      </c>
      <c r="AI58" s="4">
        <v>0</v>
      </c>
      <c r="AJ58" s="4">
        <v>1</v>
      </c>
      <c r="AK58" s="4">
        <v>0</v>
      </c>
    </row>
    <row r="59" spans="1:37" x14ac:dyDescent="0.35">
      <c r="A59" s="2">
        <v>57</v>
      </c>
      <c r="B59" s="4">
        <v>1</v>
      </c>
      <c r="C59" s="4">
        <v>0</v>
      </c>
      <c r="D59" s="4">
        <v>0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0</v>
      </c>
      <c r="L59" s="4">
        <v>0</v>
      </c>
      <c r="M59" s="4">
        <v>1</v>
      </c>
      <c r="N59" s="4">
        <v>1</v>
      </c>
      <c r="O59" s="4">
        <v>1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1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1</v>
      </c>
      <c r="AH59" s="4">
        <v>1</v>
      </c>
      <c r="AI59" s="4">
        <v>0</v>
      </c>
      <c r="AJ59" s="4">
        <v>0</v>
      </c>
      <c r="AK59" s="4">
        <v>0</v>
      </c>
    </row>
    <row r="60" spans="1:37" x14ac:dyDescent="0.35">
      <c r="A60" s="2">
        <v>58</v>
      </c>
      <c r="B60" s="4">
        <v>1</v>
      </c>
      <c r="C60" s="4">
        <v>0</v>
      </c>
      <c r="D60" s="4">
        <v>0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0</v>
      </c>
      <c r="L60" s="4">
        <v>0</v>
      </c>
      <c r="M60" s="4">
        <v>1</v>
      </c>
      <c r="N60" s="4">
        <v>1</v>
      </c>
      <c r="O60" s="4">
        <v>1</v>
      </c>
      <c r="P60" s="4">
        <v>1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1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1</v>
      </c>
      <c r="AH60" s="4">
        <v>1</v>
      </c>
      <c r="AI60" s="4">
        <v>0</v>
      </c>
      <c r="AJ60" s="4">
        <v>1</v>
      </c>
      <c r="AK60" s="4">
        <v>0</v>
      </c>
    </row>
    <row r="61" spans="1:37" x14ac:dyDescent="0.35">
      <c r="A61" s="2">
        <v>59</v>
      </c>
      <c r="B61" s="4">
        <v>1</v>
      </c>
      <c r="C61" s="4">
        <v>0</v>
      </c>
      <c r="D61" s="4">
        <v>1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</v>
      </c>
      <c r="L61" s="4">
        <v>1</v>
      </c>
      <c r="M61" s="4">
        <v>0</v>
      </c>
      <c r="N61" s="4">
        <v>1</v>
      </c>
      <c r="O61" s="4">
        <v>0</v>
      </c>
      <c r="P61" s="4">
        <v>0</v>
      </c>
      <c r="Q61" s="4">
        <v>0</v>
      </c>
      <c r="R61" s="4">
        <v>1</v>
      </c>
      <c r="S61" s="4">
        <v>0</v>
      </c>
      <c r="T61" s="4">
        <v>0</v>
      </c>
      <c r="U61" s="4">
        <v>1</v>
      </c>
      <c r="V61" s="4">
        <v>1</v>
      </c>
      <c r="W61" s="4">
        <v>0</v>
      </c>
      <c r="X61" s="4">
        <v>0</v>
      </c>
      <c r="Y61" s="4">
        <v>0</v>
      </c>
      <c r="Z61" s="4">
        <v>0</v>
      </c>
      <c r="AA61" s="4">
        <v>1</v>
      </c>
      <c r="AB61" s="4">
        <v>1</v>
      </c>
      <c r="AC61" s="4">
        <v>0</v>
      </c>
      <c r="AD61" s="4">
        <v>0</v>
      </c>
      <c r="AE61" s="4">
        <v>1</v>
      </c>
      <c r="AF61" s="4">
        <v>1</v>
      </c>
      <c r="AG61" s="4">
        <v>0</v>
      </c>
      <c r="AH61" s="4">
        <v>1</v>
      </c>
      <c r="AI61" s="4">
        <v>1</v>
      </c>
      <c r="AJ61" s="4">
        <v>1</v>
      </c>
      <c r="AK61" s="4">
        <v>1</v>
      </c>
    </row>
    <row r="62" spans="1:37" x14ac:dyDescent="0.35">
      <c r="A62" s="2">
        <v>60</v>
      </c>
      <c r="B62" s="4">
        <v>1</v>
      </c>
      <c r="C62" s="4">
        <v>0</v>
      </c>
      <c r="D62" s="4">
        <v>1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1</v>
      </c>
      <c r="L62" s="4">
        <v>1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1</v>
      </c>
      <c r="S62" s="4">
        <v>0</v>
      </c>
      <c r="T62" s="4">
        <v>0</v>
      </c>
      <c r="U62" s="4">
        <v>1</v>
      </c>
      <c r="V62" s="4">
        <v>1</v>
      </c>
      <c r="W62" s="4">
        <v>0</v>
      </c>
      <c r="X62" s="4">
        <v>0</v>
      </c>
      <c r="Y62" s="4">
        <v>0</v>
      </c>
      <c r="Z62" s="4">
        <v>0</v>
      </c>
      <c r="AA62" s="4">
        <v>1</v>
      </c>
      <c r="AB62" s="4">
        <v>1</v>
      </c>
      <c r="AC62" s="4">
        <v>1</v>
      </c>
      <c r="AD62" s="4">
        <v>0</v>
      </c>
      <c r="AE62" s="4">
        <v>1</v>
      </c>
      <c r="AF62" s="4">
        <v>1</v>
      </c>
      <c r="AG62" s="4">
        <v>0</v>
      </c>
      <c r="AH62" s="4">
        <v>1</v>
      </c>
      <c r="AI62" s="4">
        <v>1</v>
      </c>
      <c r="AJ62" s="4">
        <v>1</v>
      </c>
      <c r="AK62" s="4">
        <v>1</v>
      </c>
    </row>
    <row r="63" spans="1:37" x14ac:dyDescent="0.35">
      <c r="A63" s="2">
        <v>61</v>
      </c>
      <c r="B63" s="4">
        <v>1</v>
      </c>
      <c r="C63" s="4">
        <v>0</v>
      </c>
      <c r="D63" s="4">
        <v>1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</v>
      </c>
      <c r="L63" s="4">
        <v>1</v>
      </c>
      <c r="M63" s="4">
        <v>1</v>
      </c>
      <c r="N63" s="4">
        <v>1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1</v>
      </c>
      <c r="AC63" s="4">
        <v>1</v>
      </c>
      <c r="AD63" s="4">
        <v>0</v>
      </c>
      <c r="AE63" s="4">
        <v>0</v>
      </c>
      <c r="AF63" s="4">
        <v>1</v>
      </c>
      <c r="AG63" s="4">
        <v>0</v>
      </c>
      <c r="AH63" s="4">
        <v>1</v>
      </c>
      <c r="AI63" s="4">
        <v>1</v>
      </c>
      <c r="AJ63" s="4">
        <v>0</v>
      </c>
      <c r="AK63" s="4">
        <v>1</v>
      </c>
    </row>
    <row r="64" spans="1:37" x14ac:dyDescent="0.35">
      <c r="A64" s="2">
        <v>62</v>
      </c>
      <c r="B64" s="4">
        <v>1</v>
      </c>
      <c r="C64" s="4">
        <v>0</v>
      </c>
      <c r="D64" s="4">
        <v>1</v>
      </c>
      <c r="E64" s="4">
        <v>1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1</v>
      </c>
      <c r="L64" s="4">
        <v>1</v>
      </c>
      <c r="M64" s="4">
        <v>1</v>
      </c>
      <c r="N64" s="4">
        <v>1</v>
      </c>
      <c r="O64" s="4">
        <v>0</v>
      </c>
      <c r="P64" s="4">
        <v>0</v>
      </c>
      <c r="Q64" s="4">
        <v>0</v>
      </c>
      <c r="R64" s="4">
        <v>1</v>
      </c>
      <c r="S64" s="4">
        <v>0</v>
      </c>
      <c r="T64" s="4">
        <v>0</v>
      </c>
      <c r="U64" s="4">
        <v>1</v>
      </c>
      <c r="V64" s="4">
        <v>1</v>
      </c>
      <c r="W64" s="4">
        <v>0</v>
      </c>
      <c r="X64" s="4">
        <v>0</v>
      </c>
      <c r="Y64" s="4">
        <v>0</v>
      </c>
      <c r="Z64" s="4">
        <v>0</v>
      </c>
      <c r="AA64" s="4">
        <v>1</v>
      </c>
      <c r="AB64" s="4">
        <v>1</v>
      </c>
      <c r="AC64" s="4">
        <v>1</v>
      </c>
      <c r="AD64" s="4">
        <v>0</v>
      </c>
      <c r="AE64" s="4">
        <v>1</v>
      </c>
      <c r="AF64" s="4">
        <v>1</v>
      </c>
      <c r="AG64" s="4">
        <v>0</v>
      </c>
      <c r="AH64" s="4">
        <v>1</v>
      </c>
      <c r="AI64" s="4">
        <v>1</v>
      </c>
      <c r="AJ64" s="4">
        <v>0</v>
      </c>
      <c r="AK64" s="4">
        <v>1</v>
      </c>
    </row>
    <row r="65" spans="1:37" x14ac:dyDescent="0.35">
      <c r="A65" s="2">
        <v>63</v>
      </c>
      <c r="B65" s="4">
        <v>1</v>
      </c>
      <c r="C65" s="4">
        <v>0</v>
      </c>
      <c r="D65" s="4">
        <v>1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</v>
      </c>
      <c r="L65" s="4">
        <v>1</v>
      </c>
      <c r="M65" s="4">
        <v>1</v>
      </c>
      <c r="N65" s="4">
        <v>1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4">
        <v>0</v>
      </c>
      <c r="U65" s="4">
        <v>1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1</v>
      </c>
      <c r="AB65" s="4">
        <v>1</v>
      </c>
      <c r="AC65" s="4">
        <v>1</v>
      </c>
      <c r="AD65" s="4">
        <v>0</v>
      </c>
      <c r="AE65" s="4">
        <v>1</v>
      </c>
      <c r="AF65" s="4">
        <v>1</v>
      </c>
      <c r="AG65" s="4">
        <v>0</v>
      </c>
      <c r="AH65" s="4">
        <v>1</v>
      </c>
      <c r="AI65" s="4">
        <v>1</v>
      </c>
      <c r="AJ65" s="4">
        <v>1</v>
      </c>
      <c r="AK65" s="4">
        <v>1</v>
      </c>
    </row>
    <row r="66" spans="1:37" x14ac:dyDescent="0.35">
      <c r="A66" s="2">
        <v>64</v>
      </c>
      <c r="B66" s="4">
        <v>1</v>
      </c>
      <c r="C66" s="4">
        <v>0</v>
      </c>
      <c r="D66" s="4">
        <v>1</v>
      </c>
      <c r="E66" s="4">
        <v>1</v>
      </c>
      <c r="F66" s="4">
        <v>0</v>
      </c>
      <c r="G66" s="4">
        <v>0</v>
      </c>
      <c r="H66" s="4">
        <v>1</v>
      </c>
      <c r="I66" s="4">
        <v>0</v>
      </c>
      <c r="J66" s="4">
        <v>0</v>
      </c>
      <c r="K66" s="4">
        <v>1</v>
      </c>
      <c r="L66" s="4">
        <v>1</v>
      </c>
      <c r="M66" s="4">
        <v>1</v>
      </c>
      <c r="N66" s="4">
        <v>1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0</v>
      </c>
      <c r="Z66" s="4">
        <v>0</v>
      </c>
      <c r="AA66" s="4">
        <v>1</v>
      </c>
      <c r="AB66" s="4">
        <v>1</v>
      </c>
      <c r="AC66" s="4">
        <v>1</v>
      </c>
      <c r="AD66" s="4">
        <v>0</v>
      </c>
      <c r="AE66" s="4">
        <v>0</v>
      </c>
      <c r="AF66" s="4">
        <v>1</v>
      </c>
      <c r="AG66" s="4">
        <v>0</v>
      </c>
      <c r="AH66" s="4">
        <v>1</v>
      </c>
      <c r="AI66" s="4">
        <v>1</v>
      </c>
      <c r="AJ66" s="4">
        <v>0</v>
      </c>
      <c r="AK66" s="4">
        <v>1</v>
      </c>
    </row>
    <row r="67" spans="1:37" x14ac:dyDescent="0.35">
      <c r="A67" s="2">
        <v>65</v>
      </c>
      <c r="B67" s="4">
        <v>1</v>
      </c>
      <c r="C67" s="4">
        <v>0</v>
      </c>
      <c r="D67" s="4">
        <v>1</v>
      </c>
      <c r="E67" s="4">
        <v>1</v>
      </c>
      <c r="F67" s="4">
        <v>0</v>
      </c>
      <c r="G67" s="4">
        <v>0</v>
      </c>
      <c r="H67" s="4">
        <v>1</v>
      </c>
      <c r="I67" s="4">
        <v>0</v>
      </c>
      <c r="J67" s="4">
        <v>0</v>
      </c>
      <c r="K67" s="4">
        <v>1</v>
      </c>
      <c r="L67" s="4">
        <v>1</v>
      </c>
      <c r="M67" s="4">
        <v>1</v>
      </c>
      <c r="N67" s="4">
        <v>1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1</v>
      </c>
      <c r="V67" s="4">
        <v>1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1</v>
      </c>
      <c r="AC67" s="4">
        <v>1</v>
      </c>
      <c r="AD67" s="4">
        <v>0</v>
      </c>
      <c r="AE67" s="4">
        <v>0</v>
      </c>
      <c r="AF67" s="4">
        <v>1</v>
      </c>
      <c r="AG67" s="4">
        <v>0</v>
      </c>
      <c r="AH67" s="4">
        <v>1</v>
      </c>
      <c r="AI67" s="4">
        <v>1</v>
      </c>
      <c r="AJ67" s="4">
        <v>0</v>
      </c>
      <c r="AK67" s="4">
        <v>1</v>
      </c>
    </row>
    <row r="68" spans="1:37" x14ac:dyDescent="0.35">
      <c r="A68" s="2">
        <v>66</v>
      </c>
      <c r="B68" s="4">
        <v>1</v>
      </c>
      <c r="C68" s="4">
        <v>0</v>
      </c>
      <c r="D68" s="4">
        <v>1</v>
      </c>
      <c r="E68" s="4">
        <v>1</v>
      </c>
      <c r="F68" s="4">
        <v>0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1</v>
      </c>
      <c r="P68" s="4">
        <v>1</v>
      </c>
      <c r="Q68" s="4">
        <v>0</v>
      </c>
      <c r="R68" s="4">
        <v>1</v>
      </c>
      <c r="S68" s="4">
        <v>0</v>
      </c>
      <c r="T68" s="4">
        <v>0</v>
      </c>
      <c r="U68" s="4">
        <v>1</v>
      </c>
      <c r="V68" s="4">
        <v>0</v>
      </c>
      <c r="W68" s="4">
        <v>0</v>
      </c>
      <c r="X68" s="4">
        <v>1</v>
      </c>
      <c r="Y68" s="4">
        <v>0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  <c r="AF68" s="4">
        <v>0</v>
      </c>
      <c r="AG68" s="4">
        <v>1</v>
      </c>
      <c r="AH68" s="4">
        <v>0</v>
      </c>
      <c r="AI68" s="4">
        <v>1</v>
      </c>
      <c r="AJ68" s="4">
        <v>0</v>
      </c>
      <c r="AK68" s="4">
        <v>0</v>
      </c>
    </row>
    <row r="69" spans="1:37" x14ac:dyDescent="0.35">
      <c r="A69" s="2">
        <v>67</v>
      </c>
      <c r="B69" s="4">
        <v>1</v>
      </c>
      <c r="C69" s="4">
        <v>1</v>
      </c>
      <c r="D69" s="4">
        <v>0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1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1</v>
      </c>
      <c r="AF69" s="4">
        <v>1</v>
      </c>
      <c r="AG69" s="4">
        <v>0</v>
      </c>
      <c r="AH69" s="4">
        <v>1</v>
      </c>
      <c r="AI69" s="4">
        <v>1</v>
      </c>
      <c r="AJ69" s="4">
        <v>1</v>
      </c>
      <c r="AK69" s="4">
        <v>0</v>
      </c>
    </row>
    <row r="70" spans="1:37" x14ac:dyDescent="0.35">
      <c r="A70" s="2">
        <v>68</v>
      </c>
      <c r="B70" s="4">
        <v>1</v>
      </c>
      <c r="C70" s="4">
        <v>1</v>
      </c>
      <c r="D70" s="4">
        <v>0</v>
      </c>
      <c r="E70" s="4">
        <v>0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1</v>
      </c>
      <c r="M70" s="4">
        <v>0</v>
      </c>
      <c r="N70" s="4">
        <v>1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1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1</v>
      </c>
      <c r="AF70" s="4">
        <v>1</v>
      </c>
      <c r="AG70" s="4">
        <v>0</v>
      </c>
      <c r="AH70" s="4">
        <v>1</v>
      </c>
      <c r="AI70" s="4">
        <v>1</v>
      </c>
      <c r="AJ70" s="4">
        <v>1</v>
      </c>
      <c r="AK70" s="4">
        <v>0</v>
      </c>
    </row>
    <row r="71" spans="1:37" x14ac:dyDescent="0.35">
      <c r="A71" s="2">
        <v>69</v>
      </c>
      <c r="B71" s="4">
        <v>1</v>
      </c>
      <c r="C71" s="4">
        <v>1</v>
      </c>
      <c r="D71" s="4">
        <v>0</v>
      </c>
      <c r="E71" s="4">
        <v>0</v>
      </c>
      <c r="F71" s="4">
        <v>0</v>
      </c>
      <c r="G71" s="4">
        <v>1</v>
      </c>
      <c r="H71" s="4">
        <v>0</v>
      </c>
      <c r="I71" s="4">
        <v>0</v>
      </c>
      <c r="J71" s="4">
        <v>0</v>
      </c>
      <c r="K71" s="4">
        <v>1</v>
      </c>
      <c r="L71" s="4">
        <v>1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4">
        <v>0</v>
      </c>
      <c r="U71" s="4">
        <v>1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1</v>
      </c>
      <c r="AF71" s="4">
        <v>1</v>
      </c>
      <c r="AG71" s="4">
        <v>0</v>
      </c>
      <c r="AH71" s="4">
        <v>1</v>
      </c>
      <c r="AI71" s="4">
        <v>1</v>
      </c>
      <c r="AJ71" s="4">
        <v>1</v>
      </c>
      <c r="AK71" s="4">
        <v>0</v>
      </c>
    </row>
    <row r="72" spans="1:37" x14ac:dyDescent="0.35">
      <c r="A72" s="2">
        <v>70</v>
      </c>
      <c r="B72" s="4">
        <v>1</v>
      </c>
      <c r="C72" s="4">
        <v>1</v>
      </c>
      <c r="D72" s="4">
        <v>0</v>
      </c>
      <c r="E72" s="4">
        <v>0</v>
      </c>
      <c r="F72" s="4">
        <v>0</v>
      </c>
      <c r="G72" s="4">
        <v>1</v>
      </c>
      <c r="H72" s="4">
        <v>0</v>
      </c>
      <c r="I72" s="4">
        <v>0</v>
      </c>
      <c r="J72" s="4">
        <v>0</v>
      </c>
      <c r="K72" s="4">
        <v>1</v>
      </c>
      <c r="L72" s="4">
        <v>1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1</v>
      </c>
      <c r="S72" s="4">
        <v>0</v>
      </c>
      <c r="T72" s="4">
        <v>0</v>
      </c>
      <c r="U72" s="4">
        <v>1</v>
      </c>
      <c r="V72" s="4">
        <v>1</v>
      </c>
      <c r="W72" s="4">
        <v>0</v>
      </c>
      <c r="X72" s="4">
        <v>0</v>
      </c>
      <c r="Y72" s="4">
        <v>0</v>
      </c>
      <c r="Z72" s="4">
        <v>0</v>
      </c>
      <c r="AA72" s="4">
        <v>1</v>
      </c>
      <c r="AB72" s="4">
        <v>1</v>
      </c>
      <c r="AC72" s="4">
        <v>0</v>
      </c>
      <c r="AD72" s="4">
        <v>0</v>
      </c>
      <c r="AE72" s="4">
        <v>1</v>
      </c>
      <c r="AF72" s="4">
        <v>1</v>
      </c>
      <c r="AG72" s="4">
        <v>0</v>
      </c>
      <c r="AH72" s="4">
        <v>1</v>
      </c>
      <c r="AI72" s="4">
        <v>1</v>
      </c>
      <c r="AJ72" s="4">
        <v>1</v>
      </c>
      <c r="AK72" s="4">
        <v>0</v>
      </c>
    </row>
    <row r="73" spans="1:37" x14ac:dyDescent="0.35">
      <c r="A73" s="2">
        <v>71</v>
      </c>
      <c r="B73" s="4">
        <v>1</v>
      </c>
      <c r="C73" s="4">
        <v>1</v>
      </c>
      <c r="D73" s="4">
        <v>0</v>
      </c>
      <c r="E73" s="4">
        <v>0</v>
      </c>
      <c r="F73" s="4">
        <v>0</v>
      </c>
      <c r="G73" s="4">
        <v>1</v>
      </c>
      <c r="H73" s="4">
        <v>1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1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1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0</v>
      </c>
      <c r="AE73" s="4">
        <v>1</v>
      </c>
      <c r="AF73" s="4">
        <v>1</v>
      </c>
      <c r="AG73" s="4">
        <v>0</v>
      </c>
      <c r="AH73" s="4">
        <v>0</v>
      </c>
      <c r="AI73" s="4">
        <v>1</v>
      </c>
      <c r="AJ73" s="4">
        <v>1</v>
      </c>
      <c r="AK73" s="4">
        <v>0</v>
      </c>
    </row>
    <row r="74" spans="1:37" x14ac:dyDescent="0.35">
      <c r="A74" s="2">
        <v>72</v>
      </c>
      <c r="B74" s="4">
        <v>1</v>
      </c>
      <c r="C74" s="4">
        <v>1</v>
      </c>
      <c r="D74" s="4">
        <v>0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1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1</v>
      </c>
      <c r="AF74" s="4">
        <v>1</v>
      </c>
      <c r="AG74" s="4">
        <v>0</v>
      </c>
      <c r="AH74" s="4">
        <v>1</v>
      </c>
      <c r="AI74" s="4">
        <v>1</v>
      </c>
      <c r="AJ74" s="4">
        <v>1</v>
      </c>
      <c r="AK74" s="4">
        <v>0</v>
      </c>
    </row>
    <row r="75" spans="1:37" x14ac:dyDescent="0.35">
      <c r="A75" s="2">
        <v>73</v>
      </c>
      <c r="B75" s="4">
        <v>1</v>
      </c>
      <c r="C75" s="4">
        <v>1</v>
      </c>
      <c r="D75" s="4">
        <v>0</v>
      </c>
      <c r="E75" s="4">
        <v>0</v>
      </c>
      <c r="F75" s="4">
        <v>0</v>
      </c>
      <c r="G75" s="4">
        <v>1</v>
      </c>
      <c r="H75" s="4">
        <v>1</v>
      </c>
      <c r="I75" s="4">
        <v>0</v>
      </c>
      <c r="J75" s="4">
        <v>0</v>
      </c>
      <c r="K75" s="4">
        <v>0</v>
      </c>
      <c r="L75" s="4">
        <v>1</v>
      </c>
      <c r="M75" s="4">
        <v>1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1</v>
      </c>
      <c r="V75" s="4">
        <v>1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0</v>
      </c>
      <c r="AD75" s="4">
        <v>0</v>
      </c>
      <c r="AE75" s="4">
        <v>1</v>
      </c>
      <c r="AF75" s="4">
        <v>1</v>
      </c>
      <c r="AG75" s="4">
        <v>0</v>
      </c>
      <c r="AH75" s="4">
        <v>0</v>
      </c>
      <c r="AI75" s="4">
        <v>1</v>
      </c>
      <c r="AJ75" s="4">
        <v>1</v>
      </c>
      <c r="AK75" s="4">
        <v>0</v>
      </c>
    </row>
    <row r="76" spans="1:37" x14ac:dyDescent="0.35">
      <c r="A76" s="2">
        <v>74</v>
      </c>
      <c r="B76" s="4">
        <v>1</v>
      </c>
      <c r="C76" s="4">
        <v>1</v>
      </c>
      <c r="D76" s="4">
        <v>0</v>
      </c>
      <c r="E76" s="4">
        <v>1</v>
      </c>
      <c r="F76" s="4">
        <v>0</v>
      </c>
      <c r="G76" s="4">
        <v>0</v>
      </c>
      <c r="H76" s="4">
        <v>1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1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4">
        <v>0</v>
      </c>
      <c r="X76" s="4">
        <v>0</v>
      </c>
      <c r="Y76" s="4">
        <v>1</v>
      </c>
      <c r="Z76" s="4">
        <v>1</v>
      </c>
      <c r="AA76" s="4">
        <v>0</v>
      </c>
      <c r="AB76" s="4">
        <v>1</v>
      </c>
      <c r="AC76" s="4">
        <v>1</v>
      </c>
      <c r="AD76" s="4">
        <v>1</v>
      </c>
      <c r="AE76" s="4">
        <v>0</v>
      </c>
      <c r="AF76" s="4">
        <v>1</v>
      </c>
      <c r="AG76" s="4">
        <v>0</v>
      </c>
      <c r="AH76" s="4">
        <v>1</v>
      </c>
      <c r="AI76" s="4">
        <v>1</v>
      </c>
      <c r="AJ76" s="4">
        <v>1</v>
      </c>
      <c r="AK76" s="4">
        <v>1</v>
      </c>
    </row>
    <row r="77" spans="1:37" x14ac:dyDescent="0.35">
      <c r="A77" s="2">
        <v>75</v>
      </c>
      <c r="B77" s="4">
        <v>1</v>
      </c>
      <c r="C77" s="4">
        <v>1</v>
      </c>
      <c r="D77" s="4">
        <v>0</v>
      </c>
      <c r="E77" s="4">
        <v>1</v>
      </c>
      <c r="F77" s="4">
        <v>0</v>
      </c>
      <c r="G77" s="4">
        <v>0</v>
      </c>
      <c r="H77" s="4">
        <v>1</v>
      </c>
      <c r="I77" s="4">
        <v>0</v>
      </c>
      <c r="J77" s="4">
        <v>0</v>
      </c>
      <c r="K77" s="4">
        <v>0</v>
      </c>
      <c r="L77" s="4">
        <v>1</v>
      </c>
      <c r="M77" s="4">
        <v>1</v>
      </c>
      <c r="N77" s="4">
        <v>1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0</v>
      </c>
      <c r="U77" s="4">
        <v>1</v>
      </c>
      <c r="V77" s="4">
        <v>1</v>
      </c>
      <c r="W77" s="4">
        <v>0</v>
      </c>
      <c r="X77" s="4">
        <v>0</v>
      </c>
      <c r="Y77" s="4">
        <v>1</v>
      </c>
      <c r="Z77" s="4">
        <v>1</v>
      </c>
      <c r="AA77" s="4">
        <v>0</v>
      </c>
      <c r="AB77" s="4">
        <v>1</v>
      </c>
      <c r="AC77" s="4">
        <v>1</v>
      </c>
      <c r="AD77" s="4">
        <v>0</v>
      </c>
      <c r="AE77" s="4">
        <v>0</v>
      </c>
      <c r="AF77" s="4">
        <v>1</v>
      </c>
      <c r="AG77" s="4">
        <v>0</v>
      </c>
      <c r="AH77" s="4">
        <v>1</v>
      </c>
      <c r="AI77" s="4">
        <v>1</v>
      </c>
      <c r="AJ77" s="4">
        <v>1</v>
      </c>
      <c r="AK77" s="4">
        <v>1</v>
      </c>
    </row>
    <row r="78" spans="1:37" x14ac:dyDescent="0.35">
      <c r="A78" s="2">
        <v>76</v>
      </c>
      <c r="B78" s="4">
        <v>1</v>
      </c>
      <c r="C78" s="4">
        <v>1</v>
      </c>
      <c r="D78" s="4">
        <v>0</v>
      </c>
      <c r="E78" s="4">
        <v>1</v>
      </c>
      <c r="F78" s="4">
        <v>0</v>
      </c>
      <c r="G78" s="4">
        <v>0</v>
      </c>
      <c r="H78" s="4">
        <v>1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1</v>
      </c>
      <c r="O78" s="4">
        <v>0</v>
      </c>
      <c r="P78" s="4">
        <v>0</v>
      </c>
      <c r="Q78" s="4">
        <v>1</v>
      </c>
      <c r="R78" s="4">
        <v>0</v>
      </c>
      <c r="S78" s="4">
        <v>0</v>
      </c>
      <c r="T78" s="4">
        <v>0</v>
      </c>
      <c r="U78" s="4">
        <v>1</v>
      </c>
      <c r="V78" s="4">
        <v>1</v>
      </c>
      <c r="W78" s="4">
        <v>0</v>
      </c>
      <c r="X78" s="4">
        <v>0</v>
      </c>
      <c r="Y78" s="4">
        <v>1</v>
      </c>
      <c r="Z78" s="4">
        <v>1</v>
      </c>
      <c r="AA78" s="4">
        <v>0</v>
      </c>
      <c r="AB78" s="4">
        <v>1</v>
      </c>
      <c r="AC78" s="4">
        <v>1</v>
      </c>
      <c r="AD78" s="4">
        <v>1</v>
      </c>
      <c r="AE78" s="4">
        <v>0</v>
      </c>
      <c r="AF78" s="4">
        <v>1</v>
      </c>
      <c r="AG78" s="4">
        <v>0</v>
      </c>
      <c r="AH78" s="4">
        <v>1</v>
      </c>
      <c r="AI78" s="4">
        <v>1</v>
      </c>
      <c r="AJ78" s="4">
        <v>1</v>
      </c>
      <c r="AK78" s="4">
        <v>1</v>
      </c>
    </row>
    <row r="79" spans="1:37" x14ac:dyDescent="0.35">
      <c r="A79" s="2">
        <v>77</v>
      </c>
      <c r="B79" s="4">
        <v>1</v>
      </c>
      <c r="C79" s="4">
        <v>1</v>
      </c>
      <c r="D79" s="4">
        <v>0</v>
      </c>
      <c r="E79" s="4">
        <v>1</v>
      </c>
      <c r="F79" s="4">
        <v>1</v>
      </c>
      <c r="G79" s="4">
        <v>0</v>
      </c>
      <c r="H79" s="4">
        <v>1</v>
      </c>
      <c r="I79" s="4">
        <v>0</v>
      </c>
      <c r="J79" s="4">
        <v>0</v>
      </c>
      <c r="K79" s="4">
        <v>0</v>
      </c>
      <c r="L79" s="4">
        <v>1</v>
      </c>
      <c r="M79" s="4">
        <v>1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1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1</v>
      </c>
      <c r="AC79" s="4">
        <v>1</v>
      </c>
      <c r="AD79" s="4">
        <v>0</v>
      </c>
      <c r="AE79" s="4">
        <v>0</v>
      </c>
      <c r="AF79" s="4">
        <v>1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</row>
    <row r="80" spans="1:37" x14ac:dyDescent="0.35">
      <c r="A80" s="2">
        <v>78</v>
      </c>
      <c r="B80" s="4">
        <v>1</v>
      </c>
      <c r="C80" s="4">
        <v>1</v>
      </c>
      <c r="D80" s="4">
        <v>0</v>
      </c>
      <c r="E80" s="4">
        <v>1</v>
      </c>
      <c r="F80" s="4">
        <v>1</v>
      </c>
      <c r="G80" s="4">
        <v>0</v>
      </c>
      <c r="H80" s="4">
        <v>1</v>
      </c>
      <c r="I80" s="4">
        <v>0</v>
      </c>
      <c r="J80" s="4">
        <v>0</v>
      </c>
      <c r="K80" s="4">
        <v>0</v>
      </c>
      <c r="L80" s="4">
        <v>1</v>
      </c>
      <c r="M80" s="4">
        <v>1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1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1</v>
      </c>
      <c r="AC80" s="4">
        <v>1</v>
      </c>
      <c r="AD80" s="4">
        <v>0</v>
      </c>
      <c r="AE80" s="4">
        <v>0</v>
      </c>
      <c r="AF80" s="4">
        <v>1</v>
      </c>
      <c r="AG80" s="4">
        <v>0</v>
      </c>
      <c r="AH80" s="4">
        <v>1</v>
      </c>
      <c r="AI80" s="4">
        <v>1</v>
      </c>
      <c r="AJ80" s="4">
        <v>0</v>
      </c>
      <c r="AK80" s="4">
        <v>1</v>
      </c>
    </row>
    <row r="81" spans="1:37" x14ac:dyDescent="0.35">
      <c r="A81" s="2">
        <v>79</v>
      </c>
      <c r="B81" s="4">
        <v>1</v>
      </c>
      <c r="C81" s="4">
        <v>1</v>
      </c>
      <c r="D81" s="4">
        <v>0</v>
      </c>
      <c r="E81" s="4">
        <v>1</v>
      </c>
      <c r="F81" s="4">
        <v>1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1</v>
      </c>
      <c r="M81" s="4">
        <v>1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1</v>
      </c>
      <c r="W81" s="4">
        <v>0</v>
      </c>
      <c r="X81" s="4">
        <v>0</v>
      </c>
      <c r="Y81" s="4">
        <v>1</v>
      </c>
      <c r="Z81" s="4">
        <v>1</v>
      </c>
      <c r="AA81" s="4">
        <v>0</v>
      </c>
      <c r="AB81" s="4">
        <v>1</v>
      </c>
      <c r="AC81" s="4">
        <v>1</v>
      </c>
      <c r="AD81" s="4">
        <v>0</v>
      </c>
      <c r="AE81" s="4">
        <v>0</v>
      </c>
      <c r="AF81" s="4">
        <v>1</v>
      </c>
      <c r="AG81" s="4">
        <v>0</v>
      </c>
      <c r="AH81" s="4">
        <v>1</v>
      </c>
      <c r="AI81" s="4">
        <v>1</v>
      </c>
      <c r="AJ81" s="4">
        <v>1</v>
      </c>
      <c r="AK81" s="4">
        <v>1</v>
      </c>
    </row>
    <row r="82" spans="1:37" x14ac:dyDescent="0.35">
      <c r="A82" s="2">
        <v>80</v>
      </c>
      <c r="B82" s="4">
        <v>1</v>
      </c>
      <c r="C82" s="4">
        <v>1</v>
      </c>
      <c r="D82" s="4">
        <v>0</v>
      </c>
      <c r="E82" s="4">
        <v>1</v>
      </c>
      <c r="F82" s="4">
        <v>1</v>
      </c>
      <c r="G82" s="4">
        <v>0</v>
      </c>
      <c r="H82" s="4">
        <v>1</v>
      </c>
      <c r="I82" s="4">
        <v>0</v>
      </c>
      <c r="J82" s="4">
        <v>0</v>
      </c>
      <c r="K82" s="4">
        <v>0</v>
      </c>
      <c r="L82" s="4">
        <v>1</v>
      </c>
      <c r="M82" s="4">
        <v>1</v>
      </c>
      <c r="N82" s="4">
        <v>1</v>
      </c>
      <c r="O82" s="4">
        <v>0</v>
      </c>
      <c r="P82" s="4">
        <v>0</v>
      </c>
      <c r="Q82" s="4">
        <v>1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0</v>
      </c>
      <c r="X82" s="4">
        <v>0</v>
      </c>
      <c r="Y82" s="4">
        <v>1</v>
      </c>
      <c r="Z82" s="4">
        <v>1</v>
      </c>
      <c r="AA82" s="4">
        <v>0</v>
      </c>
      <c r="AB82" s="4">
        <v>1</v>
      </c>
      <c r="AC82" s="4">
        <v>1</v>
      </c>
      <c r="AD82" s="4">
        <v>0</v>
      </c>
      <c r="AE82" s="4">
        <v>0</v>
      </c>
      <c r="AF82" s="4">
        <v>1</v>
      </c>
      <c r="AG82" s="4">
        <v>0</v>
      </c>
      <c r="AH82" s="4">
        <v>1</v>
      </c>
      <c r="AI82" s="4">
        <v>1</v>
      </c>
      <c r="AJ82" s="4">
        <v>1</v>
      </c>
      <c r="AK82" s="4">
        <v>1</v>
      </c>
    </row>
    <row r="83" spans="1:37" x14ac:dyDescent="0.35">
      <c r="A83" s="2">
        <v>81</v>
      </c>
      <c r="B83" s="4">
        <v>1</v>
      </c>
      <c r="C83" s="4">
        <v>1</v>
      </c>
      <c r="D83" s="4">
        <v>0</v>
      </c>
      <c r="E83" s="4">
        <v>1</v>
      </c>
      <c r="F83" s="4">
        <v>1</v>
      </c>
      <c r="G83" s="4">
        <v>0</v>
      </c>
      <c r="H83" s="4">
        <v>1</v>
      </c>
      <c r="I83" s="4">
        <v>1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1</v>
      </c>
      <c r="Q83" s="4">
        <v>0</v>
      </c>
      <c r="R83" s="4">
        <v>0</v>
      </c>
      <c r="S83" s="4">
        <v>0</v>
      </c>
      <c r="T83" s="4">
        <v>0</v>
      </c>
      <c r="U83" s="4">
        <v>1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0</v>
      </c>
      <c r="AE83" s="4">
        <v>1</v>
      </c>
      <c r="AF83" s="4">
        <v>1</v>
      </c>
      <c r="AG83" s="4">
        <v>1</v>
      </c>
      <c r="AH83" s="4">
        <v>1</v>
      </c>
      <c r="AI83" s="4">
        <v>0</v>
      </c>
      <c r="AJ83" s="4">
        <v>1</v>
      </c>
      <c r="AK83" s="4">
        <v>0</v>
      </c>
    </row>
    <row r="84" spans="1:37" x14ac:dyDescent="0.35">
      <c r="A84" s="2">
        <v>82</v>
      </c>
      <c r="B84" s="4">
        <v>1</v>
      </c>
      <c r="C84" s="4">
        <v>1</v>
      </c>
      <c r="D84" s="4">
        <v>0</v>
      </c>
      <c r="E84" s="4">
        <v>1</v>
      </c>
      <c r="F84" s="4">
        <v>1</v>
      </c>
      <c r="G84" s="4">
        <v>0</v>
      </c>
      <c r="H84" s="4">
        <v>1</v>
      </c>
      <c r="I84" s="4">
        <v>1</v>
      </c>
      <c r="J84" s="4">
        <v>1</v>
      </c>
      <c r="K84" s="4">
        <v>0</v>
      </c>
      <c r="L84" s="4">
        <v>1</v>
      </c>
      <c r="M84" s="4">
        <v>1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1</v>
      </c>
      <c r="V84" s="4">
        <v>1</v>
      </c>
      <c r="W84" s="4">
        <v>0</v>
      </c>
      <c r="X84" s="4">
        <v>0</v>
      </c>
      <c r="Y84" s="4">
        <v>0</v>
      </c>
      <c r="Z84" s="4">
        <v>1</v>
      </c>
      <c r="AA84" s="4">
        <v>0</v>
      </c>
      <c r="AB84" s="4">
        <v>1</v>
      </c>
      <c r="AC84" s="4">
        <v>0</v>
      </c>
      <c r="AD84" s="4">
        <v>0</v>
      </c>
      <c r="AE84" s="4">
        <v>0</v>
      </c>
      <c r="AF84" s="4">
        <v>1</v>
      </c>
      <c r="AG84" s="4">
        <v>0</v>
      </c>
      <c r="AH84" s="4">
        <v>1</v>
      </c>
      <c r="AI84" s="4">
        <v>0</v>
      </c>
      <c r="AJ84" s="4">
        <v>0</v>
      </c>
      <c r="AK84" s="4">
        <v>1</v>
      </c>
    </row>
    <row r="85" spans="1:37" x14ac:dyDescent="0.35">
      <c r="A85" s="2">
        <v>83</v>
      </c>
      <c r="B85" s="4">
        <v>1</v>
      </c>
      <c r="C85" s="4">
        <v>1</v>
      </c>
      <c r="D85" s="4">
        <v>0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0</v>
      </c>
      <c r="L85" s="4">
        <v>0</v>
      </c>
      <c r="M85" s="4">
        <v>1</v>
      </c>
      <c r="N85" s="4">
        <v>0</v>
      </c>
      <c r="O85" s="4">
        <v>1</v>
      </c>
      <c r="P85" s="4">
        <v>1</v>
      </c>
      <c r="Q85" s="4">
        <v>0</v>
      </c>
      <c r="R85" s="4">
        <v>0</v>
      </c>
      <c r="S85" s="4">
        <v>0</v>
      </c>
      <c r="T85" s="4">
        <v>0</v>
      </c>
      <c r="U85" s="4">
        <v>1</v>
      </c>
      <c r="V85" s="4">
        <v>0</v>
      </c>
      <c r="W85" s="4">
        <v>1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0</v>
      </c>
      <c r="AE85" s="4">
        <v>1</v>
      </c>
      <c r="AF85" s="4">
        <v>1</v>
      </c>
      <c r="AG85" s="4">
        <v>1</v>
      </c>
      <c r="AH85" s="4">
        <v>1</v>
      </c>
      <c r="AI85" s="4">
        <v>0</v>
      </c>
      <c r="AJ85" s="4">
        <v>1</v>
      </c>
      <c r="AK85" s="4">
        <v>0</v>
      </c>
    </row>
    <row r="86" spans="1:37" x14ac:dyDescent="0.35">
      <c r="A86" s="2">
        <v>84</v>
      </c>
      <c r="B86" s="4">
        <v>1</v>
      </c>
      <c r="C86" s="4">
        <v>1</v>
      </c>
      <c r="D86" s="4">
        <v>1</v>
      </c>
      <c r="E86" s="4">
        <v>0</v>
      </c>
      <c r="F86" s="4">
        <v>1</v>
      </c>
      <c r="G86" s="4">
        <v>0</v>
      </c>
      <c r="H86" s="4">
        <v>0</v>
      </c>
      <c r="I86" s="4">
        <v>1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1</v>
      </c>
      <c r="V86" s="4">
        <v>0</v>
      </c>
      <c r="W86" s="4">
        <v>1</v>
      </c>
      <c r="X86" s="4">
        <v>1</v>
      </c>
      <c r="Y86" s="4">
        <v>0</v>
      </c>
      <c r="Z86" s="4">
        <v>0</v>
      </c>
      <c r="AA86" s="4">
        <v>1</v>
      </c>
      <c r="AB86" s="4">
        <v>0</v>
      </c>
      <c r="AC86" s="4">
        <v>1</v>
      </c>
      <c r="AD86" s="4">
        <v>0</v>
      </c>
      <c r="AE86" s="4">
        <v>1</v>
      </c>
      <c r="AF86" s="4">
        <v>1</v>
      </c>
      <c r="AG86" s="4">
        <v>0</v>
      </c>
      <c r="AH86" s="4">
        <v>1</v>
      </c>
      <c r="AI86" s="4">
        <v>1</v>
      </c>
      <c r="AJ86" s="4">
        <v>1</v>
      </c>
      <c r="AK86" s="4">
        <v>0</v>
      </c>
    </row>
    <row r="87" spans="1:37" x14ac:dyDescent="0.35">
      <c r="A87" s="2">
        <v>85</v>
      </c>
      <c r="B87" s="4">
        <v>1</v>
      </c>
      <c r="C87" s="4">
        <v>1</v>
      </c>
      <c r="D87" s="4">
        <v>1</v>
      </c>
      <c r="E87" s="4">
        <v>0</v>
      </c>
      <c r="F87" s="4">
        <v>1</v>
      </c>
      <c r="G87" s="4">
        <v>0</v>
      </c>
      <c r="H87" s="4">
        <v>0</v>
      </c>
      <c r="I87" s="4">
        <v>1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1</v>
      </c>
      <c r="V87" s="4">
        <v>0</v>
      </c>
      <c r="W87" s="4">
        <v>1</v>
      </c>
      <c r="X87" s="4">
        <v>1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0</v>
      </c>
    </row>
    <row r="88" spans="1:37" x14ac:dyDescent="0.35">
      <c r="A88" s="2">
        <v>86</v>
      </c>
      <c r="B88" s="4">
        <v>1</v>
      </c>
      <c r="C88" s="4">
        <v>1</v>
      </c>
      <c r="D88" s="4">
        <v>1</v>
      </c>
      <c r="E88" s="4">
        <v>0</v>
      </c>
      <c r="F88" s="4">
        <v>1</v>
      </c>
      <c r="G88" s="4">
        <v>0</v>
      </c>
      <c r="H88" s="4">
        <v>0</v>
      </c>
      <c r="I88" s="4">
        <v>1</v>
      </c>
      <c r="J88" s="4">
        <v>1</v>
      </c>
      <c r="K88" s="4">
        <v>0</v>
      </c>
      <c r="L88" s="4">
        <v>1</v>
      </c>
      <c r="M88" s="4">
        <v>1</v>
      </c>
      <c r="N88" s="4">
        <v>0</v>
      </c>
      <c r="O88" s="4">
        <v>0</v>
      </c>
      <c r="P88" s="4">
        <v>0</v>
      </c>
      <c r="Q88" s="4">
        <v>1</v>
      </c>
      <c r="R88" s="4">
        <v>0</v>
      </c>
      <c r="S88" s="4">
        <v>0</v>
      </c>
      <c r="T88" s="4">
        <v>0</v>
      </c>
      <c r="U88" s="4">
        <v>1</v>
      </c>
      <c r="V88" s="4">
        <v>0</v>
      </c>
      <c r="W88" s="4">
        <v>0</v>
      </c>
      <c r="X88" s="4">
        <v>0</v>
      </c>
      <c r="Y88" s="4">
        <v>1</v>
      </c>
      <c r="Z88" s="4">
        <v>1</v>
      </c>
      <c r="AA88" s="4">
        <v>0</v>
      </c>
      <c r="AB88" s="4">
        <v>1</v>
      </c>
      <c r="AC88" s="4">
        <v>1</v>
      </c>
      <c r="AD88" s="4">
        <v>1</v>
      </c>
      <c r="AE88" s="4">
        <v>0</v>
      </c>
      <c r="AF88" s="4">
        <v>1</v>
      </c>
      <c r="AG88" s="4">
        <v>1</v>
      </c>
      <c r="AH88" s="4">
        <v>0</v>
      </c>
      <c r="AI88" s="4">
        <v>1</v>
      </c>
      <c r="AJ88" s="4">
        <v>1</v>
      </c>
      <c r="AK88" s="4">
        <v>0</v>
      </c>
    </row>
    <row r="89" spans="1:37" x14ac:dyDescent="0.35">
      <c r="A89" s="2">
        <v>87</v>
      </c>
      <c r="B89" s="4">
        <v>1</v>
      </c>
      <c r="C89" s="4">
        <v>1</v>
      </c>
      <c r="D89" s="4">
        <v>1</v>
      </c>
      <c r="E89" s="4">
        <v>0</v>
      </c>
      <c r="F89" s="4">
        <v>1</v>
      </c>
      <c r="G89" s="4">
        <v>0</v>
      </c>
      <c r="H89" s="4">
        <v>0</v>
      </c>
      <c r="I89" s="4">
        <v>1</v>
      </c>
      <c r="J89" s="4">
        <v>1</v>
      </c>
      <c r="K89" s="4">
        <v>0</v>
      </c>
      <c r="L89" s="4">
        <v>1</v>
      </c>
      <c r="M89" s="4">
        <v>1</v>
      </c>
      <c r="N89" s="4">
        <v>1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1</v>
      </c>
      <c r="V89" s="4">
        <v>0</v>
      </c>
      <c r="W89" s="4">
        <v>0</v>
      </c>
      <c r="X89" s="4">
        <v>0</v>
      </c>
      <c r="Y89" s="4">
        <v>1</v>
      </c>
      <c r="Z89" s="4">
        <v>1</v>
      </c>
      <c r="AA89" s="4">
        <v>0</v>
      </c>
      <c r="AB89" s="4">
        <v>1</v>
      </c>
      <c r="AC89" s="4">
        <v>1</v>
      </c>
      <c r="AD89" s="4">
        <v>1</v>
      </c>
      <c r="AE89" s="4">
        <v>0</v>
      </c>
      <c r="AF89" s="4">
        <v>1</v>
      </c>
      <c r="AG89" s="4">
        <v>1</v>
      </c>
      <c r="AH89" s="4">
        <v>0</v>
      </c>
      <c r="AI89" s="4">
        <v>1</v>
      </c>
      <c r="AJ89" s="4">
        <v>1</v>
      </c>
      <c r="AK89" s="4">
        <v>0</v>
      </c>
    </row>
    <row r="90" spans="1:37" x14ac:dyDescent="0.35">
      <c r="A90" s="2">
        <v>88</v>
      </c>
      <c r="B90" s="4">
        <v>1</v>
      </c>
      <c r="C90" s="4">
        <v>1</v>
      </c>
      <c r="D90" s="4">
        <v>1</v>
      </c>
      <c r="E90" s="4">
        <v>0</v>
      </c>
      <c r="F90" s="4">
        <v>1</v>
      </c>
      <c r="G90" s="4">
        <v>0</v>
      </c>
      <c r="H90" s="4">
        <v>1</v>
      </c>
      <c r="I90" s="4">
        <v>1</v>
      </c>
      <c r="J90" s="4">
        <v>1</v>
      </c>
      <c r="K90" s="4">
        <v>0</v>
      </c>
      <c r="L90" s="4">
        <v>1</v>
      </c>
      <c r="M90" s="4">
        <v>1</v>
      </c>
      <c r="N90" s="4">
        <v>1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1</v>
      </c>
      <c r="V90" s="4">
        <v>0</v>
      </c>
      <c r="W90" s="4">
        <v>0</v>
      </c>
      <c r="X90" s="4">
        <v>0</v>
      </c>
      <c r="Y90" s="4">
        <v>1</v>
      </c>
      <c r="Z90" s="4">
        <v>1</v>
      </c>
      <c r="AA90" s="4">
        <v>0</v>
      </c>
      <c r="AB90" s="4">
        <v>1</v>
      </c>
      <c r="AC90" s="4">
        <v>1</v>
      </c>
      <c r="AD90" s="4">
        <v>1</v>
      </c>
      <c r="AE90" s="4">
        <v>0</v>
      </c>
      <c r="AF90" s="4">
        <v>0</v>
      </c>
      <c r="AG90" s="4">
        <v>1</v>
      </c>
      <c r="AH90" s="4">
        <v>0</v>
      </c>
      <c r="AI90" s="4">
        <v>1</v>
      </c>
      <c r="AJ90" s="4">
        <v>1</v>
      </c>
      <c r="AK90" s="4">
        <v>0</v>
      </c>
    </row>
    <row r="91" spans="1:37" x14ac:dyDescent="0.35">
      <c r="A91" s="2">
        <v>89</v>
      </c>
      <c r="B91" s="4">
        <v>1</v>
      </c>
      <c r="C91" s="4">
        <v>1</v>
      </c>
      <c r="D91" s="4">
        <v>1</v>
      </c>
      <c r="E91" s="4">
        <v>0</v>
      </c>
      <c r="F91" s="4">
        <v>1</v>
      </c>
      <c r="G91" s="4">
        <v>0</v>
      </c>
      <c r="H91" s="4">
        <v>1</v>
      </c>
      <c r="I91" s="4">
        <v>1</v>
      </c>
      <c r="J91" s="4">
        <v>1</v>
      </c>
      <c r="K91" s="4">
        <v>0</v>
      </c>
      <c r="L91" s="4">
        <v>1</v>
      </c>
      <c r="M91" s="4">
        <v>1</v>
      </c>
      <c r="N91" s="4">
        <v>1</v>
      </c>
      <c r="O91" s="4">
        <v>0</v>
      </c>
      <c r="P91" s="4">
        <v>0</v>
      </c>
      <c r="Q91" s="4">
        <v>1</v>
      </c>
      <c r="R91" s="4">
        <v>0</v>
      </c>
      <c r="S91" s="4">
        <v>0</v>
      </c>
      <c r="T91" s="4">
        <v>0</v>
      </c>
      <c r="U91" s="4">
        <v>1</v>
      </c>
      <c r="V91" s="4">
        <v>1</v>
      </c>
      <c r="W91" s="4">
        <v>0</v>
      </c>
      <c r="X91" s="4">
        <v>0</v>
      </c>
      <c r="Y91" s="4">
        <v>1</v>
      </c>
      <c r="Z91" s="4">
        <v>1</v>
      </c>
      <c r="AA91" s="4">
        <v>0</v>
      </c>
      <c r="AB91" s="4">
        <v>1</v>
      </c>
      <c r="AC91" s="4">
        <v>1</v>
      </c>
      <c r="AD91" s="4">
        <v>1</v>
      </c>
      <c r="AE91" s="4">
        <v>0</v>
      </c>
      <c r="AF91" s="4">
        <v>0</v>
      </c>
      <c r="AG91" s="4">
        <v>1</v>
      </c>
      <c r="AH91" s="4">
        <v>0</v>
      </c>
      <c r="AI91" s="4">
        <v>1</v>
      </c>
      <c r="AJ91" s="4">
        <v>1</v>
      </c>
      <c r="AK91" s="4">
        <v>0</v>
      </c>
    </row>
    <row r="92" spans="1:37" x14ac:dyDescent="0.35">
      <c r="A92" s="2">
        <v>90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1</v>
      </c>
      <c r="L92" s="4">
        <v>0</v>
      </c>
      <c r="M92" s="4">
        <v>1</v>
      </c>
      <c r="N92" s="4">
        <v>1</v>
      </c>
      <c r="O92" s="4">
        <v>0</v>
      </c>
      <c r="P92" s="4">
        <v>0</v>
      </c>
      <c r="Q92" s="4">
        <v>0</v>
      </c>
      <c r="R92" s="4">
        <v>1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1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1</v>
      </c>
      <c r="AI92" s="4">
        <v>1</v>
      </c>
      <c r="AJ92" s="4">
        <v>0</v>
      </c>
      <c r="AK92" s="4">
        <v>1</v>
      </c>
    </row>
    <row r="93" spans="1:37" x14ac:dyDescent="0.35">
      <c r="A93" s="2">
        <v>91</v>
      </c>
      <c r="B93" s="4">
        <v>1</v>
      </c>
      <c r="C93" s="4">
        <v>1</v>
      </c>
      <c r="D93" s="4">
        <v>1</v>
      </c>
      <c r="E93" s="4">
        <v>1</v>
      </c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1</v>
      </c>
      <c r="L93" s="4">
        <v>0</v>
      </c>
      <c r="M93" s="4">
        <v>1</v>
      </c>
      <c r="N93" s="4">
        <v>1</v>
      </c>
      <c r="O93" s="4">
        <v>0</v>
      </c>
      <c r="P93" s="4">
        <v>0</v>
      </c>
      <c r="Q93" s="4">
        <v>0</v>
      </c>
      <c r="R93" s="4">
        <v>1</v>
      </c>
      <c r="S93" s="4">
        <v>0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1</v>
      </c>
      <c r="AC93" s="4">
        <v>1</v>
      </c>
      <c r="AD93" s="4">
        <v>0</v>
      </c>
      <c r="AE93" s="4">
        <v>0</v>
      </c>
      <c r="AF93" s="4">
        <v>1</v>
      </c>
      <c r="AG93" s="4">
        <v>0</v>
      </c>
      <c r="AH93" s="4">
        <v>1</v>
      </c>
      <c r="AI93" s="4">
        <v>1</v>
      </c>
      <c r="AJ93" s="4">
        <v>0</v>
      </c>
      <c r="AK93" s="4">
        <v>1</v>
      </c>
    </row>
    <row r="94" spans="1:37" x14ac:dyDescent="0.35">
      <c r="A94" s="2">
        <v>92</v>
      </c>
      <c r="B94" s="4">
        <v>1</v>
      </c>
      <c r="C94" s="4">
        <v>1</v>
      </c>
      <c r="D94" s="4">
        <v>1</v>
      </c>
      <c r="E94" s="4">
        <v>1</v>
      </c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1</v>
      </c>
      <c r="L94" s="4">
        <v>1</v>
      </c>
      <c r="M94" s="4">
        <v>1</v>
      </c>
      <c r="N94" s="4">
        <v>1</v>
      </c>
      <c r="O94" s="4">
        <v>0</v>
      </c>
      <c r="P94" s="4">
        <v>0</v>
      </c>
      <c r="Q94" s="4">
        <v>0</v>
      </c>
      <c r="R94" s="4">
        <v>1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  <c r="AF94" s="4">
        <v>1</v>
      </c>
      <c r="AG94" s="4">
        <v>0</v>
      </c>
      <c r="AH94" s="4">
        <v>1</v>
      </c>
      <c r="AI94" s="4">
        <v>1</v>
      </c>
      <c r="AJ94" s="4">
        <v>0</v>
      </c>
      <c r="AK94" s="4">
        <v>1</v>
      </c>
    </row>
    <row r="95" spans="1:37" x14ac:dyDescent="0.35">
      <c r="A95" s="2">
        <v>93</v>
      </c>
      <c r="B95" s="4">
        <v>1</v>
      </c>
      <c r="C95" s="4">
        <v>1</v>
      </c>
      <c r="D95" s="4">
        <v>1</v>
      </c>
      <c r="E95" s="4">
        <v>1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1</v>
      </c>
      <c r="L95" s="4">
        <v>1</v>
      </c>
      <c r="M95" s="4">
        <v>1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0</v>
      </c>
      <c r="AA95" s="4">
        <v>1</v>
      </c>
      <c r="AB95" s="4">
        <v>1</v>
      </c>
      <c r="AC95" s="4">
        <v>1</v>
      </c>
      <c r="AD95" s="4">
        <v>0</v>
      </c>
      <c r="AE95" s="4">
        <v>0</v>
      </c>
      <c r="AF95" s="4">
        <v>1</v>
      </c>
      <c r="AG95" s="4">
        <v>0</v>
      </c>
      <c r="AH95" s="4">
        <v>1</v>
      </c>
      <c r="AI95" s="4">
        <v>1</v>
      </c>
      <c r="AJ95" s="4">
        <v>0</v>
      </c>
      <c r="AK95" s="4">
        <v>1</v>
      </c>
    </row>
    <row r="96" spans="1:37" x14ac:dyDescent="0.35">
      <c r="A96" s="2">
        <v>94</v>
      </c>
      <c r="B96" s="4">
        <v>1</v>
      </c>
      <c r="C96" s="4">
        <v>1</v>
      </c>
      <c r="D96" s="4">
        <v>1</v>
      </c>
      <c r="E96" s="4">
        <v>1</v>
      </c>
      <c r="F96" s="4">
        <v>0</v>
      </c>
      <c r="G96" s="4">
        <v>1</v>
      </c>
      <c r="H96" s="4">
        <v>1</v>
      </c>
      <c r="I96" s="4">
        <v>0</v>
      </c>
      <c r="J96" s="4">
        <v>0</v>
      </c>
      <c r="K96" s="4">
        <v>1</v>
      </c>
      <c r="L96" s="4">
        <v>0</v>
      </c>
      <c r="M96" s="4">
        <v>1</v>
      </c>
      <c r="N96" s="4">
        <v>0</v>
      </c>
      <c r="O96" s="4">
        <v>0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1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1</v>
      </c>
      <c r="AI96" s="4">
        <v>1</v>
      </c>
      <c r="AJ96" s="4">
        <v>1</v>
      </c>
      <c r="AK96" s="4">
        <v>1</v>
      </c>
    </row>
    <row r="97" spans="1:37" x14ac:dyDescent="0.35">
      <c r="A97" s="2">
        <v>95</v>
      </c>
      <c r="B97" s="4">
        <v>1</v>
      </c>
      <c r="C97" s="4">
        <v>1</v>
      </c>
      <c r="D97" s="4">
        <v>1</v>
      </c>
      <c r="E97" s="4">
        <v>1</v>
      </c>
      <c r="F97" s="4">
        <v>0</v>
      </c>
      <c r="G97" s="4">
        <v>1</v>
      </c>
      <c r="H97" s="4">
        <v>1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>
        <v>0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1</v>
      </c>
      <c r="AC97" s="4">
        <v>1</v>
      </c>
      <c r="AD97" s="4">
        <v>0</v>
      </c>
      <c r="AE97" s="4">
        <v>1</v>
      </c>
      <c r="AF97" s="4">
        <v>0</v>
      </c>
      <c r="AG97" s="4">
        <v>0</v>
      </c>
      <c r="AH97" s="4">
        <v>1</v>
      </c>
      <c r="AI97" s="4">
        <v>0</v>
      </c>
      <c r="AJ97" s="4">
        <v>1</v>
      </c>
      <c r="AK97" s="4">
        <v>1</v>
      </c>
    </row>
    <row r="98" spans="1:37" x14ac:dyDescent="0.35">
      <c r="A98" s="2">
        <v>96</v>
      </c>
      <c r="B98" s="4">
        <v>1</v>
      </c>
      <c r="C98" s="4">
        <v>1</v>
      </c>
      <c r="D98" s="4">
        <v>1</v>
      </c>
      <c r="E98" s="4">
        <v>1</v>
      </c>
      <c r="F98" s="4">
        <v>0</v>
      </c>
      <c r="G98" s="4">
        <v>1</v>
      </c>
      <c r="H98" s="4">
        <v>1</v>
      </c>
      <c r="I98" s="4">
        <v>0</v>
      </c>
      <c r="J98" s="4">
        <v>0</v>
      </c>
      <c r="K98" s="4">
        <v>1</v>
      </c>
      <c r="L98" s="4">
        <v>0</v>
      </c>
      <c r="M98" s="4">
        <v>1</v>
      </c>
      <c r="N98" s="4">
        <v>0</v>
      </c>
      <c r="O98" s="4">
        <v>0</v>
      </c>
      <c r="P98" s="4">
        <v>0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1</v>
      </c>
      <c r="AC98" s="4">
        <v>1</v>
      </c>
      <c r="AD98" s="4">
        <v>0</v>
      </c>
      <c r="AE98" s="4">
        <v>1</v>
      </c>
      <c r="AF98" s="4">
        <v>0</v>
      </c>
      <c r="AG98" s="4">
        <v>0</v>
      </c>
      <c r="AH98" s="4">
        <v>1</v>
      </c>
      <c r="AI98" s="4">
        <v>1</v>
      </c>
      <c r="AJ98" s="4">
        <v>1</v>
      </c>
      <c r="AK98" s="4">
        <v>1</v>
      </c>
    </row>
    <row r="99" spans="1:37" x14ac:dyDescent="0.35">
      <c r="A99" s="2">
        <v>97</v>
      </c>
      <c r="B99" s="4">
        <v>1</v>
      </c>
      <c r="C99" s="4">
        <v>1</v>
      </c>
      <c r="D99" s="4">
        <v>1</v>
      </c>
      <c r="E99" s="4">
        <v>1</v>
      </c>
      <c r="F99" s="4">
        <v>0</v>
      </c>
      <c r="G99" s="4">
        <v>1</v>
      </c>
      <c r="H99" s="4">
        <v>1</v>
      </c>
      <c r="I99" s="4">
        <v>0</v>
      </c>
      <c r="J99" s="4">
        <v>0</v>
      </c>
      <c r="K99" s="4">
        <v>1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</v>
      </c>
      <c r="R99" s="4">
        <v>1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1</v>
      </c>
      <c r="AI99" s="4">
        <v>1</v>
      </c>
      <c r="AJ99" s="4">
        <v>0</v>
      </c>
      <c r="AK99" s="4">
        <v>1</v>
      </c>
    </row>
    <row r="100" spans="1:37" x14ac:dyDescent="0.35">
      <c r="A100" s="2">
        <v>98</v>
      </c>
      <c r="B100" s="4">
        <v>1</v>
      </c>
      <c r="C100" s="4">
        <v>1</v>
      </c>
      <c r="D100" s="4">
        <v>1</v>
      </c>
      <c r="E100" s="4">
        <v>1</v>
      </c>
      <c r="F100" s="4">
        <v>0</v>
      </c>
      <c r="G100" s="4">
        <v>1</v>
      </c>
      <c r="H100" s="4">
        <v>1</v>
      </c>
      <c r="I100" s="4">
        <v>0</v>
      </c>
      <c r="J100" s="4">
        <v>0</v>
      </c>
      <c r="K100" s="4">
        <v>1</v>
      </c>
      <c r="L100" s="4">
        <v>0</v>
      </c>
      <c r="M100" s="4">
        <v>1</v>
      </c>
      <c r="N100" s="4">
        <v>1</v>
      </c>
      <c r="O100" s="4">
        <v>0</v>
      </c>
      <c r="P100" s="4">
        <v>0</v>
      </c>
      <c r="Q100" s="4">
        <v>0</v>
      </c>
      <c r="R100" s="4">
        <v>1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1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1</v>
      </c>
      <c r="AI100" s="4">
        <v>1</v>
      </c>
      <c r="AJ100" s="4">
        <v>0</v>
      </c>
      <c r="AK100" s="4">
        <v>1</v>
      </c>
    </row>
    <row r="101" spans="1:37" x14ac:dyDescent="0.35">
      <c r="A101" s="2">
        <v>99</v>
      </c>
      <c r="B101" s="4">
        <v>1</v>
      </c>
      <c r="C101" s="4">
        <v>1</v>
      </c>
      <c r="D101" s="4">
        <v>1</v>
      </c>
      <c r="E101" s="4">
        <v>1</v>
      </c>
      <c r="F101" s="4">
        <v>0</v>
      </c>
      <c r="G101" s="4">
        <v>1</v>
      </c>
      <c r="H101" s="4">
        <v>1</v>
      </c>
      <c r="I101" s="4">
        <v>0</v>
      </c>
      <c r="J101" s="4">
        <v>1</v>
      </c>
      <c r="K101" s="4">
        <v>1</v>
      </c>
      <c r="L101" s="4">
        <v>0</v>
      </c>
      <c r="M101" s="4">
        <v>1</v>
      </c>
      <c r="N101" s="4">
        <v>1</v>
      </c>
      <c r="O101" s="4">
        <v>1</v>
      </c>
      <c r="P101" s="4">
        <v>1</v>
      </c>
      <c r="Q101" s="4">
        <v>0</v>
      </c>
      <c r="R101" s="4">
        <v>1</v>
      </c>
      <c r="S101" s="4">
        <v>0</v>
      </c>
      <c r="T101" s="4">
        <v>0</v>
      </c>
      <c r="U101" s="4">
        <v>1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1</v>
      </c>
      <c r="AD101" s="4">
        <v>0</v>
      </c>
      <c r="AE101" s="4">
        <v>1</v>
      </c>
      <c r="AF101" s="4">
        <v>0</v>
      </c>
      <c r="AG101" s="4">
        <v>1</v>
      </c>
      <c r="AH101" s="4">
        <v>0</v>
      </c>
      <c r="AI101" s="4">
        <v>1</v>
      </c>
      <c r="AJ101" s="4">
        <v>0</v>
      </c>
      <c r="AK101" s="4">
        <v>0</v>
      </c>
    </row>
    <row r="102" spans="1:37" x14ac:dyDescent="0.35">
      <c r="A102" s="2">
        <v>100</v>
      </c>
      <c r="B102" s="4">
        <v>1</v>
      </c>
      <c r="C102" s="4">
        <v>1</v>
      </c>
      <c r="D102" s="4">
        <v>1</v>
      </c>
      <c r="E102" s="4">
        <v>1</v>
      </c>
      <c r="F102" s="4">
        <v>0</v>
      </c>
      <c r="G102" s="4">
        <v>1</v>
      </c>
      <c r="H102" s="4">
        <v>1</v>
      </c>
      <c r="I102" s="4">
        <v>0</v>
      </c>
      <c r="J102" s="4">
        <v>1</v>
      </c>
      <c r="K102" s="4">
        <v>1</v>
      </c>
      <c r="L102" s="4">
        <v>0</v>
      </c>
      <c r="M102" s="4">
        <v>1</v>
      </c>
      <c r="N102" s="4">
        <v>1</v>
      </c>
      <c r="O102" s="4">
        <v>1</v>
      </c>
      <c r="P102" s="4">
        <v>1</v>
      </c>
      <c r="Q102" s="4">
        <v>0</v>
      </c>
      <c r="R102" s="4">
        <v>1</v>
      </c>
      <c r="S102" s="4">
        <v>0</v>
      </c>
      <c r="T102" s="4">
        <v>0</v>
      </c>
      <c r="U102" s="4">
        <v>1</v>
      </c>
      <c r="V102" s="4">
        <v>0</v>
      </c>
      <c r="W102" s="4">
        <v>0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1</v>
      </c>
      <c r="AF102" s="4">
        <v>1</v>
      </c>
      <c r="AG102" s="4">
        <v>1</v>
      </c>
      <c r="AH102" s="4">
        <v>0</v>
      </c>
      <c r="AI102" s="4">
        <v>1</v>
      </c>
      <c r="AJ102" s="4">
        <v>0</v>
      </c>
      <c r="AK102" s="4">
        <v>0</v>
      </c>
    </row>
    <row r="103" spans="1:37" x14ac:dyDescent="0.35">
      <c r="A103" s="2">
        <v>101</v>
      </c>
      <c r="B103" s="4">
        <v>1</v>
      </c>
      <c r="C103" s="4">
        <v>1</v>
      </c>
      <c r="D103" s="4">
        <v>1</v>
      </c>
      <c r="E103" s="4">
        <v>1</v>
      </c>
      <c r="F103" s="4">
        <v>0</v>
      </c>
      <c r="G103" s="4">
        <v>1</v>
      </c>
      <c r="H103" s="4">
        <v>1</v>
      </c>
      <c r="I103" s="4">
        <v>0</v>
      </c>
      <c r="J103" s="4">
        <v>1</v>
      </c>
      <c r="K103" s="4">
        <v>1</v>
      </c>
      <c r="L103" s="4">
        <v>0</v>
      </c>
      <c r="M103" s="4">
        <v>1</v>
      </c>
      <c r="N103" s="4">
        <v>1</v>
      </c>
      <c r="O103" s="4">
        <v>1</v>
      </c>
      <c r="P103" s="4">
        <v>1</v>
      </c>
      <c r="Q103" s="4">
        <v>0</v>
      </c>
      <c r="R103" s="4">
        <v>1</v>
      </c>
      <c r="S103" s="4">
        <v>0</v>
      </c>
      <c r="T103" s="4">
        <v>0</v>
      </c>
      <c r="U103" s="4">
        <v>1</v>
      </c>
      <c r="V103" s="4">
        <v>0</v>
      </c>
      <c r="W103" s="4">
        <v>1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1</v>
      </c>
      <c r="AD103" s="4">
        <v>0</v>
      </c>
      <c r="AE103" s="4">
        <v>1</v>
      </c>
      <c r="AF103" s="4">
        <v>1</v>
      </c>
      <c r="AG103" s="4">
        <v>1</v>
      </c>
      <c r="AH103" s="4">
        <v>0</v>
      </c>
      <c r="AI103" s="4">
        <v>1</v>
      </c>
      <c r="AJ103" s="4">
        <v>1</v>
      </c>
      <c r="AK103" s="4">
        <v>0</v>
      </c>
    </row>
    <row r="104" spans="1:37" x14ac:dyDescent="0.35">
      <c r="A104" s="2">
        <v>102</v>
      </c>
      <c r="B104" s="4">
        <v>1</v>
      </c>
      <c r="C104" s="4">
        <v>1</v>
      </c>
      <c r="D104" s="4">
        <v>1</v>
      </c>
      <c r="E104" s="4">
        <v>1</v>
      </c>
      <c r="F104" s="4">
        <v>0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0</v>
      </c>
      <c r="M104" s="4">
        <v>1</v>
      </c>
      <c r="N104" s="4">
        <v>1</v>
      </c>
      <c r="O104" s="4">
        <v>1</v>
      </c>
      <c r="P104" s="4">
        <v>1</v>
      </c>
      <c r="Q104" s="4">
        <v>0</v>
      </c>
      <c r="R104" s="4">
        <v>1</v>
      </c>
      <c r="S104" s="4">
        <v>0</v>
      </c>
      <c r="T104" s="4">
        <v>0</v>
      </c>
      <c r="U104" s="4">
        <v>1</v>
      </c>
      <c r="V104" s="4">
        <v>0</v>
      </c>
      <c r="W104" s="4">
        <v>0</v>
      </c>
      <c r="X104" s="4">
        <v>1</v>
      </c>
      <c r="Y104" s="4">
        <v>0</v>
      </c>
      <c r="Z104" s="4">
        <v>0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1</v>
      </c>
      <c r="AH104" s="4">
        <v>0</v>
      </c>
      <c r="AI104" s="4">
        <v>1</v>
      </c>
      <c r="AJ104" s="4">
        <v>0</v>
      </c>
      <c r="AK104" s="4">
        <v>0</v>
      </c>
    </row>
    <row r="105" spans="1:37" x14ac:dyDescent="0.35">
      <c r="A105" s="2">
        <v>103</v>
      </c>
      <c r="B105" s="4">
        <v>1</v>
      </c>
      <c r="C105" s="4">
        <v>1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0</v>
      </c>
      <c r="M105" s="4">
        <v>1</v>
      </c>
      <c r="N105" s="4">
        <v>1</v>
      </c>
      <c r="O105" s="4">
        <v>1</v>
      </c>
      <c r="P105" s="4">
        <v>1</v>
      </c>
      <c r="Q105" s="4">
        <v>0</v>
      </c>
      <c r="R105" s="4">
        <v>1</v>
      </c>
      <c r="S105" s="4">
        <v>0</v>
      </c>
      <c r="T105" s="4">
        <v>0</v>
      </c>
      <c r="U105" s="4">
        <v>1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  <c r="AD105" s="4">
        <v>0</v>
      </c>
      <c r="AE105" s="4">
        <v>1</v>
      </c>
      <c r="AF105" s="4">
        <v>0</v>
      </c>
      <c r="AG105" s="4">
        <v>1</v>
      </c>
      <c r="AH105" s="4">
        <v>0</v>
      </c>
      <c r="AI105" s="4">
        <v>1</v>
      </c>
      <c r="AJ105" s="4">
        <v>0</v>
      </c>
      <c r="AK105" s="4">
        <v>0</v>
      </c>
    </row>
    <row r="106" spans="1:37" x14ac:dyDescent="0.35">
      <c r="A106" s="2">
        <v>104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0</v>
      </c>
      <c r="H106" s="4">
        <v>0</v>
      </c>
      <c r="I106" s="4">
        <v>1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0</v>
      </c>
      <c r="W106" s="4">
        <v>1</v>
      </c>
      <c r="X106" s="4">
        <v>0</v>
      </c>
      <c r="Y106" s="4">
        <v>0</v>
      </c>
      <c r="Z106" s="4">
        <v>0</v>
      </c>
      <c r="AA106" s="4">
        <v>1</v>
      </c>
      <c r="AB106" s="4">
        <v>0</v>
      </c>
      <c r="AC106" s="4">
        <v>0</v>
      </c>
      <c r="AD106" s="4">
        <v>0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0</v>
      </c>
    </row>
    <row r="107" spans="1:37" x14ac:dyDescent="0.35">
      <c r="A107" s="2">
        <v>105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0</v>
      </c>
      <c r="H107" s="4">
        <v>0</v>
      </c>
      <c r="I107" s="4">
        <v>1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1</v>
      </c>
      <c r="Q107" s="4">
        <v>0</v>
      </c>
      <c r="R107" s="4">
        <v>0</v>
      </c>
      <c r="S107" s="4">
        <v>0</v>
      </c>
      <c r="T107" s="4">
        <v>0</v>
      </c>
      <c r="U107" s="4">
        <v>1</v>
      </c>
      <c r="V107" s="4">
        <v>0</v>
      </c>
      <c r="W107" s="4">
        <v>1</v>
      </c>
      <c r="X107" s="4">
        <v>1</v>
      </c>
      <c r="Y107" s="4">
        <v>0</v>
      </c>
      <c r="Z107" s="4">
        <v>0</v>
      </c>
      <c r="AA107" s="4">
        <v>1</v>
      </c>
      <c r="AB107" s="4">
        <v>0</v>
      </c>
      <c r="AC107" s="4">
        <v>0</v>
      </c>
      <c r="AD107" s="4">
        <v>0</v>
      </c>
      <c r="AE107" s="4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0</v>
      </c>
    </row>
    <row r="108" spans="1:37" x14ac:dyDescent="0.35">
      <c r="A108" s="2">
        <v>106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0</v>
      </c>
      <c r="H108" s="4">
        <v>0</v>
      </c>
      <c r="I108" s="4">
        <v>1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0</v>
      </c>
      <c r="R108" s="4">
        <v>0</v>
      </c>
      <c r="S108" s="4">
        <v>0</v>
      </c>
      <c r="T108" s="4">
        <v>0</v>
      </c>
      <c r="U108" s="4">
        <v>1</v>
      </c>
      <c r="V108" s="4">
        <v>0</v>
      </c>
      <c r="W108" s="4">
        <v>1</v>
      </c>
      <c r="X108" s="4">
        <v>1</v>
      </c>
      <c r="Y108" s="4">
        <v>0</v>
      </c>
      <c r="Z108" s="4">
        <v>0</v>
      </c>
      <c r="AA108" s="4">
        <v>1</v>
      </c>
      <c r="AB108" s="4">
        <v>0</v>
      </c>
      <c r="AC108" s="4">
        <v>1</v>
      </c>
      <c r="AD108" s="4">
        <v>0</v>
      </c>
      <c r="AE108" s="4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0</v>
      </c>
    </row>
    <row r="109" spans="1:37" x14ac:dyDescent="0.35">
      <c r="A109" s="2">
        <v>107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0</v>
      </c>
      <c r="H109" s="4">
        <v>0</v>
      </c>
      <c r="I109" s="4">
        <v>1</v>
      </c>
      <c r="J109" s="4">
        <v>1</v>
      </c>
      <c r="K109" s="4">
        <v>0</v>
      </c>
      <c r="L109" s="4">
        <v>0</v>
      </c>
      <c r="M109" s="4">
        <v>0</v>
      </c>
      <c r="N109" s="4">
        <v>0</v>
      </c>
      <c r="O109" s="4">
        <v>1</v>
      </c>
      <c r="P109" s="4">
        <v>1</v>
      </c>
      <c r="Q109" s="4">
        <v>0</v>
      </c>
      <c r="R109" s="4">
        <v>0</v>
      </c>
      <c r="S109" s="4">
        <v>0</v>
      </c>
      <c r="T109" s="4">
        <v>0</v>
      </c>
      <c r="U109" s="4">
        <v>1</v>
      </c>
      <c r="V109" s="4">
        <v>0</v>
      </c>
      <c r="W109" s="4">
        <v>1</v>
      </c>
      <c r="X109" s="4">
        <v>0</v>
      </c>
      <c r="Y109" s="4">
        <v>0</v>
      </c>
      <c r="Z109" s="4">
        <v>0</v>
      </c>
      <c r="AA109" s="4">
        <v>1</v>
      </c>
      <c r="AB109" s="4">
        <v>0</v>
      </c>
      <c r="AC109" s="4">
        <v>0</v>
      </c>
      <c r="AD109" s="4">
        <v>0</v>
      </c>
      <c r="AE109" s="4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0</v>
      </c>
    </row>
    <row r="110" spans="1:37" x14ac:dyDescent="0.35">
      <c r="A110" s="2">
        <v>108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0</v>
      </c>
      <c r="H110" s="4">
        <v>1</v>
      </c>
      <c r="I110" s="4">
        <v>1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  <c r="P110" s="4">
        <v>1</v>
      </c>
      <c r="Q110" s="4">
        <v>0</v>
      </c>
      <c r="R110" s="4">
        <v>0</v>
      </c>
      <c r="S110" s="4">
        <v>0</v>
      </c>
      <c r="T110" s="4">
        <v>0</v>
      </c>
      <c r="U110" s="4">
        <v>1</v>
      </c>
      <c r="V110" s="4">
        <v>0</v>
      </c>
      <c r="W110" s="4">
        <v>1</v>
      </c>
      <c r="X110" s="4">
        <v>0</v>
      </c>
      <c r="Y110" s="4">
        <v>0</v>
      </c>
      <c r="Z110" s="4">
        <v>0</v>
      </c>
      <c r="AA110" s="4">
        <v>1</v>
      </c>
      <c r="AB110" s="4">
        <v>0</v>
      </c>
      <c r="AC110" s="4">
        <v>0</v>
      </c>
      <c r="AD110" s="4">
        <v>0</v>
      </c>
      <c r="AE110" s="4">
        <v>1</v>
      </c>
      <c r="AF110" s="4">
        <v>1</v>
      </c>
      <c r="AG110" s="4">
        <v>1</v>
      </c>
      <c r="AH110" s="4">
        <v>1</v>
      </c>
      <c r="AI110" s="4">
        <v>0</v>
      </c>
      <c r="AJ110" s="4">
        <v>1</v>
      </c>
      <c r="AK110" s="4">
        <v>0</v>
      </c>
    </row>
    <row r="111" spans="1:37" x14ac:dyDescent="0.35">
      <c r="A111" s="2">
        <v>109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0</v>
      </c>
      <c r="H111" s="4">
        <v>1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1</v>
      </c>
      <c r="Q111" s="4">
        <v>0</v>
      </c>
      <c r="R111" s="4">
        <v>0</v>
      </c>
      <c r="S111" s="4">
        <v>0</v>
      </c>
      <c r="T111" s="4">
        <v>0</v>
      </c>
      <c r="U111" s="4">
        <v>1</v>
      </c>
      <c r="V111" s="4">
        <v>0</v>
      </c>
      <c r="W111" s="4">
        <v>1</v>
      </c>
      <c r="X111" s="4">
        <v>0</v>
      </c>
      <c r="Y111" s="4">
        <v>0</v>
      </c>
      <c r="Z111" s="4">
        <v>0</v>
      </c>
      <c r="AA111" s="4">
        <v>1</v>
      </c>
      <c r="AB111" s="4">
        <v>0</v>
      </c>
      <c r="AC111" s="4">
        <v>0</v>
      </c>
      <c r="AD111" s="4">
        <v>0</v>
      </c>
      <c r="AE111" s="4">
        <v>1</v>
      </c>
      <c r="AF111" s="4">
        <v>1</v>
      </c>
      <c r="AG111" s="4">
        <v>1</v>
      </c>
      <c r="AH111" s="4">
        <v>1</v>
      </c>
      <c r="AI111" s="4">
        <v>1</v>
      </c>
      <c r="AJ111" s="4">
        <v>1</v>
      </c>
      <c r="AK111" s="4">
        <v>0</v>
      </c>
    </row>
    <row r="112" spans="1:37" x14ac:dyDescent="0.35">
      <c r="A112" s="2">
        <v>110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0</v>
      </c>
      <c r="H112" s="4">
        <v>1</v>
      </c>
      <c r="I112" s="4">
        <v>1</v>
      </c>
      <c r="J112" s="4">
        <v>1</v>
      </c>
      <c r="K112" s="4">
        <v>0</v>
      </c>
      <c r="L112" s="4">
        <v>1</v>
      </c>
      <c r="M112" s="4">
        <v>1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1</v>
      </c>
      <c r="V112" s="4">
        <v>1</v>
      </c>
      <c r="W112" s="4">
        <v>0</v>
      </c>
      <c r="X112" s="4">
        <v>0</v>
      </c>
      <c r="Y112" s="4">
        <v>0</v>
      </c>
      <c r="Z112" s="4">
        <v>1</v>
      </c>
      <c r="AA112" s="4">
        <v>0</v>
      </c>
      <c r="AB112" s="4">
        <v>1</v>
      </c>
      <c r="AC112" s="4">
        <v>0</v>
      </c>
      <c r="AD112" s="4">
        <v>0</v>
      </c>
      <c r="AE112" s="4">
        <v>0</v>
      </c>
      <c r="AF112" s="4">
        <v>0</v>
      </c>
      <c r="AG112" s="4">
        <v>1</v>
      </c>
      <c r="AH112" s="4">
        <v>1</v>
      </c>
      <c r="AI112" s="4">
        <v>0</v>
      </c>
      <c r="AJ112" s="4">
        <v>0</v>
      </c>
      <c r="AK112" s="4">
        <v>1</v>
      </c>
    </row>
    <row r="113" spans="1:37" x14ac:dyDescent="0.35">
      <c r="A113" s="2">
        <v>111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0</v>
      </c>
      <c r="H113" s="4">
        <v>1</v>
      </c>
      <c r="I113" s="4">
        <v>1</v>
      </c>
      <c r="J113" s="4">
        <v>1</v>
      </c>
      <c r="K113" s="4">
        <v>0</v>
      </c>
      <c r="L113" s="4">
        <v>1</v>
      </c>
      <c r="M113" s="4">
        <v>1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1</v>
      </c>
      <c r="V113" s="4">
        <v>1</v>
      </c>
      <c r="W113" s="4">
        <v>0</v>
      </c>
      <c r="X113" s="4">
        <v>0</v>
      </c>
      <c r="Y113" s="4">
        <v>0</v>
      </c>
      <c r="Z113" s="4">
        <v>1</v>
      </c>
      <c r="AA113" s="4">
        <v>0</v>
      </c>
      <c r="AB113" s="4">
        <v>1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1</v>
      </c>
      <c r="AI113" s="4">
        <v>0</v>
      </c>
      <c r="AJ113" s="4">
        <v>0</v>
      </c>
      <c r="AK113" s="4">
        <v>1</v>
      </c>
    </row>
    <row r="114" spans="1:37" x14ac:dyDescent="0.35">
      <c r="A114" s="2">
        <v>112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0</v>
      </c>
      <c r="H114" s="4">
        <v>1</v>
      </c>
      <c r="I114" s="4">
        <v>1</v>
      </c>
      <c r="J114" s="4">
        <v>1</v>
      </c>
      <c r="K114" s="4">
        <v>0</v>
      </c>
      <c r="L114" s="4">
        <v>1</v>
      </c>
      <c r="M114" s="4">
        <v>1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1</v>
      </c>
      <c r="V114" s="4">
        <v>1</v>
      </c>
      <c r="W114" s="4">
        <v>0</v>
      </c>
      <c r="X114" s="4">
        <v>0</v>
      </c>
      <c r="Y114" s="4">
        <v>0</v>
      </c>
      <c r="Z114" s="4">
        <v>1</v>
      </c>
      <c r="AA114" s="4">
        <v>0</v>
      </c>
      <c r="AB114" s="4">
        <v>1</v>
      </c>
      <c r="AC114" s="4">
        <v>0</v>
      </c>
      <c r="AD114" s="4">
        <v>0</v>
      </c>
      <c r="AE114" s="4">
        <v>0</v>
      </c>
      <c r="AF114" s="4">
        <v>1</v>
      </c>
      <c r="AG114" s="4">
        <v>1</v>
      </c>
      <c r="AH114" s="4">
        <v>1</v>
      </c>
      <c r="AI114" s="4">
        <v>0</v>
      </c>
      <c r="AJ114" s="4">
        <v>0</v>
      </c>
      <c r="AK114" s="4">
        <v>1</v>
      </c>
    </row>
    <row r="115" spans="1:37" x14ac:dyDescent="0.35">
      <c r="A115" s="2">
        <v>113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0</v>
      </c>
      <c r="H115" s="4">
        <v>1</v>
      </c>
      <c r="I115" s="4">
        <v>1</v>
      </c>
      <c r="J115" s="4">
        <v>1</v>
      </c>
      <c r="K115" s="4">
        <v>0</v>
      </c>
      <c r="L115" s="4">
        <v>1</v>
      </c>
      <c r="M115" s="4">
        <v>1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1</v>
      </c>
      <c r="V115" s="4">
        <v>1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1</v>
      </c>
      <c r="AC115" s="4">
        <v>0</v>
      </c>
      <c r="AD115" s="4">
        <v>1</v>
      </c>
      <c r="AE115" s="4">
        <v>0</v>
      </c>
      <c r="AF115" s="4">
        <v>0</v>
      </c>
      <c r="AG115" s="4">
        <v>1</v>
      </c>
      <c r="AH115" s="4">
        <v>0</v>
      </c>
      <c r="AI115" s="4">
        <v>0</v>
      </c>
      <c r="AJ115" s="4">
        <v>0</v>
      </c>
      <c r="AK115" s="4">
        <v>1</v>
      </c>
    </row>
    <row r="116" spans="1:37" x14ac:dyDescent="0.35">
      <c r="A116" s="2">
        <v>114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0</v>
      </c>
      <c r="H116" s="4">
        <v>1</v>
      </c>
      <c r="I116" s="4">
        <v>1</v>
      </c>
      <c r="J116" s="4">
        <v>1</v>
      </c>
      <c r="K116" s="4">
        <v>0</v>
      </c>
      <c r="L116" s="4">
        <v>1</v>
      </c>
      <c r="M116" s="4">
        <v>1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1</v>
      </c>
      <c r="V116" s="4">
        <v>1</v>
      </c>
      <c r="W116" s="4">
        <v>0</v>
      </c>
      <c r="X116" s="4">
        <v>0</v>
      </c>
      <c r="Y116" s="4">
        <v>0</v>
      </c>
      <c r="Z116" s="4">
        <v>1</v>
      </c>
      <c r="AA116" s="4">
        <v>0</v>
      </c>
      <c r="AB116" s="4">
        <v>1</v>
      </c>
      <c r="AC116" s="4">
        <v>0</v>
      </c>
      <c r="AD116" s="4">
        <v>1</v>
      </c>
      <c r="AE116" s="4">
        <v>0</v>
      </c>
      <c r="AF116" s="4">
        <v>0</v>
      </c>
      <c r="AG116" s="4">
        <v>1</v>
      </c>
      <c r="AH116" s="4">
        <v>1</v>
      </c>
      <c r="AI116" s="4">
        <v>0</v>
      </c>
      <c r="AJ116" s="4">
        <v>0</v>
      </c>
      <c r="AK116" s="4">
        <v>1</v>
      </c>
    </row>
    <row r="117" spans="1:37" x14ac:dyDescent="0.35">
      <c r="A117" s="2">
        <v>115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0</v>
      </c>
      <c r="H117" s="4">
        <v>1</v>
      </c>
      <c r="I117" s="4">
        <v>1</v>
      </c>
      <c r="J117" s="4">
        <v>1</v>
      </c>
      <c r="K117" s="4">
        <v>0</v>
      </c>
      <c r="L117" s="4">
        <v>1</v>
      </c>
      <c r="M117" s="4">
        <v>1</v>
      </c>
      <c r="N117" s="4">
        <v>1</v>
      </c>
      <c r="O117" s="4">
        <v>0</v>
      </c>
      <c r="P117" s="4">
        <v>0</v>
      </c>
      <c r="Q117" s="4">
        <v>1</v>
      </c>
      <c r="R117" s="4">
        <v>0</v>
      </c>
      <c r="S117" s="4">
        <v>0</v>
      </c>
      <c r="T117" s="4">
        <v>0</v>
      </c>
      <c r="U117" s="4">
        <v>1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1</v>
      </c>
      <c r="AC117" s="4">
        <v>0</v>
      </c>
      <c r="AD117" s="4">
        <v>1</v>
      </c>
      <c r="AE117" s="4">
        <v>0</v>
      </c>
      <c r="AF117" s="4">
        <v>0</v>
      </c>
      <c r="AG117" s="4">
        <v>1</v>
      </c>
      <c r="AH117" s="4">
        <v>0</v>
      </c>
      <c r="AI117" s="4">
        <v>0</v>
      </c>
      <c r="AJ117" s="4">
        <v>0</v>
      </c>
      <c r="AK117" s="4">
        <v>1</v>
      </c>
    </row>
    <row r="118" spans="1:37" x14ac:dyDescent="0.35">
      <c r="A118" s="2">
        <v>116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0</v>
      </c>
      <c r="H118" s="4">
        <v>1</v>
      </c>
      <c r="I118" s="4">
        <v>1</v>
      </c>
      <c r="J118" s="4">
        <v>1</v>
      </c>
      <c r="K118" s="4">
        <v>0</v>
      </c>
      <c r="L118" s="4">
        <v>1</v>
      </c>
      <c r="M118" s="4">
        <v>1</v>
      </c>
      <c r="N118" s="4">
        <v>1</v>
      </c>
      <c r="O118" s="4">
        <v>0</v>
      </c>
      <c r="P118" s="4">
        <v>0</v>
      </c>
      <c r="Q118" s="4">
        <v>1</v>
      </c>
      <c r="R118" s="4">
        <v>0</v>
      </c>
      <c r="S118" s="4">
        <v>0</v>
      </c>
      <c r="T118" s="4">
        <v>0</v>
      </c>
      <c r="U118" s="4">
        <v>1</v>
      </c>
      <c r="V118" s="4">
        <v>1</v>
      </c>
      <c r="W118" s="4">
        <v>0</v>
      </c>
      <c r="X118" s="4">
        <v>0</v>
      </c>
      <c r="Y118" s="4">
        <v>1</v>
      </c>
      <c r="Z118" s="4">
        <v>1</v>
      </c>
      <c r="AA118" s="4">
        <v>0</v>
      </c>
      <c r="AB118" s="4">
        <v>1</v>
      </c>
      <c r="AC118" s="4">
        <v>0</v>
      </c>
      <c r="AD118" s="4">
        <v>1</v>
      </c>
      <c r="AE118" s="4">
        <v>0</v>
      </c>
      <c r="AF118" s="4">
        <v>0</v>
      </c>
      <c r="AG118" s="4">
        <v>1</v>
      </c>
      <c r="AH118" s="4">
        <v>0</v>
      </c>
      <c r="AI118" s="4">
        <v>0</v>
      </c>
      <c r="AJ118" s="4">
        <v>1</v>
      </c>
      <c r="AK118" s="4">
        <v>1</v>
      </c>
    </row>
    <row r="119" spans="1:37" x14ac:dyDescent="0.35">
      <c r="A119" s="2">
        <v>117</v>
      </c>
      <c r="B119" s="4">
        <v>1</v>
      </c>
      <c r="C119" s="4">
        <v>1</v>
      </c>
      <c r="D119" s="4">
        <v>1</v>
      </c>
      <c r="E119" s="4">
        <v>1</v>
      </c>
      <c r="F119" s="4">
        <v>1</v>
      </c>
      <c r="G119" s="4">
        <v>0</v>
      </c>
      <c r="H119" s="4">
        <v>1</v>
      </c>
      <c r="I119" s="4">
        <v>1</v>
      </c>
      <c r="J119" s="4">
        <v>1</v>
      </c>
      <c r="K119" s="4">
        <v>0</v>
      </c>
      <c r="L119" s="4">
        <v>1</v>
      </c>
      <c r="M119" s="4">
        <v>1</v>
      </c>
      <c r="N119" s="4">
        <v>1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1</v>
      </c>
      <c r="V119" s="4">
        <v>1</v>
      </c>
      <c r="W119" s="4">
        <v>0</v>
      </c>
      <c r="X119" s="4">
        <v>0</v>
      </c>
      <c r="Y119" s="4">
        <v>1</v>
      </c>
      <c r="Z119" s="4">
        <v>1</v>
      </c>
      <c r="AA119" s="4">
        <v>0</v>
      </c>
      <c r="AB119" s="4">
        <v>1</v>
      </c>
      <c r="AC119" s="4">
        <v>0</v>
      </c>
      <c r="AD119" s="4">
        <v>1</v>
      </c>
      <c r="AE119" s="4">
        <v>0</v>
      </c>
      <c r="AF119" s="4">
        <v>0</v>
      </c>
      <c r="AG119" s="4">
        <v>1</v>
      </c>
      <c r="AH119" s="4">
        <v>0</v>
      </c>
      <c r="AI119" s="4">
        <v>1</v>
      </c>
      <c r="AJ119" s="4">
        <v>1</v>
      </c>
      <c r="AK119" s="4">
        <v>0</v>
      </c>
    </row>
    <row r="120" spans="1:37" x14ac:dyDescent="0.35">
      <c r="A120" s="2">
        <v>118</v>
      </c>
      <c r="B120" s="4">
        <v>1</v>
      </c>
      <c r="C120" s="4">
        <v>1</v>
      </c>
      <c r="D120" s="4">
        <v>1</v>
      </c>
      <c r="E120" s="4">
        <v>1</v>
      </c>
      <c r="F120" s="4">
        <v>1</v>
      </c>
      <c r="G120" s="4">
        <v>0</v>
      </c>
      <c r="H120" s="4">
        <v>1</v>
      </c>
      <c r="I120" s="4">
        <v>1</v>
      </c>
      <c r="J120" s="4">
        <v>1</v>
      </c>
      <c r="K120" s="4">
        <v>0</v>
      </c>
      <c r="L120" s="4">
        <v>1</v>
      </c>
      <c r="M120" s="4">
        <v>1</v>
      </c>
      <c r="N120" s="4">
        <v>1</v>
      </c>
      <c r="O120" s="4">
        <v>0</v>
      </c>
      <c r="P120" s="4">
        <v>0</v>
      </c>
      <c r="Q120" s="4">
        <v>1</v>
      </c>
      <c r="R120" s="4">
        <v>0</v>
      </c>
      <c r="S120" s="4">
        <v>0</v>
      </c>
      <c r="T120" s="4">
        <v>0</v>
      </c>
      <c r="U120" s="4">
        <v>1</v>
      </c>
      <c r="V120" s="4">
        <v>1</v>
      </c>
      <c r="W120" s="4">
        <v>0</v>
      </c>
      <c r="X120" s="4">
        <v>0</v>
      </c>
      <c r="Y120" s="4">
        <v>1</v>
      </c>
      <c r="Z120" s="4">
        <v>1</v>
      </c>
      <c r="AA120" s="4">
        <v>0</v>
      </c>
      <c r="AB120" s="4">
        <v>1</v>
      </c>
      <c r="AC120" s="4">
        <v>1</v>
      </c>
      <c r="AD120" s="4">
        <v>1</v>
      </c>
      <c r="AE120" s="4">
        <v>0</v>
      </c>
      <c r="AF120" s="4">
        <v>0</v>
      </c>
      <c r="AG120" s="4">
        <v>1</v>
      </c>
      <c r="AH120" s="4">
        <v>0</v>
      </c>
      <c r="AI120" s="4">
        <v>1</v>
      </c>
      <c r="AJ120" s="4">
        <v>1</v>
      </c>
      <c r="AK120" s="4">
        <v>0</v>
      </c>
    </row>
    <row r="121" spans="1:37" x14ac:dyDescent="0.35">
      <c r="A121" s="2">
        <v>119</v>
      </c>
      <c r="B121" s="4">
        <v>1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0</v>
      </c>
      <c r="J121" s="4">
        <v>1</v>
      </c>
      <c r="K121" s="4">
        <v>1</v>
      </c>
      <c r="L121" s="4">
        <v>0</v>
      </c>
      <c r="M121" s="4">
        <v>1</v>
      </c>
      <c r="N121" s="4">
        <v>1</v>
      </c>
      <c r="O121" s="4">
        <v>1</v>
      </c>
      <c r="P121" s="4">
        <v>0</v>
      </c>
      <c r="Q121" s="4">
        <v>0</v>
      </c>
      <c r="R121" s="4">
        <v>1</v>
      </c>
      <c r="S121" s="4">
        <v>0</v>
      </c>
      <c r="T121" s="4">
        <v>0</v>
      </c>
      <c r="U121" s="4">
        <v>1</v>
      </c>
      <c r="V121" s="4">
        <v>0</v>
      </c>
      <c r="W121" s="4">
        <v>1</v>
      </c>
      <c r="X121" s="4">
        <v>1</v>
      </c>
      <c r="Y121" s="4">
        <v>0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1</v>
      </c>
      <c r="AF121" s="4">
        <v>1</v>
      </c>
      <c r="AG121" s="4">
        <v>1</v>
      </c>
      <c r="AH121" s="4">
        <v>0</v>
      </c>
      <c r="AI121" s="4">
        <v>1</v>
      </c>
      <c r="AJ121" s="4">
        <v>1</v>
      </c>
      <c r="AK121" s="4">
        <v>0</v>
      </c>
    </row>
    <row r="122" spans="1:37" x14ac:dyDescent="0.35">
      <c r="A122" s="2">
        <v>120</v>
      </c>
      <c r="B122" s="4">
        <v>1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0</v>
      </c>
      <c r="J122" s="4">
        <v>1</v>
      </c>
      <c r="K122" s="4">
        <v>1</v>
      </c>
      <c r="L122" s="4">
        <v>0</v>
      </c>
      <c r="M122" s="4">
        <v>1</v>
      </c>
      <c r="N122" s="4">
        <v>1</v>
      </c>
      <c r="O122" s="4">
        <v>1</v>
      </c>
      <c r="P122" s="4">
        <v>0</v>
      </c>
      <c r="Q122" s="4">
        <v>0</v>
      </c>
      <c r="R122" s="4">
        <v>1</v>
      </c>
      <c r="S122" s="4">
        <v>0</v>
      </c>
      <c r="T122" s="4">
        <v>0</v>
      </c>
      <c r="U122" s="4">
        <v>1</v>
      </c>
      <c r="V122" s="4">
        <v>0</v>
      </c>
      <c r="W122" s="4">
        <v>1</v>
      </c>
      <c r="X122" s="4">
        <v>1</v>
      </c>
      <c r="Y122" s="4">
        <v>0</v>
      </c>
      <c r="Z122" s="4">
        <v>0</v>
      </c>
      <c r="AA122" s="4">
        <v>1</v>
      </c>
      <c r="AB122" s="4">
        <v>0</v>
      </c>
      <c r="AC122" s="4">
        <v>1</v>
      </c>
      <c r="AD122" s="4">
        <v>0</v>
      </c>
      <c r="AE122" s="4">
        <v>1</v>
      </c>
      <c r="AF122" s="4">
        <v>1</v>
      </c>
      <c r="AG122" s="4">
        <v>1</v>
      </c>
      <c r="AH122" s="4">
        <v>0</v>
      </c>
      <c r="AI122" s="4">
        <v>1</v>
      </c>
      <c r="AJ122" s="4">
        <v>1</v>
      </c>
      <c r="AK122" s="4">
        <v>0</v>
      </c>
    </row>
    <row r="123" spans="1:37" x14ac:dyDescent="0.35">
      <c r="A123" s="2">
        <v>121</v>
      </c>
      <c r="B123" s="4">
        <v>1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0</v>
      </c>
      <c r="J123" s="4">
        <v>1</v>
      </c>
      <c r="K123" s="4">
        <v>1</v>
      </c>
      <c r="L123" s="4">
        <v>0</v>
      </c>
      <c r="M123" s="4">
        <v>1</v>
      </c>
      <c r="N123" s="4">
        <v>1</v>
      </c>
      <c r="O123" s="4">
        <v>1</v>
      </c>
      <c r="P123" s="4">
        <v>1</v>
      </c>
      <c r="Q123" s="4">
        <v>0</v>
      </c>
      <c r="R123" s="4">
        <v>1</v>
      </c>
      <c r="S123" s="4">
        <v>0</v>
      </c>
      <c r="T123" s="4">
        <v>0</v>
      </c>
      <c r="U123" s="4">
        <v>1</v>
      </c>
      <c r="V123" s="4">
        <v>0</v>
      </c>
      <c r="W123" s="4">
        <v>1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1</v>
      </c>
      <c r="AF123" s="4">
        <v>1</v>
      </c>
      <c r="AG123" s="4">
        <v>1</v>
      </c>
      <c r="AH123" s="4">
        <v>0</v>
      </c>
      <c r="AI123" s="4">
        <v>1</v>
      </c>
      <c r="AJ123" s="4">
        <v>1</v>
      </c>
      <c r="AK123" s="4">
        <v>0</v>
      </c>
    </row>
  </sheetData>
  <conditionalFormatting sqref="AP4:AX14">
    <cfRule type="cellIs" dxfId="4" priority="2" operator="equal">
      <formula>1</formula>
    </cfRule>
  </conditionalFormatting>
  <conditionalFormatting sqref="B2:AK123">
    <cfRule type="cellIs" dxfId="3" priority="1" operator="equal">
      <formula>1</formula>
    </cfRule>
  </conditionalFormatting>
  <dataValidations count="1">
    <dataValidation type="list" allowBlank="1" showInputMessage="1" showErrorMessage="1" sqref="AM3">
      <formula1>IDX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workbookViewId="0">
      <selection sqref="A1:XFD1048576"/>
    </sheetView>
  </sheetViews>
  <sheetFormatPr defaultColWidth="9.26953125" defaultRowHeight="14.5" x14ac:dyDescent="0.35"/>
  <cols>
    <col min="1" max="1" width="5.81640625" style="2" bestFit="1" customWidth="1"/>
    <col min="2" max="2" width="4" style="2" bestFit="1" customWidth="1"/>
    <col min="3" max="3" width="6.6328125" style="2" bestFit="1" customWidth="1"/>
    <col min="4" max="4" width="7" style="2" bestFit="1" customWidth="1"/>
    <col min="5" max="16384" width="9.26953125" style="2"/>
  </cols>
  <sheetData>
    <row r="1" spans="1:4" x14ac:dyDescent="0.35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35">
      <c r="A2" s="2">
        <v>1</v>
      </c>
      <c r="B2" s="2">
        <v>26</v>
      </c>
      <c r="C2" s="2">
        <v>110</v>
      </c>
      <c r="D2" s="2">
        <v>40</v>
      </c>
    </row>
    <row r="3" spans="1:4" x14ac:dyDescent="0.35">
      <c r="A3" s="2">
        <v>1</v>
      </c>
      <c r="B3" s="2">
        <v>27</v>
      </c>
      <c r="C3" s="2">
        <v>110</v>
      </c>
      <c r="D3" s="2">
        <v>40</v>
      </c>
    </row>
    <row r="4" spans="1:4" x14ac:dyDescent="0.35">
      <c r="A4" s="2">
        <v>2</v>
      </c>
      <c r="B4" s="2">
        <v>27</v>
      </c>
      <c r="C4" s="2">
        <v>110</v>
      </c>
      <c r="D4" s="2">
        <v>40</v>
      </c>
    </row>
    <row r="5" spans="1:4" x14ac:dyDescent="0.35">
      <c r="A5" s="2">
        <v>3</v>
      </c>
      <c r="B5" s="2">
        <v>27</v>
      </c>
      <c r="C5" s="2">
        <v>110</v>
      </c>
      <c r="D5" s="2">
        <v>40</v>
      </c>
    </row>
    <row r="6" spans="1:4" x14ac:dyDescent="0.35">
      <c r="A6" s="2">
        <v>4</v>
      </c>
      <c r="B6" s="2">
        <v>27</v>
      </c>
      <c r="C6" s="2">
        <v>110</v>
      </c>
      <c r="D6" s="2">
        <v>40</v>
      </c>
    </row>
    <row r="7" spans="1:4" x14ac:dyDescent="0.35">
      <c r="A7" s="2">
        <v>5</v>
      </c>
      <c r="B7" s="2">
        <v>27</v>
      </c>
      <c r="C7" s="2">
        <v>110</v>
      </c>
      <c r="D7" s="2">
        <v>40</v>
      </c>
    </row>
    <row r="8" spans="1:4" x14ac:dyDescent="0.35">
      <c r="A8" s="2">
        <v>6</v>
      </c>
      <c r="B8" s="2">
        <v>27</v>
      </c>
      <c r="C8" s="2">
        <v>110</v>
      </c>
      <c r="D8" s="2">
        <v>40</v>
      </c>
    </row>
    <row r="9" spans="1:4" x14ac:dyDescent="0.35">
      <c r="A9" s="2">
        <v>7</v>
      </c>
      <c r="B9" s="2">
        <v>27</v>
      </c>
      <c r="C9" s="2">
        <v>110</v>
      </c>
      <c r="D9" s="2">
        <v>40</v>
      </c>
    </row>
    <row r="10" spans="1:4" x14ac:dyDescent="0.35">
      <c r="A10" s="2">
        <v>8</v>
      </c>
      <c r="B10" s="2">
        <v>27</v>
      </c>
      <c r="C10" s="2">
        <v>110</v>
      </c>
      <c r="D10" s="2">
        <v>40</v>
      </c>
    </row>
    <row r="11" spans="1:4" x14ac:dyDescent="0.35">
      <c r="A11" s="2">
        <v>9</v>
      </c>
      <c r="B11" s="2">
        <v>27</v>
      </c>
      <c r="C11" s="2">
        <v>110</v>
      </c>
      <c r="D11" s="2">
        <v>40</v>
      </c>
    </row>
    <row r="12" spans="1:4" x14ac:dyDescent="0.35">
      <c r="A12" s="2">
        <v>10</v>
      </c>
      <c r="B12" s="2">
        <v>27</v>
      </c>
      <c r="C12" s="2">
        <v>110</v>
      </c>
      <c r="D12" s="2">
        <v>40</v>
      </c>
    </row>
    <row r="13" spans="1:4" x14ac:dyDescent="0.35">
      <c r="A13" s="2">
        <v>1</v>
      </c>
      <c r="B13" s="2">
        <v>38</v>
      </c>
      <c r="C13" s="2">
        <v>110</v>
      </c>
      <c r="D13" s="2">
        <v>40</v>
      </c>
    </row>
    <row r="14" spans="1:4" x14ac:dyDescent="0.35">
      <c r="A14" s="2">
        <v>2</v>
      </c>
      <c r="B14" s="2">
        <v>38</v>
      </c>
      <c r="C14" s="2">
        <v>110</v>
      </c>
      <c r="D14" s="2">
        <v>40</v>
      </c>
    </row>
    <row r="15" spans="1:4" x14ac:dyDescent="0.35">
      <c r="A15" s="2">
        <v>3</v>
      </c>
      <c r="B15" s="2">
        <v>38</v>
      </c>
      <c r="C15" s="2">
        <v>110</v>
      </c>
      <c r="D15" s="2">
        <v>40</v>
      </c>
    </row>
    <row r="16" spans="1:4" x14ac:dyDescent="0.35">
      <c r="A16" s="2">
        <v>4</v>
      </c>
      <c r="B16" s="2">
        <v>38</v>
      </c>
      <c r="C16" s="2">
        <v>110</v>
      </c>
      <c r="D16" s="2">
        <v>40</v>
      </c>
    </row>
    <row r="17" spans="1:4" x14ac:dyDescent="0.35">
      <c r="A17" s="2">
        <v>5</v>
      </c>
      <c r="B17" s="2">
        <v>38</v>
      </c>
      <c r="C17" s="2">
        <v>110</v>
      </c>
      <c r="D17" s="2">
        <v>40</v>
      </c>
    </row>
    <row r="18" spans="1:4" x14ac:dyDescent="0.35">
      <c r="A18" s="2">
        <v>6</v>
      </c>
      <c r="B18" s="2">
        <v>38</v>
      </c>
      <c r="C18" s="2">
        <v>110</v>
      </c>
      <c r="D18" s="2">
        <v>40</v>
      </c>
    </row>
    <row r="19" spans="1:4" x14ac:dyDescent="0.35">
      <c r="A19" s="2">
        <v>1</v>
      </c>
      <c r="B19" s="2">
        <v>39</v>
      </c>
      <c r="C19" s="2">
        <v>114</v>
      </c>
      <c r="D19" s="2">
        <v>46</v>
      </c>
    </row>
    <row r="20" spans="1:4" x14ac:dyDescent="0.35">
      <c r="A20" s="2">
        <v>1</v>
      </c>
      <c r="B20" s="2">
        <v>39</v>
      </c>
      <c r="C20" s="2">
        <v>114</v>
      </c>
      <c r="D20" s="2">
        <v>41</v>
      </c>
    </row>
    <row r="21" spans="1:4" x14ac:dyDescent="0.35">
      <c r="A21" s="2">
        <v>1</v>
      </c>
      <c r="B21" s="2">
        <v>120</v>
      </c>
      <c r="C21" s="2">
        <v>114</v>
      </c>
      <c r="D21" s="2">
        <v>41</v>
      </c>
    </row>
    <row r="22" spans="1:4" x14ac:dyDescent="0.35">
      <c r="A22" s="2">
        <v>1</v>
      </c>
      <c r="B22" s="2">
        <v>120</v>
      </c>
      <c r="C22" s="2">
        <v>113</v>
      </c>
      <c r="D22" s="2">
        <v>41</v>
      </c>
    </row>
    <row r="23" spans="1:4" x14ac:dyDescent="0.35">
      <c r="A23" s="2">
        <v>2</v>
      </c>
      <c r="B23" s="2">
        <v>120</v>
      </c>
      <c r="C23" s="2">
        <v>113</v>
      </c>
      <c r="D23" s="2">
        <v>41</v>
      </c>
    </row>
    <row r="24" spans="1:4" x14ac:dyDescent="0.35">
      <c r="A24" s="2">
        <v>1</v>
      </c>
      <c r="B24" s="2">
        <v>120</v>
      </c>
      <c r="C24" s="2">
        <v>115</v>
      </c>
      <c r="D24" s="2">
        <v>59</v>
      </c>
    </row>
    <row r="25" spans="1:4" x14ac:dyDescent="0.35">
      <c r="A25" s="2">
        <v>2</v>
      </c>
      <c r="B25" s="2">
        <v>120</v>
      </c>
      <c r="C25" s="2">
        <v>115</v>
      </c>
      <c r="D25" s="2">
        <v>59</v>
      </c>
    </row>
    <row r="26" spans="1:4" x14ac:dyDescent="0.35">
      <c r="A26" s="2">
        <v>1</v>
      </c>
      <c r="B26" s="2">
        <v>120</v>
      </c>
      <c r="C26" s="2">
        <v>116</v>
      </c>
      <c r="D26" s="2">
        <v>59</v>
      </c>
    </row>
    <row r="27" spans="1:4" x14ac:dyDescent="0.35">
      <c r="A27" s="2">
        <v>2</v>
      </c>
      <c r="B27" s="2">
        <v>120</v>
      </c>
      <c r="C27" s="2">
        <v>116</v>
      </c>
      <c r="D27" s="2">
        <v>59</v>
      </c>
    </row>
    <row r="28" spans="1:4" x14ac:dyDescent="0.35">
      <c r="A28" s="2">
        <v>3</v>
      </c>
      <c r="B28" s="2">
        <v>120</v>
      </c>
      <c r="C28" s="2">
        <v>116</v>
      </c>
      <c r="D28" s="2">
        <v>59</v>
      </c>
    </row>
    <row r="29" spans="1:4" x14ac:dyDescent="0.35">
      <c r="A29" s="2">
        <v>1</v>
      </c>
      <c r="B29" s="2">
        <v>119</v>
      </c>
      <c r="C29" s="2">
        <v>116</v>
      </c>
      <c r="D29" s="2">
        <v>59</v>
      </c>
    </row>
    <row r="30" spans="1:4" x14ac:dyDescent="0.35">
      <c r="A30" s="2">
        <v>1</v>
      </c>
      <c r="B30" s="2">
        <v>121</v>
      </c>
      <c r="C30" s="2">
        <v>117</v>
      </c>
      <c r="D30" s="2">
        <v>59</v>
      </c>
    </row>
    <row r="31" spans="1:4" x14ac:dyDescent="0.35">
      <c r="A31" s="2">
        <v>2</v>
      </c>
      <c r="B31" s="2">
        <v>121</v>
      </c>
      <c r="C31" s="2">
        <v>117</v>
      </c>
      <c r="D31" s="2">
        <v>59</v>
      </c>
    </row>
    <row r="32" spans="1:4" x14ac:dyDescent="0.35">
      <c r="A32" s="2">
        <v>1</v>
      </c>
      <c r="B32" s="2">
        <v>121</v>
      </c>
      <c r="C32" s="2">
        <v>117</v>
      </c>
      <c r="D32" s="2">
        <v>60</v>
      </c>
    </row>
    <row r="33" spans="1:4" x14ac:dyDescent="0.35">
      <c r="A33" s="2">
        <v>1</v>
      </c>
      <c r="B33" s="2">
        <v>121</v>
      </c>
      <c r="C33" s="2">
        <v>118</v>
      </c>
      <c r="D33" s="2">
        <v>60</v>
      </c>
    </row>
    <row r="34" spans="1:4" x14ac:dyDescent="0.35">
      <c r="A34" s="2">
        <v>1</v>
      </c>
      <c r="B34" s="2">
        <v>121</v>
      </c>
      <c r="C34" s="2">
        <v>118</v>
      </c>
      <c r="D34" s="2">
        <v>63</v>
      </c>
    </row>
    <row r="35" spans="1:4" x14ac:dyDescent="0.35">
      <c r="A35" s="2">
        <v>1</v>
      </c>
      <c r="B35" s="2">
        <v>121</v>
      </c>
      <c r="C35" s="2">
        <v>118</v>
      </c>
      <c r="D35" s="2">
        <v>62</v>
      </c>
    </row>
    <row r="36" spans="1:4" x14ac:dyDescent="0.35">
      <c r="A36" s="2">
        <v>2</v>
      </c>
      <c r="B36" s="2">
        <v>121</v>
      </c>
      <c r="C36" s="2">
        <v>118</v>
      </c>
      <c r="D36" s="2">
        <v>62</v>
      </c>
    </row>
    <row r="37" spans="1:4" x14ac:dyDescent="0.35">
      <c r="A37" s="2">
        <v>3</v>
      </c>
      <c r="B37" s="2">
        <v>121</v>
      </c>
      <c r="C37" s="2">
        <v>118</v>
      </c>
      <c r="D37" s="2">
        <v>62</v>
      </c>
    </row>
    <row r="38" spans="1:4" x14ac:dyDescent="0.35">
      <c r="A38" s="2">
        <v>4</v>
      </c>
      <c r="B38" s="2">
        <v>121</v>
      </c>
      <c r="C38" s="2">
        <v>118</v>
      </c>
      <c r="D38" s="2">
        <v>62</v>
      </c>
    </row>
    <row r="39" spans="1:4" x14ac:dyDescent="0.35">
      <c r="A39" s="2">
        <v>5</v>
      </c>
      <c r="B39" s="2">
        <v>121</v>
      </c>
      <c r="C39" s="2">
        <v>118</v>
      </c>
      <c r="D39" s="2">
        <v>62</v>
      </c>
    </row>
    <row r="40" spans="1:4" x14ac:dyDescent="0.35">
      <c r="A40" s="2">
        <v>1</v>
      </c>
      <c r="B40" s="2">
        <v>121</v>
      </c>
      <c r="C40" s="2">
        <v>89</v>
      </c>
      <c r="D40" s="2">
        <v>62</v>
      </c>
    </row>
    <row r="41" spans="1:4" x14ac:dyDescent="0.35">
      <c r="A41" s="2">
        <v>2</v>
      </c>
      <c r="B41" s="2">
        <v>121</v>
      </c>
      <c r="C41" s="2">
        <v>89</v>
      </c>
      <c r="D41" s="2">
        <v>62</v>
      </c>
    </row>
    <row r="42" spans="1:4" x14ac:dyDescent="0.35">
      <c r="A42" s="2">
        <v>3</v>
      </c>
      <c r="B42" s="2">
        <v>121</v>
      </c>
      <c r="C42" s="2">
        <v>89</v>
      </c>
      <c r="D42" s="2">
        <v>62</v>
      </c>
    </row>
    <row r="43" spans="1:4" x14ac:dyDescent="0.35">
      <c r="A43" s="2">
        <v>1</v>
      </c>
      <c r="B43" s="2">
        <v>101</v>
      </c>
      <c r="C43" s="2">
        <v>89</v>
      </c>
      <c r="D43" s="2">
        <v>61</v>
      </c>
    </row>
    <row r="44" spans="1:4" x14ac:dyDescent="0.35">
      <c r="A44" s="2">
        <v>1</v>
      </c>
      <c r="B44" s="2">
        <v>100</v>
      </c>
      <c r="C44" s="2">
        <v>89</v>
      </c>
      <c r="D44" s="2">
        <v>61</v>
      </c>
    </row>
    <row r="45" spans="1:4" x14ac:dyDescent="0.35">
      <c r="A45" s="2">
        <v>2</v>
      </c>
      <c r="B45" s="2">
        <v>100</v>
      </c>
      <c r="C45" s="2">
        <v>89</v>
      </c>
      <c r="D45" s="2">
        <v>61</v>
      </c>
    </row>
    <row r="46" spans="1:4" x14ac:dyDescent="0.35">
      <c r="A46" s="2">
        <v>3</v>
      </c>
      <c r="B46" s="2">
        <v>100</v>
      </c>
      <c r="C46" s="2">
        <v>89</v>
      </c>
      <c r="D46" s="2">
        <v>61</v>
      </c>
    </row>
    <row r="47" spans="1:4" x14ac:dyDescent="0.35">
      <c r="A47" s="2">
        <v>1</v>
      </c>
      <c r="B47" s="2">
        <v>100</v>
      </c>
      <c r="C47" s="2">
        <v>89</v>
      </c>
      <c r="D47" s="2">
        <v>65</v>
      </c>
    </row>
    <row r="48" spans="1:4" x14ac:dyDescent="0.35">
      <c r="A48" s="2">
        <v>1</v>
      </c>
      <c r="B48" s="2">
        <v>100</v>
      </c>
      <c r="C48" s="2">
        <v>88</v>
      </c>
      <c r="D48" s="2">
        <v>65</v>
      </c>
    </row>
    <row r="49" spans="1:4" x14ac:dyDescent="0.35">
      <c r="A49" s="2">
        <v>2</v>
      </c>
      <c r="B49" s="2">
        <v>100</v>
      </c>
      <c r="C49" s="2">
        <v>88</v>
      </c>
      <c r="D49" s="2">
        <v>65</v>
      </c>
    </row>
    <row r="50" spans="1:4" x14ac:dyDescent="0.35">
      <c r="A50" s="2">
        <v>3</v>
      </c>
      <c r="B50" s="2">
        <v>100</v>
      </c>
      <c r="C50" s="2">
        <v>88</v>
      </c>
      <c r="D50" s="2">
        <v>65</v>
      </c>
    </row>
    <row r="51" spans="1:4" x14ac:dyDescent="0.35">
      <c r="A51" s="2">
        <v>4</v>
      </c>
      <c r="B51" s="2">
        <v>100</v>
      </c>
      <c r="C51" s="2">
        <v>88</v>
      </c>
      <c r="D51" s="2">
        <v>65</v>
      </c>
    </row>
    <row r="52" spans="1:4" x14ac:dyDescent="0.35">
      <c r="A52" s="2">
        <v>5</v>
      </c>
      <c r="B52" s="2">
        <v>100</v>
      </c>
      <c r="C52" s="2">
        <v>88</v>
      </c>
      <c r="D52" s="2">
        <v>65</v>
      </c>
    </row>
    <row r="53" spans="1:4" x14ac:dyDescent="0.35">
      <c r="A53" s="2">
        <v>6</v>
      </c>
      <c r="B53" s="2">
        <v>100</v>
      </c>
      <c r="C53" s="2">
        <v>88</v>
      </c>
      <c r="D53" s="2">
        <v>65</v>
      </c>
    </row>
    <row r="54" spans="1:4" x14ac:dyDescent="0.35">
      <c r="A54" s="2">
        <v>7</v>
      </c>
      <c r="B54" s="2">
        <v>100</v>
      </c>
      <c r="C54" s="2">
        <v>88</v>
      </c>
      <c r="D54" s="2">
        <v>65</v>
      </c>
    </row>
    <row r="55" spans="1:4" x14ac:dyDescent="0.35">
      <c r="A55" s="2">
        <v>8</v>
      </c>
      <c r="B55" s="2">
        <v>100</v>
      </c>
      <c r="C55" s="2">
        <v>88</v>
      </c>
      <c r="D55" s="2">
        <v>65</v>
      </c>
    </row>
    <row r="56" spans="1:4" x14ac:dyDescent="0.35">
      <c r="A56" s="2">
        <v>9</v>
      </c>
      <c r="B56" s="2">
        <v>100</v>
      </c>
      <c r="C56" s="2">
        <v>88</v>
      </c>
      <c r="D56" s="2">
        <v>65</v>
      </c>
    </row>
    <row r="57" spans="1:4" x14ac:dyDescent="0.35">
      <c r="A57" s="2">
        <v>10</v>
      </c>
      <c r="B57" s="2">
        <v>100</v>
      </c>
      <c r="C57" s="2">
        <v>88</v>
      </c>
      <c r="D57" s="2">
        <v>65</v>
      </c>
    </row>
    <row r="58" spans="1:4" x14ac:dyDescent="0.35">
      <c r="A58" s="2">
        <v>1</v>
      </c>
      <c r="B58" s="2">
        <v>100</v>
      </c>
      <c r="C58" s="2">
        <v>88</v>
      </c>
      <c r="D58" s="2">
        <v>64</v>
      </c>
    </row>
    <row r="59" spans="1:4" x14ac:dyDescent="0.35">
      <c r="A59" s="2">
        <v>2</v>
      </c>
      <c r="B59" s="2">
        <v>100</v>
      </c>
      <c r="C59" s="2">
        <v>88</v>
      </c>
      <c r="D59" s="2">
        <v>64</v>
      </c>
    </row>
    <row r="60" spans="1:4" x14ac:dyDescent="0.35">
      <c r="A60" s="2">
        <v>1</v>
      </c>
      <c r="B60" s="2">
        <v>100</v>
      </c>
      <c r="C60" s="2">
        <v>87</v>
      </c>
      <c r="D60" s="2">
        <v>64</v>
      </c>
    </row>
    <row r="61" spans="1:4" x14ac:dyDescent="0.35">
      <c r="A61" s="2">
        <v>2</v>
      </c>
      <c r="B61" s="2">
        <v>100</v>
      </c>
      <c r="C61" s="2">
        <v>87</v>
      </c>
      <c r="D61" s="2">
        <v>64</v>
      </c>
    </row>
    <row r="62" spans="1:4" x14ac:dyDescent="0.35">
      <c r="A62" s="2">
        <v>1</v>
      </c>
      <c r="B62" s="2">
        <v>99</v>
      </c>
      <c r="C62" s="2">
        <v>87</v>
      </c>
      <c r="D62" s="2">
        <v>64</v>
      </c>
    </row>
    <row r="63" spans="1:4" x14ac:dyDescent="0.35">
      <c r="A63" s="2">
        <v>2</v>
      </c>
      <c r="B63" s="2">
        <v>99</v>
      </c>
      <c r="C63" s="2">
        <v>87</v>
      </c>
      <c r="D63" s="2">
        <v>64</v>
      </c>
    </row>
    <row r="64" spans="1:4" x14ac:dyDescent="0.35">
      <c r="A64" s="2">
        <v>1</v>
      </c>
      <c r="B64" s="2">
        <v>103</v>
      </c>
      <c r="C64" s="2">
        <v>87</v>
      </c>
      <c r="D64" s="2">
        <v>64</v>
      </c>
    </row>
    <row r="65" spans="1:4" x14ac:dyDescent="0.35">
      <c r="A65" s="2">
        <v>2</v>
      </c>
      <c r="B65" s="2">
        <v>103</v>
      </c>
      <c r="C65" s="2">
        <v>87</v>
      </c>
      <c r="D65" s="2">
        <v>64</v>
      </c>
    </row>
    <row r="66" spans="1:4" x14ac:dyDescent="0.35">
      <c r="A66" s="2">
        <v>1</v>
      </c>
      <c r="B66" s="2">
        <v>102</v>
      </c>
      <c r="C66" s="2">
        <v>87</v>
      </c>
      <c r="D66" s="2">
        <v>64</v>
      </c>
    </row>
    <row r="67" spans="1:4" x14ac:dyDescent="0.35">
      <c r="A67" s="2">
        <v>1</v>
      </c>
      <c r="B67" s="2">
        <v>102</v>
      </c>
      <c r="C67" s="2">
        <v>87</v>
      </c>
      <c r="D67" s="2">
        <v>93</v>
      </c>
    </row>
    <row r="68" spans="1:4" x14ac:dyDescent="0.35">
      <c r="A68" s="2">
        <v>2</v>
      </c>
      <c r="B68" s="2">
        <v>102</v>
      </c>
      <c r="C68" s="2">
        <v>87</v>
      </c>
      <c r="D68" s="2">
        <v>93</v>
      </c>
    </row>
    <row r="69" spans="1:4" x14ac:dyDescent="0.35">
      <c r="A69" s="2">
        <v>1</v>
      </c>
      <c r="B69" s="2">
        <v>66</v>
      </c>
      <c r="C69" s="2">
        <v>87</v>
      </c>
      <c r="D69" s="2">
        <v>93</v>
      </c>
    </row>
    <row r="70" spans="1:4" x14ac:dyDescent="0.35">
      <c r="A70" s="2">
        <v>2</v>
      </c>
      <c r="B70" s="2">
        <v>66</v>
      </c>
      <c r="C70" s="2">
        <v>87</v>
      </c>
      <c r="D70" s="2">
        <v>93</v>
      </c>
    </row>
    <row r="71" spans="1:4" x14ac:dyDescent="0.35">
      <c r="A71" s="2">
        <v>3</v>
      </c>
      <c r="B71" s="2">
        <v>66</v>
      </c>
      <c r="C71" s="2">
        <v>87</v>
      </c>
      <c r="D71" s="2">
        <v>93</v>
      </c>
    </row>
    <row r="72" spans="1:4" x14ac:dyDescent="0.35">
      <c r="A72" s="2">
        <v>1</v>
      </c>
      <c r="B72" s="2">
        <v>66</v>
      </c>
      <c r="C72" s="2">
        <v>87</v>
      </c>
      <c r="D72" s="2">
        <v>92</v>
      </c>
    </row>
    <row r="73" spans="1:4" x14ac:dyDescent="0.35">
      <c r="A73" s="2">
        <v>2</v>
      </c>
      <c r="B73" s="2">
        <v>66</v>
      </c>
      <c r="C73" s="2">
        <v>87</v>
      </c>
      <c r="D73" s="2">
        <v>92</v>
      </c>
    </row>
    <row r="74" spans="1:4" x14ac:dyDescent="0.35">
      <c r="A74" s="2">
        <v>3</v>
      </c>
      <c r="B74" s="2">
        <v>66</v>
      </c>
      <c r="C74" s="2">
        <v>87</v>
      </c>
      <c r="D74" s="2">
        <v>92</v>
      </c>
    </row>
    <row r="75" spans="1:4" x14ac:dyDescent="0.35">
      <c r="A75" s="2">
        <v>4</v>
      </c>
      <c r="B75" s="2">
        <v>66</v>
      </c>
      <c r="C75" s="2">
        <v>87</v>
      </c>
      <c r="D75" s="2">
        <v>92</v>
      </c>
    </row>
    <row r="76" spans="1:4" x14ac:dyDescent="0.35">
      <c r="A76" s="2">
        <v>1</v>
      </c>
      <c r="B76" s="2">
        <v>66</v>
      </c>
      <c r="C76" s="2">
        <v>87</v>
      </c>
      <c r="D76" s="2">
        <v>91</v>
      </c>
    </row>
    <row r="77" spans="1:4" x14ac:dyDescent="0.35">
      <c r="A77" s="2">
        <v>2</v>
      </c>
      <c r="B77" s="2">
        <v>66</v>
      </c>
      <c r="C77" s="2">
        <v>87</v>
      </c>
      <c r="D77" s="2">
        <v>91</v>
      </c>
    </row>
    <row r="78" spans="1:4" x14ac:dyDescent="0.35">
      <c r="A78" s="2">
        <v>3</v>
      </c>
      <c r="B78" s="2">
        <v>66</v>
      </c>
      <c r="C78" s="2">
        <v>87</v>
      </c>
      <c r="D78" s="2">
        <v>91</v>
      </c>
    </row>
    <row r="79" spans="1:4" x14ac:dyDescent="0.35">
      <c r="A79" s="2">
        <v>4</v>
      </c>
      <c r="B79" s="2">
        <v>66</v>
      </c>
      <c r="C79" s="2">
        <v>87</v>
      </c>
      <c r="D79" s="2">
        <v>91</v>
      </c>
    </row>
    <row r="80" spans="1:4" x14ac:dyDescent="0.35">
      <c r="A80" s="2">
        <v>5</v>
      </c>
      <c r="B80" s="2">
        <v>66</v>
      </c>
      <c r="C80" s="2">
        <v>87</v>
      </c>
      <c r="D80" s="2">
        <v>91</v>
      </c>
    </row>
    <row r="81" spans="1:4" x14ac:dyDescent="0.35">
      <c r="A81" s="2">
        <v>6</v>
      </c>
      <c r="B81" s="2">
        <v>66</v>
      </c>
      <c r="C81" s="2">
        <v>87</v>
      </c>
      <c r="D81" s="2">
        <v>91</v>
      </c>
    </row>
    <row r="82" spans="1:4" x14ac:dyDescent="0.35">
      <c r="A82" s="2">
        <v>7</v>
      </c>
      <c r="B82" s="2">
        <v>66</v>
      </c>
      <c r="C82" s="2">
        <v>87</v>
      </c>
      <c r="D82" s="2">
        <v>91</v>
      </c>
    </row>
    <row r="83" spans="1:4" x14ac:dyDescent="0.35">
      <c r="A83" s="2">
        <v>8</v>
      </c>
      <c r="B83" s="2">
        <v>66</v>
      </c>
      <c r="C83" s="2">
        <v>87</v>
      </c>
      <c r="D83" s="2">
        <v>91</v>
      </c>
    </row>
    <row r="84" spans="1:4" x14ac:dyDescent="0.35">
      <c r="A84" s="2">
        <v>1</v>
      </c>
      <c r="B84" s="2">
        <v>49</v>
      </c>
      <c r="C84" s="2">
        <v>86</v>
      </c>
      <c r="D84" s="2">
        <v>91</v>
      </c>
    </row>
    <row r="85" spans="1:4" x14ac:dyDescent="0.35">
      <c r="A85" s="2">
        <v>2</v>
      </c>
      <c r="B85" s="2">
        <v>49</v>
      </c>
      <c r="C85" s="2">
        <v>86</v>
      </c>
      <c r="D85" s="2">
        <v>91</v>
      </c>
    </row>
    <row r="86" spans="1:4" x14ac:dyDescent="0.35">
      <c r="A86" s="2">
        <v>3</v>
      </c>
      <c r="B86" s="2">
        <v>49</v>
      </c>
      <c r="C86" s="2">
        <v>86</v>
      </c>
      <c r="D86" s="2">
        <v>91</v>
      </c>
    </row>
    <row r="87" spans="1:4" x14ac:dyDescent="0.35">
      <c r="A87" s="2">
        <v>4</v>
      </c>
      <c r="B87" s="2">
        <v>49</v>
      </c>
      <c r="C87" s="2">
        <v>86</v>
      </c>
      <c r="D87" s="2">
        <v>91</v>
      </c>
    </row>
    <row r="88" spans="1:4" x14ac:dyDescent="0.35">
      <c r="A88" s="2">
        <v>1</v>
      </c>
      <c r="B88" s="2">
        <v>49</v>
      </c>
      <c r="C88" s="2">
        <v>86</v>
      </c>
      <c r="D88" s="2">
        <v>90</v>
      </c>
    </row>
    <row r="89" spans="1:4" x14ac:dyDescent="0.35">
      <c r="A89" s="2">
        <v>2</v>
      </c>
      <c r="B89" s="2">
        <v>49</v>
      </c>
      <c r="C89" s="2">
        <v>86</v>
      </c>
      <c r="D89" s="2">
        <v>90</v>
      </c>
    </row>
    <row r="90" spans="1:4" x14ac:dyDescent="0.35">
      <c r="A90" s="2">
        <v>3</v>
      </c>
      <c r="B90" s="2">
        <v>49</v>
      </c>
      <c r="C90" s="2">
        <v>86</v>
      </c>
      <c r="D90" s="2">
        <v>90</v>
      </c>
    </row>
    <row r="91" spans="1:4" x14ac:dyDescent="0.35">
      <c r="A91" s="2">
        <v>1</v>
      </c>
      <c r="B91" s="2">
        <v>51</v>
      </c>
      <c r="C91" s="2">
        <v>23</v>
      </c>
      <c r="D91" s="2">
        <v>90</v>
      </c>
    </row>
    <row r="92" spans="1:4" x14ac:dyDescent="0.35">
      <c r="A92" s="2">
        <v>1</v>
      </c>
      <c r="B92" s="2">
        <v>50</v>
      </c>
      <c r="C92" s="2">
        <v>23</v>
      </c>
      <c r="D92" s="2">
        <v>98</v>
      </c>
    </row>
    <row r="93" spans="1:4" x14ac:dyDescent="0.35">
      <c r="A93" s="2">
        <v>1</v>
      </c>
      <c r="B93" s="2">
        <v>50</v>
      </c>
      <c r="C93" s="2">
        <v>20</v>
      </c>
      <c r="D93" s="2">
        <v>98</v>
      </c>
    </row>
    <row r="94" spans="1:4" x14ac:dyDescent="0.35">
      <c r="A94" s="2">
        <v>1</v>
      </c>
      <c r="B94" s="2">
        <v>50</v>
      </c>
      <c r="C94" s="2">
        <v>21</v>
      </c>
      <c r="D94" s="2">
        <v>97</v>
      </c>
    </row>
    <row r="95" spans="1:4" x14ac:dyDescent="0.35">
      <c r="A95" s="2">
        <v>2</v>
      </c>
      <c r="B95" s="2">
        <v>50</v>
      </c>
      <c r="C95" s="2">
        <v>21</v>
      </c>
      <c r="D95" s="2">
        <v>97</v>
      </c>
    </row>
    <row r="96" spans="1:4" x14ac:dyDescent="0.35">
      <c r="A96" s="2">
        <v>3</v>
      </c>
      <c r="B96" s="2">
        <v>50</v>
      </c>
      <c r="C96" s="2">
        <v>21</v>
      </c>
      <c r="D96" s="2">
        <v>97</v>
      </c>
    </row>
    <row r="97" spans="1:4" x14ac:dyDescent="0.35">
      <c r="A97" s="2">
        <v>4</v>
      </c>
      <c r="B97" s="2">
        <v>50</v>
      </c>
      <c r="C97" s="2">
        <v>21</v>
      </c>
      <c r="D97" s="2">
        <v>97</v>
      </c>
    </row>
    <row r="98" spans="1:4" x14ac:dyDescent="0.35">
      <c r="A98" s="2">
        <v>5</v>
      </c>
      <c r="B98" s="2">
        <v>50</v>
      </c>
      <c r="C98" s="2">
        <v>21</v>
      </c>
      <c r="D98" s="2">
        <v>97</v>
      </c>
    </row>
    <row r="99" spans="1:4" x14ac:dyDescent="0.35">
      <c r="A99" s="2">
        <v>6</v>
      </c>
      <c r="B99" s="2">
        <v>50</v>
      </c>
      <c r="C99" s="2">
        <v>21</v>
      </c>
      <c r="D99" s="2">
        <v>97</v>
      </c>
    </row>
    <row r="100" spans="1:4" x14ac:dyDescent="0.35">
      <c r="A100" s="2">
        <v>1</v>
      </c>
      <c r="B100" s="2">
        <v>52</v>
      </c>
      <c r="C100" s="2">
        <v>21</v>
      </c>
      <c r="D100" s="2">
        <v>97</v>
      </c>
    </row>
    <row r="101" spans="1:4" x14ac:dyDescent="0.35">
      <c r="A101" s="2">
        <v>2</v>
      </c>
      <c r="B101" s="2">
        <v>52</v>
      </c>
      <c r="C101" s="2">
        <v>21</v>
      </c>
      <c r="D101" s="2">
        <v>97</v>
      </c>
    </row>
    <row r="102" spans="1:4" x14ac:dyDescent="0.35">
      <c r="A102" s="2">
        <v>1</v>
      </c>
      <c r="B102" s="2">
        <v>48</v>
      </c>
      <c r="C102" s="2">
        <v>22</v>
      </c>
      <c r="D102" s="2">
        <v>97</v>
      </c>
    </row>
    <row r="103" spans="1:4" x14ac:dyDescent="0.35">
      <c r="A103" s="2">
        <v>2</v>
      </c>
      <c r="B103" s="2">
        <v>48</v>
      </c>
      <c r="C103" s="2">
        <v>22</v>
      </c>
      <c r="D103" s="2">
        <v>97</v>
      </c>
    </row>
    <row r="104" spans="1:4" x14ac:dyDescent="0.35">
      <c r="A104" s="2">
        <v>1</v>
      </c>
      <c r="B104" s="2">
        <v>47</v>
      </c>
      <c r="C104" s="2">
        <v>22</v>
      </c>
      <c r="D104" s="2">
        <v>97</v>
      </c>
    </row>
    <row r="105" spans="1:4" x14ac:dyDescent="0.35">
      <c r="A105" s="2">
        <v>1</v>
      </c>
      <c r="B105" s="2">
        <v>47</v>
      </c>
      <c r="C105" s="2">
        <v>19</v>
      </c>
      <c r="D105" s="2">
        <v>97</v>
      </c>
    </row>
    <row r="106" spans="1:4" x14ac:dyDescent="0.35">
      <c r="A106" s="2">
        <v>2</v>
      </c>
      <c r="B106" s="2">
        <v>47</v>
      </c>
      <c r="C106" s="2">
        <v>19</v>
      </c>
      <c r="D106" s="2">
        <v>97</v>
      </c>
    </row>
    <row r="107" spans="1:4" x14ac:dyDescent="0.35">
      <c r="A107" s="2">
        <v>1</v>
      </c>
      <c r="B107" s="2">
        <v>47</v>
      </c>
      <c r="C107" s="2">
        <v>19</v>
      </c>
      <c r="D107" s="2">
        <v>94</v>
      </c>
    </row>
    <row r="108" spans="1:4" x14ac:dyDescent="0.35">
      <c r="A108" s="2">
        <v>1</v>
      </c>
      <c r="B108" s="2">
        <v>47</v>
      </c>
      <c r="C108" s="2">
        <v>18</v>
      </c>
      <c r="D108" s="2">
        <v>94</v>
      </c>
    </row>
    <row r="109" spans="1:4" x14ac:dyDescent="0.35">
      <c r="A109" s="2">
        <v>2</v>
      </c>
      <c r="B109" s="2">
        <v>47</v>
      </c>
      <c r="C109" s="2">
        <v>18</v>
      </c>
      <c r="D109" s="2">
        <v>94</v>
      </c>
    </row>
    <row r="110" spans="1:4" x14ac:dyDescent="0.35">
      <c r="A110" s="2">
        <v>1</v>
      </c>
      <c r="B110" s="2">
        <v>47</v>
      </c>
      <c r="C110" s="2">
        <v>3</v>
      </c>
      <c r="D110" s="2">
        <v>94</v>
      </c>
    </row>
    <row r="111" spans="1:4" x14ac:dyDescent="0.35">
      <c r="A111" s="2">
        <v>2</v>
      </c>
      <c r="B111" s="2">
        <v>47</v>
      </c>
      <c r="C111" s="2">
        <v>3</v>
      </c>
      <c r="D111" s="2">
        <v>94</v>
      </c>
    </row>
    <row r="112" spans="1:4" x14ac:dyDescent="0.35">
      <c r="A112" s="2">
        <v>3</v>
      </c>
      <c r="B112" s="2">
        <v>47</v>
      </c>
      <c r="C112" s="2">
        <v>3</v>
      </c>
      <c r="D112" s="2">
        <v>94</v>
      </c>
    </row>
    <row r="113" spans="1:4" x14ac:dyDescent="0.35">
      <c r="A113" s="2">
        <v>1</v>
      </c>
      <c r="B113" s="2">
        <v>47</v>
      </c>
      <c r="C113" s="2">
        <v>10</v>
      </c>
      <c r="D113" s="2">
        <v>94</v>
      </c>
    </row>
    <row r="114" spans="1:4" x14ac:dyDescent="0.35">
      <c r="A114" s="2">
        <v>1</v>
      </c>
      <c r="B114" s="2">
        <v>47</v>
      </c>
      <c r="C114" s="2">
        <v>9</v>
      </c>
      <c r="D114" s="2">
        <v>94</v>
      </c>
    </row>
    <row r="115" spans="1:4" x14ac:dyDescent="0.35">
      <c r="A115" s="2">
        <v>1</v>
      </c>
      <c r="B115" s="2">
        <v>57</v>
      </c>
      <c r="C115" s="2">
        <v>9</v>
      </c>
      <c r="D115" s="2">
        <v>96</v>
      </c>
    </row>
    <row r="116" spans="1:4" x14ac:dyDescent="0.35">
      <c r="A116" s="2">
        <v>1</v>
      </c>
      <c r="B116" s="2">
        <v>58</v>
      </c>
      <c r="C116" s="2">
        <v>9</v>
      </c>
      <c r="D116" s="2">
        <v>96</v>
      </c>
    </row>
    <row r="117" spans="1:4" x14ac:dyDescent="0.35">
      <c r="A117" s="2">
        <v>2</v>
      </c>
      <c r="B117" s="2">
        <v>58</v>
      </c>
      <c r="C117" s="2">
        <v>9</v>
      </c>
      <c r="D117" s="2">
        <v>96</v>
      </c>
    </row>
    <row r="118" spans="1:4" x14ac:dyDescent="0.35">
      <c r="A118" s="2">
        <v>1</v>
      </c>
      <c r="B118" s="2">
        <v>58</v>
      </c>
      <c r="C118" s="2">
        <v>6</v>
      </c>
      <c r="D118" s="2">
        <v>96</v>
      </c>
    </row>
    <row r="119" spans="1:4" x14ac:dyDescent="0.35">
      <c r="A119" s="2">
        <v>2</v>
      </c>
      <c r="B119" s="2">
        <v>58</v>
      </c>
      <c r="C119" s="2">
        <v>6</v>
      </c>
      <c r="D119" s="2">
        <v>96</v>
      </c>
    </row>
    <row r="120" spans="1:4" x14ac:dyDescent="0.35">
      <c r="A120" s="2">
        <v>1</v>
      </c>
      <c r="B120" s="2">
        <v>58</v>
      </c>
      <c r="C120" s="2">
        <v>7</v>
      </c>
      <c r="D120" s="2">
        <v>96</v>
      </c>
    </row>
    <row r="121" spans="1:4" x14ac:dyDescent="0.35">
      <c r="A121" s="2">
        <v>2</v>
      </c>
      <c r="B121" s="2">
        <v>58</v>
      </c>
      <c r="C121" s="2">
        <v>7</v>
      </c>
      <c r="D121" s="2">
        <v>96</v>
      </c>
    </row>
    <row r="122" spans="1:4" x14ac:dyDescent="0.35">
      <c r="A122" s="2">
        <v>3</v>
      </c>
      <c r="B122" s="2">
        <v>58</v>
      </c>
      <c r="C122" s="2">
        <v>7</v>
      </c>
      <c r="D122" s="2">
        <v>96</v>
      </c>
    </row>
    <row r="123" spans="1:4" x14ac:dyDescent="0.35">
      <c r="A123" s="2">
        <v>4</v>
      </c>
      <c r="B123" s="2">
        <v>58</v>
      </c>
      <c r="C123" s="2">
        <v>7</v>
      </c>
      <c r="D123" s="2">
        <v>96</v>
      </c>
    </row>
    <row r="124" spans="1:4" x14ac:dyDescent="0.35">
      <c r="A124" s="2">
        <v>5</v>
      </c>
      <c r="B124" s="2">
        <v>58</v>
      </c>
      <c r="C124" s="2">
        <v>7</v>
      </c>
      <c r="D124" s="2">
        <v>96</v>
      </c>
    </row>
    <row r="125" spans="1:4" x14ac:dyDescent="0.35">
      <c r="A125" s="2">
        <v>6</v>
      </c>
      <c r="B125" s="2">
        <v>58</v>
      </c>
      <c r="C125" s="2">
        <v>7</v>
      </c>
      <c r="D125" s="2">
        <v>96</v>
      </c>
    </row>
    <row r="126" spans="1:4" x14ac:dyDescent="0.35">
      <c r="A126" s="2">
        <v>7</v>
      </c>
      <c r="B126" s="2">
        <v>58</v>
      </c>
      <c r="C126" s="2">
        <v>7</v>
      </c>
      <c r="D126" s="2">
        <v>96</v>
      </c>
    </row>
    <row r="127" spans="1:4" x14ac:dyDescent="0.35">
      <c r="A127" s="2">
        <v>1</v>
      </c>
      <c r="B127" s="2">
        <v>58</v>
      </c>
      <c r="C127" s="2">
        <v>7</v>
      </c>
      <c r="D127" s="2">
        <v>95</v>
      </c>
    </row>
    <row r="128" spans="1:4" x14ac:dyDescent="0.35">
      <c r="A128" s="2">
        <v>1</v>
      </c>
      <c r="B128" s="2">
        <v>58</v>
      </c>
      <c r="C128" s="2">
        <v>5</v>
      </c>
      <c r="D128" s="2">
        <v>95</v>
      </c>
    </row>
    <row r="129" spans="1:4" x14ac:dyDescent="0.35">
      <c r="A129" s="2">
        <v>1</v>
      </c>
      <c r="B129" s="2">
        <v>58</v>
      </c>
      <c r="C129" s="2">
        <v>4</v>
      </c>
      <c r="D129" s="2">
        <v>34</v>
      </c>
    </row>
    <row r="130" spans="1:4" x14ac:dyDescent="0.35">
      <c r="A130" s="2">
        <v>1</v>
      </c>
      <c r="B130" s="2">
        <v>58</v>
      </c>
      <c r="C130" s="2">
        <v>4</v>
      </c>
      <c r="D130" s="2">
        <v>36</v>
      </c>
    </row>
    <row r="131" spans="1:4" x14ac:dyDescent="0.35">
      <c r="A131" s="2">
        <v>1</v>
      </c>
      <c r="B131" s="2">
        <v>56</v>
      </c>
      <c r="C131" s="2">
        <v>4</v>
      </c>
      <c r="D131" s="2">
        <v>36</v>
      </c>
    </row>
    <row r="132" spans="1:4" x14ac:dyDescent="0.35">
      <c r="A132" s="2">
        <v>1</v>
      </c>
      <c r="B132" s="2">
        <v>53</v>
      </c>
      <c r="C132" s="2">
        <v>8</v>
      </c>
      <c r="D132" s="2">
        <v>36</v>
      </c>
    </row>
    <row r="133" spans="1:4" x14ac:dyDescent="0.35">
      <c r="A133" s="2">
        <v>2</v>
      </c>
      <c r="B133" s="2">
        <v>53</v>
      </c>
      <c r="C133" s="2">
        <v>8</v>
      </c>
      <c r="D133" s="2">
        <v>36</v>
      </c>
    </row>
    <row r="134" spans="1:4" x14ac:dyDescent="0.35">
      <c r="A134" s="2">
        <v>1</v>
      </c>
      <c r="B134" s="2">
        <v>54</v>
      </c>
      <c r="C134" s="2">
        <v>8</v>
      </c>
      <c r="D134" s="2">
        <v>36</v>
      </c>
    </row>
    <row r="135" spans="1:4" x14ac:dyDescent="0.35">
      <c r="A135" s="2">
        <v>2</v>
      </c>
      <c r="B135" s="2">
        <v>54</v>
      </c>
      <c r="C135" s="2">
        <v>8</v>
      </c>
      <c r="D135" s="2">
        <v>36</v>
      </c>
    </row>
    <row r="136" spans="1:4" x14ac:dyDescent="0.35">
      <c r="A136" s="2">
        <v>3</v>
      </c>
      <c r="B136" s="2">
        <v>54</v>
      </c>
      <c r="C136" s="2">
        <v>8</v>
      </c>
      <c r="D136" s="2">
        <v>36</v>
      </c>
    </row>
    <row r="137" spans="1:4" x14ac:dyDescent="0.35">
      <c r="A137" s="2">
        <v>4</v>
      </c>
      <c r="B137" s="2">
        <v>54</v>
      </c>
      <c r="C137" s="2">
        <v>8</v>
      </c>
      <c r="D137" s="2">
        <v>36</v>
      </c>
    </row>
    <row r="138" spans="1:4" x14ac:dyDescent="0.35">
      <c r="A138" s="2">
        <v>1</v>
      </c>
      <c r="B138" s="2">
        <v>55</v>
      </c>
      <c r="C138" s="2">
        <v>8</v>
      </c>
      <c r="D138" s="2">
        <v>35</v>
      </c>
    </row>
    <row r="139" spans="1:4" x14ac:dyDescent="0.35">
      <c r="A139" s="2">
        <v>2</v>
      </c>
      <c r="B139" s="2">
        <v>55</v>
      </c>
      <c r="C139" s="2">
        <v>8</v>
      </c>
      <c r="D139" s="2">
        <v>35</v>
      </c>
    </row>
    <row r="140" spans="1:4" x14ac:dyDescent="0.35">
      <c r="A140" s="2">
        <v>1</v>
      </c>
      <c r="B140" s="2">
        <v>83</v>
      </c>
      <c r="C140" s="2">
        <v>8</v>
      </c>
      <c r="D140" s="2">
        <v>35</v>
      </c>
    </row>
    <row r="141" spans="1:4" x14ac:dyDescent="0.35">
      <c r="A141" s="2">
        <v>2</v>
      </c>
      <c r="B141" s="2">
        <v>83</v>
      </c>
      <c r="C141" s="2">
        <v>8</v>
      </c>
      <c r="D141" s="2">
        <v>35</v>
      </c>
    </row>
    <row r="142" spans="1:4" x14ac:dyDescent="0.35">
      <c r="A142" s="2">
        <v>1</v>
      </c>
      <c r="B142" s="2">
        <v>83</v>
      </c>
      <c r="C142" s="2">
        <v>1</v>
      </c>
      <c r="D142" s="2">
        <v>35</v>
      </c>
    </row>
    <row r="143" spans="1:4" x14ac:dyDescent="0.35">
      <c r="A143" s="2">
        <v>2</v>
      </c>
      <c r="B143" s="2">
        <v>83</v>
      </c>
      <c r="C143" s="2">
        <v>1</v>
      </c>
      <c r="D143" s="2">
        <v>35</v>
      </c>
    </row>
    <row r="144" spans="1:4" x14ac:dyDescent="0.35">
      <c r="A144" s="2">
        <v>1</v>
      </c>
      <c r="B144" s="2">
        <v>83</v>
      </c>
      <c r="C144" s="2">
        <v>0</v>
      </c>
      <c r="D144" s="2">
        <v>37</v>
      </c>
    </row>
    <row r="145" spans="1:4" x14ac:dyDescent="0.35">
      <c r="A145" s="2">
        <v>2</v>
      </c>
      <c r="B145" s="2">
        <v>83</v>
      </c>
      <c r="C145" s="2">
        <v>0</v>
      </c>
      <c r="D145" s="2">
        <v>37</v>
      </c>
    </row>
    <row r="146" spans="1:4" x14ac:dyDescent="0.35">
      <c r="A146" s="2">
        <v>1</v>
      </c>
      <c r="B146" s="2">
        <v>83</v>
      </c>
      <c r="C146" s="2">
        <v>0</v>
      </c>
      <c r="D146" s="2">
        <v>28</v>
      </c>
    </row>
    <row r="147" spans="1:4" x14ac:dyDescent="0.35">
      <c r="A147" s="2">
        <v>2</v>
      </c>
      <c r="B147" s="2">
        <v>83</v>
      </c>
      <c r="C147" s="2">
        <v>0</v>
      </c>
      <c r="D147" s="2">
        <v>28</v>
      </c>
    </row>
    <row r="148" spans="1:4" x14ac:dyDescent="0.35">
      <c r="A148" s="2">
        <v>1</v>
      </c>
      <c r="B148" s="2">
        <v>83</v>
      </c>
      <c r="C148" s="2">
        <v>0</v>
      </c>
      <c r="D148" s="2">
        <v>31</v>
      </c>
    </row>
    <row r="149" spans="1:4" x14ac:dyDescent="0.35">
      <c r="A149" s="2">
        <v>2</v>
      </c>
      <c r="B149" s="2">
        <v>83</v>
      </c>
      <c r="C149" s="2">
        <v>0</v>
      </c>
      <c r="D149" s="2">
        <v>31</v>
      </c>
    </row>
    <row r="150" spans="1:4" x14ac:dyDescent="0.35">
      <c r="A150" s="2">
        <v>3</v>
      </c>
      <c r="B150" s="2">
        <v>83</v>
      </c>
      <c r="C150" s="2">
        <v>0</v>
      </c>
      <c r="D150" s="2">
        <v>31</v>
      </c>
    </row>
    <row r="151" spans="1:4" x14ac:dyDescent="0.35">
      <c r="A151" s="2">
        <v>1</v>
      </c>
      <c r="B151" s="2">
        <v>83</v>
      </c>
      <c r="C151" s="2">
        <v>0</v>
      </c>
      <c r="D151" s="2">
        <v>30</v>
      </c>
    </row>
    <row r="152" spans="1:4" x14ac:dyDescent="0.35">
      <c r="A152" s="2">
        <v>2</v>
      </c>
      <c r="B152" s="2">
        <v>83</v>
      </c>
      <c r="C152" s="2">
        <v>0</v>
      </c>
      <c r="D152" s="2">
        <v>30</v>
      </c>
    </row>
    <row r="153" spans="1:4" x14ac:dyDescent="0.35">
      <c r="A153" s="2">
        <v>3</v>
      </c>
      <c r="B153" s="2">
        <v>83</v>
      </c>
      <c r="C153" s="2">
        <v>0</v>
      </c>
      <c r="D153" s="2">
        <v>30</v>
      </c>
    </row>
    <row r="154" spans="1:4" x14ac:dyDescent="0.35">
      <c r="A154" s="2">
        <v>1</v>
      </c>
      <c r="B154" s="2">
        <v>81</v>
      </c>
      <c r="C154" s="2">
        <v>0</v>
      </c>
      <c r="D154" s="2">
        <v>30</v>
      </c>
    </row>
    <row r="155" spans="1:4" x14ac:dyDescent="0.35">
      <c r="A155" s="2">
        <v>2</v>
      </c>
      <c r="B155" s="2">
        <v>81</v>
      </c>
      <c r="C155" s="2">
        <v>0</v>
      </c>
      <c r="D155" s="2">
        <v>30</v>
      </c>
    </row>
    <row r="156" spans="1:4" x14ac:dyDescent="0.35">
      <c r="A156" s="2">
        <v>1</v>
      </c>
      <c r="B156" s="2">
        <v>108</v>
      </c>
      <c r="C156" s="2">
        <v>2</v>
      </c>
      <c r="D156" s="2">
        <v>30</v>
      </c>
    </row>
    <row r="157" spans="1:4" x14ac:dyDescent="0.35">
      <c r="A157" s="2">
        <v>2</v>
      </c>
      <c r="B157" s="2">
        <v>108</v>
      </c>
      <c r="C157" s="2">
        <v>2</v>
      </c>
      <c r="D157" s="2">
        <v>30</v>
      </c>
    </row>
    <row r="158" spans="1:4" x14ac:dyDescent="0.35">
      <c r="A158" s="2">
        <v>3</v>
      </c>
      <c r="B158" s="2">
        <v>108</v>
      </c>
      <c r="C158" s="2">
        <v>2</v>
      </c>
      <c r="D158" s="2">
        <v>30</v>
      </c>
    </row>
    <row r="159" spans="1:4" x14ac:dyDescent="0.35">
      <c r="A159" s="2">
        <v>4</v>
      </c>
      <c r="B159" s="2">
        <v>108</v>
      </c>
      <c r="C159" s="2">
        <v>2</v>
      </c>
      <c r="D159" s="2">
        <v>30</v>
      </c>
    </row>
    <row r="160" spans="1:4" x14ac:dyDescent="0.35">
      <c r="A160" s="2">
        <v>1</v>
      </c>
      <c r="B160" s="2">
        <v>108</v>
      </c>
      <c r="C160" s="2">
        <v>2</v>
      </c>
      <c r="D160" s="2">
        <v>29</v>
      </c>
    </row>
    <row r="161" spans="1:4" x14ac:dyDescent="0.35">
      <c r="A161" s="2">
        <v>2</v>
      </c>
      <c r="B161" s="2">
        <v>108</v>
      </c>
      <c r="C161" s="2">
        <v>2</v>
      </c>
      <c r="D161" s="2">
        <v>29</v>
      </c>
    </row>
    <row r="162" spans="1:4" x14ac:dyDescent="0.35">
      <c r="A162" s="2">
        <v>3</v>
      </c>
      <c r="B162" s="2">
        <v>108</v>
      </c>
      <c r="C162" s="2">
        <v>2</v>
      </c>
      <c r="D162" s="2">
        <v>29</v>
      </c>
    </row>
    <row r="163" spans="1:4" x14ac:dyDescent="0.35">
      <c r="A163" s="2">
        <v>1</v>
      </c>
      <c r="B163" s="2">
        <v>108</v>
      </c>
      <c r="C163" s="2">
        <v>42</v>
      </c>
      <c r="D163" s="2">
        <v>29</v>
      </c>
    </row>
    <row r="164" spans="1:4" x14ac:dyDescent="0.35">
      <c r="A164" s="2">
        <v>1</v>
      </c>
      <c r="B164" s="2">
        <v>109</v>
      </c>
      <c r="C164" s="2">
        <v>43</v>
      </c>
      <c r="D164" s="2">
        <v>29</v>
      </c>
    </row>
    <row r="165" spans="1:4" x14ac:dyDescent="0.35">
      <c r="A165" s="2">
        <v>2</v>
      </c>
      <c r="B165" s="2">
        <v>109</v>
      </c>
      <c r="C165" s="2">
        <v>43</v>
      </c>
      <c r="D165" s="2">
        <v>29</v>
      </c>
    </row>
    <row r="166" spans="1:4" x14ac:dyDescent="0.35">
      <c r="A166" s="2">
        <v>1</v>
      </c>
      <c r="B166" s="2">
        <v>109</v>
      </c>
      <c r="C166" s="2">
        <v>43</v>
      </c>
      <c r="D166" s="2">
        <v>32</v>
      </c>
    </row>
    <row r="167" spans="1:4" x14ac:dyDescent="0.35">
      <c r="A167" s="2">
        <v>2</v>
      </c>
      <c r="B167" s="2">
        <v>109</v>
      </c>
      <c r="C167" s="2">
        <v>43</v>
      </c>
      <c r="D167" s="2">
        <v>32</v>
      </c>
    </row>
    <row r="168" spans="1:4" x14ac:dyDescent="0.35">
      <c r="A168" s="2">
        <v>3</v>
      </c>
      <c r="B168" s="2">
        <v>109</v>
      </c>
      <c r="C168" s="2">
        <v>43</v>
      </c>
      <c r="D168" s="2">
        <v>32</v>
      </c>
    </row>
    <row r="169" spans="1:4" x14ac:dyDescent="0.35">
      <c r="A169" s="2">
        <v>4</v>
      </c>
      <c r="B169" s="2">
        <v>109</v>
      </c>
      <c r="C169" s="2">
        <v>43</v>
      </c>
      <c r="D169" s="2">
        <v>32</v>
      </c>
    </row>
    <row r="170" spans="1:4" x14ac:dyDescent="0.35">
      <c r="A170" s="2">
        <v>1</v>
      </c>
      <c r="B170" s="2">
        <v>107</v>
      </c>
      <c r="C170" s="2">
        <v>43</v>
      </c>
      <c r="D170" s="2">
        <v>32</v>
      </c>
    </row>
    <row r="171" spans="1:4" x14ac:dyDescent="0.35">
      <c r="A171" s="2">
        <v>1</v>
      </c>
      <c r="B171" s="2">
        <v>104</v>
      </c>
      <c r="C171" s="2">
        <v>43</v>
      </c>
      <c r="D171" s="2">
        <v>32</v>
      </c>
    </row>
    <row r="172" spans="1:4" x14ac:dyDescent="0.35">
      <c r="A172" s="2">
        <v>2</v>
      </c>
      <c r="B172" s="2">
        <v>104</v>
      </c>
      <c r="C172" s="2">
        <v>43</v>
      </c>
      <c r="D172" s="2">
        <v>32</v>
      </c>
    </row>
    <row r="173" spans="1:4" x14ac:dyDescent="0.35">
      <c r="A173" s="2">
        <v>3</v>
      </c>
      <c r="B173" s="2">
        <v>104</v>
      </c>
      <c r="C173" s="2">
        <v>43</v>
      </c>
      <c r="D173" s="2">
        <v>32</v>
      </c>
    </row>
    <row r="174" spans="1:4" x14ac:dyDescent="0.35">
      <c r="A174" s="2">
        <v>1</v>
      </c>
      <c r="B174" s="2">
        <v>105</v>
      </c>
      <c r="C174" s="2">
        <v>43</v>
      </c>
      <c r="D174" s="2">
        <v>32</v>
      </c>
    </row>
    <row r="175" spans="1:4" x14ac:dyDescent="0.35">
      <c r="A175" s="2">
        <v>2</v>
      </c>
      <c r="B175" s="2">
        <v>105</v>
      </c>
      <c r="C175" s="2">
        <v>43</v>
      </c>
      <c r="D175" s="2">
        <v>32</v>
      </c>
    </row>
    <row r="176" spans="1:4" x14ac:dyDescent="0.35">
      <c r="A176" s="2">
        <v>1</v>
      </c>
      <c r="B176" s="2">
        <v>106</v>
      </c>
      <c r="C176" s="2">
        <v>44</v>
      </c>
      <c r="D176" s="2">
        <v>32</v>
      </c>
    </row>
    <row r="177" spans="1:4" x14ac:dyDescent="0.35">
      <c r="A177" s="2">
        <v>2</v>
      </c>
      <c r="B177" s="2">
        <v>106</v>
      </c>
      <c r="C177" s="2">
        <v>44</v>
      </c>
      <c r="D177" s="2">
        <v>32</v>
      </c>
    </row>
    <row r="178" spans="1:4" x14ac:dyDescent="0.35">
      <c r="A178" s="2">
        <v>3</v>
      </c>
      <c r="B178" s="2">
        <v>106</v>
      </c>
      <c r="C178" s="2">
        <v>44</v>
      </c>
      <c r="D178" s="2">
        <v>32</v>
      </c>
    </row>
    <row r="179" spans="1:4" x14ac:dyDescent="0.35">
      <c r="A179" s="2">
        <v>1</v>
      </c>
      <c r="B179" s="2">
        <v>106</v>
      </c>
      <c r="C179" s="2">
        <v>44</v>
      </c>
      <c r="D179" s="2">
        <v>33</v>
      </c>
    </row>
    <row r="180" spans="1:4" x14ac:dyDescent="0.35">
      <c r="A180" s="2">
        <v>1</v>
      </c>
      <c r="B180" s="2">
        <v>85</v>
      </c>
      <c r="C180" s="2">
        <v>45</v>
      </c>
      <c r="D180" s="2">
        <v>33</v>
      </c>
    </row>
    <row r="181" spans="1:4" x14ac:dyDescent="0.35">
      <c r="A181" s="2">
        <v>2</v>
      </c>
      <c r="B181" s="2">
        <v>85</v>
      </c>
      <c r="C181" s="2">
        <v>45</v>
      </c>
      <c r="D181" s="2">
        <v>33</v>
      </c>
    </row>
    <row r="182" spans="1:4" x14ac:dyDescent="0.35">
      <c r="A182" s="2">
        <v>1</v>
      </c>
      <c r="B182" s="2">
        <v>85</v>
      </c>
      <c r="C182" s="2">
        <v>74</v>
      </c>
      <c r="D182" s="2">
        <v>33</v>
      </c>
    </row>
    <row r="183" spans="1:4" x14ac:dyDescent="0.35">
      <c r="A183" s="2">
        <v>2</v>
      </c>
      <c r="B183" s="2">
        <v>85</v>
      </c>
      <c r="C183" s="2">
        <v>74</v>
      </c>
      <c r="D183" s="2">
        <v>33</v>
      </c>
    </row>
    <row r="184" spans="1:4" x14ac:dyDescent="0.35">
      <c r="A184" s="2">
        <v>3</v>
      </c>
      <c r="B184" s="2">
        <v>85</v>
      </c>
      <c r="C184" s="2">
        <v>74</v>
      </c>
      <c r="D184" s="2">
        <v>33</v>
      </c>
    </row>
    <row r="185" spans="1:4" x14ac:dyDescent="0.35">
      <c r="A185" s="2">
        <v>4</v>
      </c>
      <c r="B185" s="2">
        <v>85</v>
      </c>
      <c r="C185" s="2">
        <v>74</v>
      </c>
      <c r="D185" s="2">
        <v>33</v>
      </c>
    </row>
    <row r="186" spans="1:4" x14ac:dyDescent="0.35">
      <c r="A186" s="2">
        <v>1</v>
      </c>
      <c r="B186" s="2">
        <v>85</v>
      </c>
      <c r="C186" s="2">
        <v>76</v>
      </c>
      <c r="D186" s="2">
        <v>33</v>
      </c>
    </row>
    <row r="187" spans="1:4" x14ac:dyDescent="0.35">
      <c r="A187" s="2">
        <v>1</v>
      </c>
      <c r="B187" s="2">
        <v>84</v>
      </c>
      <c r="C187" s="2">
        <v>75</v>
      </c>
      <c r="D187" s="2">
        <v>13</v>
      </c>
    </row>
    <row r="188" spans="1:4" x14ac:dyDescent="0.35">
      <c r="A188" s="2">
        <v>2</v>
      </c>
      <c r="B188" s="2">
        <v>84</v>
      </c>
      <c r="C188" s="2">
        <v>75</v>
      </c>
      <c r="D188" s="2">
        <v>13</v>
      </c>
    </row>
    <row r="189" spans="1:4" x14ac:dyDescent="0.35">
      <c r="A189" s="2">
        <v>1</v>
      </c>
      <c r="B189" s="2">
        <v>16</v>
      </c>
      <c r="C189" s="2">
        <v>75</v>
      </c>
      <c r="D189" s="2">
        <v>13</v>
      </c>
    </row>
    <row r="190" spans="1:4" x14ac:dyDescent="0.35">
      <c r="A190" s="2">
        <v>1</v>
      </c>
      <c r="B190" s="2">
        <v>16</v>
      </c>
      <c r="C190" s="2">
        <v>80</v>
      </c>
      <c r="D190" s="2">
        <v>13</v>
      </c>
    </row>
    <row r="191" spans="1:4" x14ac:dyDescent="0.35">
      <c r="A191" s="2">
        <v>2</v>
      </c>
      <c r="B191" s="2">
        <v>16</v>
      </c>
      <c r="C191" s="2">
        <v>80</v>
      </c>
      <c r="D191" s="2">
        <v>13</v>
      </c>
    </row>
    <row r="192" spans="1:4" x14ac:dyDescent="0.35">
      <c r="A192" s="2">
        <v>1</v>
      </c>
      <c r="B192" s="2">
        <v>16</v>
      </c>
      <c r="C192" s="2">
        <v>79</v>
      </c>
      <c r="D192" s="2">
        <v>11</v>
      </c>
    </row>
    <row r="193" spans="1:4" x14ac:dyDescent="0.35">
      <c r="A193" s="2">
        <v>2</v>
      </c>
      <c r="B193" s="2">
        <v>16</v>
      </c>
      <c r="C193" s="2">
        <v>79</v>
      </c>
      <c r="D193" s="2">
        <v>11</v>
      </c>
    </row>
    <row r="194" spans="1:4" x14ac:dyDescent="0.35">
      <c r="A194" s="2">
        <v>1</v>
      </c>
      <c r="B194" s="2">
        <v>16</v>
      </c>
      <c r="C194" s="2">
        <v>78</v>
      </c>
      <c r="D194" s="2">
        <v>11</v>
      </c>
    </row>
    <row r="195" spans="1:4" x14ac:dyDescent="0.35">
      <c r="A195" s="2">
        <v>2</v>
      </c>
      <c r="B195" s="2">
        <v>16</v>
      </c>
      <c r="C195" s="2">
        <v>78</v>
      </c>
      <c r="D195" s="2">
        <v>11</v>
      </c>
    </row>
    <row r="196" spans="1:4" x14ac:dyDescent="0.35">
      <c r="A196" s="2">
        <v>3</v>
      </c>
      <c r="B196" s="2">
        <v>16</v>
      </c>
      <c r="C196" s="2">
        <v>78</v>
      </c>
      <c r="D196" s="2">
        <v>11</v>
      </c>
    </row>
    <row r="197" spans="1:4" x14ac:dyDescent="0.35">
      <c r="A197" s="2">
        <v>4</v>
      </c>
      <c r="B197" s="2">
        <v>16</v>
      </c>
      <c r="C197" s="2">
        <v>78</v>
      </c>
      <c r="D197" s="2">
        <v>11</v>
      </c>
    </row>
    <row r="198" spans="1:4" x14ac:dyDescent="0.35">
      <c r="A198" s="2">
        <v>5</v>
      </c>
      <c r="B198" s="2">
        <v>16</v>
      </c>
      <c r="C198" s="2">
        <v>78</v>
      </c>
      <c r="D198" s="2">
        <v>11</v>
      </c>
    </row>
    <row r="199" spans="1:4" x14ac:dyDescent="0.35">
      <c r="A199" s="2">
        <v>1</v>
      </c>
      <c r="B199" s="2">
        <v>14</v>
      </c>
      <c r="C199" s="2">
        <v>77</v>
      </c>
      <c r="D199" s="2">
        <v>12</v>
      </c>
    </row>
    <row r="200" spans="1:4" x14ac:dyDescent="0.35">
      <c r="A200" s="2">
        <v>1</v>
      </c>
      <c r="B200" s="2">
        <v>14</v>
      </c>
      <c r="C200" s="2">
        <v>82</v>
      </c>
      <c r="D200" s="2">
        <v>73</v>
      </c>
    </row>
    <row r="201" spans="1:4" x14ac:dyDescent="0.35">
      <c r="A201" s="2">
        <v>2</v>
      </c>
      <c r="B201" s="2">
        <v>14</v>
      </c>
      <c r="C201" s="2">
        <v>82</v>
      </c>
      <c r="D201" s="2">
        <v>73</v>
      </c>
    </row>
    <row r="202" spans="1:4" x14ac:dyDescent="0.35">
      <c r="A202" s="2">
        <v>1</v>
      </c>
      <c r="B202" s="2">
        <v>14</v>
      </c>
      <c r="C202" s="2">
        <v>82</v>
      </c>
      <c r="D202" s="2">
        <v>71</v>
      </c>
    </row>
    <row r="203" spans="1:4" x14ac:dyDescent="0.35">
      <c r="A203" s="2">
        <v>1</v>
      </c>
      <c r="B203" s="2">
        <v>15</v>
      </c>
      <c r="C203" s="2">
        <v>82</v>
      </c>
      <c r="D203" s="2">
        <v>71</v>
      </c>
    </row>
    <row r="204" spans="1:4" x14ac:dyDescent="0.35">
      <c r="A204" s="2">
        <v>1</v>
      </c>
      <c r="B204" s="2">
        <v>17</v>
      </c>
      <c r="C204" s="2">
        <v>82</v>
      </c>
      <c r="D204" s="2">
        <v>71</v>
      </c>
    </row>
    <row r="205" spans="1:4" x14ac:dyDescent="0.35">
      <c r="A205" s="2">
        <v>2</v>
      </c>
      <c r="B205" s="2">
        <v>17</v>
      </c>
      <c r="C205" s="2">
        <v>82</v>
      </c>
      <c r="D205" s="2">
        <v>71</v>
      </c>
    </row>
    <row r="206" spans="1:4" x14ac:dyDescent="0.35">
      <c r="A206" s="2">
        <v>3</v>
      </c>
      <c r="B206" s="2">
        <v>17</v>
      </c>
      <c r="C206" s="2">
        <v>82</v>
      </c>
      <c r="D206" s="2">
        <v>71</v>
      </c>
    </row>
    <row r="207" spans="1:4" x14ac:dyDescent="0.35">
      <c r="A207" s="2">
        <v>4</v>
      </c>
      <c r="B207" s="2">
        <v>17</v>
      </c>
      <c r="C207" s="2">
        <v>82</v>
      </c>
      <c r="D207" s="2">
        <v>71</v>
      </c>
    </row>
    <row r="208" spans="1:4" x14ac:dyDescent="0.35">
      <c r="A208" s="2">
        <v>5</v>
      </c>
      <c r="B208" s="2">
        <v>17</v>
      </c>
      <c r="C208" s="2">
        <v>82</v>
      </c>
      <c r="D208" s="2">
        <v>71</v>
      </c>
    </row>
    <row r="209" spans="1:4" x14ac:dyDescent="0.35">
      <c r="A209" s="2">
        <v>6</v>
      </c>
      <c r="B209" s="2">
        <v>17</v>
      </c>
      <c r="C209" s="2">
        <v>82</v>
      </c>
      <c r="D209" s="2">
        <v>71</v>
      </c>
    </row>
    <row r="210" spans="1:4" x14ac:dyDescent="0.35">
      <c r="A210" s="2">
        <v>1</v>
      </c>
      <c r="B210" s="2">
        <v>17</v>
      </c>
      <c r="C210" s="2">
        <v>82</v>
      </c>
      <c r="D210" s="2">
        <v>72</v>
      </c>
    </row>
    <row r="211" spans="1:4" x14ac:dyDescent="0.35">
      <c r="A211" s="2">
        <v>2</v>
      </c>
      <c r="B211" s="2">
        <v>17</v>
      </c>
      <c r="C211" s="2">
        <v>82</v>
      </c>
      <c r="D211" s="2">
        <v>72</v>
      </c>
    </row>
    <row r="212" spans="1:4" x14ac:dyDescent="0.35">
      <c r="A212" s="2">
        <v>3</v>
      </c>
      <c r="B212" s="2">
        <v>17</v>
      </c>
      <c r="C212" s="2">
        <v>82</v>
      </c>
      <c r="D212" s="2">
        <v>72</v>
      </c>
    </row>
    <row r="213" spans="1:4" x14ac:dyDescent="0.35">
      <c r="A213" s="2">
        <v>4</v>
      </c>
      <c r="B213" s="2">
        <v>17</v>
      </c>
      <c r="C213" s="2">
        <v>82</v>
      </c>
      <c r="D213" s="2">
        <v>72</v>
      </c>
    </row>
    <row r="214" spans="1:4" x14ac:dyDescent="0.35">
      <c r="A214" s="2">
        <v>1</v>
      </c>
      <c r="B214" s="2">
        <v>17</v>
      </c>
      <c r="C214" s="2">
        <v>111</v>
      </c>
      <c r="D214" s="2">
        <v>72</v>
      </c>
    </row>
    <row r="215" spans="1:4" x14ac:dyDescent="0.35">
      <c r="A215" s="2">
        <v>1</v>
      </c>
      <c r="B215" s="2">
        <v>17</v>
      </c>
      <c r="C215" s="2">
        <v>111</v>
      </c>
      <c r="D215" s="2">
        <v>67</v>
      </c>
    </row>
    <row r="216" spans="1:4" x14ac:dyDescent="0.35">
      <c r="A216" s="2">
        <v>1</v>
      </c>
      <c r="B216" s="2">
        <v>17</v>
      </c>
      <c r="C216" s="2">
        <v>112</v>
      </c>
      <c r="D216" s="2">
        <v>67</v>
      </c>
    </row>
    <row r="217" spans="1:4" x14ac:dyDescent="0.35">
      <c r="A217" s="2">
        <v>2</v>
      </c>
      <c r="B217" s="2">
        <v>17</v>
      </c>
      <c r="C217" s="2">
        <v>112</v>
      </c>
      <c r="D217" s="2">
        <v>67</v>
      </c>
    </row>
    <row r="218" spans="1:4" x14ac:dyDescent="0.35">
      <c r="A218" s="2">
        <v>1</v>
      </c>
      <c r="B218" s="2">
        <v>17</v>
      </c>
      <c r="C218" s="2">
        <v>112</v>
      </c>
      <c r="D218" s="2">
        <v>68</v>
      </c>
    </row>
    <row r="219" spans="1:4" x14ac:dyDescent="0.35">
      <c r="A219" s="2">
        <v>2</v>
      </c>
      <c r="B219" s="2">
        <v>17</v>
      </c>
      <c r="C219" s="2">
        <v>112</v>
      </c>
      <c r="D219" s="2">
        <v>68</v>
      </c>
    </row>
    <row r="220" spans="1:4" x14ac:dyDescent="0.35">
      <c r="A220" s="2">
        <v>3</v>
      </c>
      <c r="B220" s="2">
        <v>17</v>
      </c>
      <c r="C220" s="2">
        <v>112</v>
      </c>
      <c r="D220" s="2">
        <v>68</v>
      </c>
    </row>
    <row r="221" spans="1:4" x14ac:dyDescent="0.35">
      <c r="A221" s="2">
        <v>4</v>
      </c>
      <c r="B221" s="2">
        <v>17</v>
      </c>
      <c r="C221" s="2">
        <v>112</v>
      </c>
      <c r="D221" s="2">
        <v>68</v>
      </c>
    </row>
    <row r="222" spans="1:4" x14ac:dyDescent="0.35">
      <c r="A222" s="2">
        <v>5</v>
      </c>
      <c r="B222" s="2">
        <v>17</v>
      </c>
      <c r="C222" s="2">
        <v>112</v>
      </c>
      <c r="D222" s="2">
        <v>68</v>
      </c>
    </row>
    <row r="223" spans="1:4" x14ac:dyDescent="0.35">
      <c r="A223" s="2">
        <v>1</v>
      </c>
      <c r="B223" s="2">
        <v>17</v>
      </c>
      <c r="C223" s="2">
        <v>112</v>
      </c>
      <c r="D223" s="2">
        <v>69</v>
      </c>
    </row>
    <row r="224" spans="1:4" x14ac:dyDescent="0.35">
      <c r="A224" s="2">
        <v>2</v>
      </c>
      <c r="B224" s="2">
        <v>17</v>
      </c>
      <c r="C224" s="2">
        <v>112</v>
      </c>
      <c r="D224" s="2">
        <v>69</v>
      </c>
    </row>
    <row r="225" spans="1:4" x14ac:dyDescent="0.35">
      <c r="A225" s="2">
        <v>3</v>
      </c>
      <c r="B225" s="2">
        <v>17</v>
      </c>
      <c r="C225" s="2">
        <v>112</v>
      </c>
      <c r="D225" s="2">
        <v>69</v>
      </c>
    </row>
    <row r="226" spans="1:4" x14ac:dyDescent="0.35">
      <c r="A226" s="2">
        <v>1</v>
      </c>
      <c r="B226" s="2">
        <v>25</v>
      </c>
      <c r="C226" s="2">
        <v>112</v>
      </c>
      <c r="D226" s="2">
        <v>69</v>
      </c>
    </row>
    <row r="227" spans="1:4" x14ac:dyDescent="0.35">
      <c r="A227" s="2">
        <v>2</v>
      </c>
      <c r="B227" s="2">
        <v>25</v>
      </c>
      <c r="C227" s="2">
        <v>112</v>
      </c>
      <c r="D227" s="2">
        <v>69</v>
      </c>
    </row>
    <row r="228" spans="1:4" x14ac:dyDescent="0.35">
      <c r="A228" s="2">
        <v>3</v>
      </c>
      <c r="B228" s="2">
        <v>25</v>
      </c>
      <c r="C228" s="2">
        <v>112</v>
      </c>
      <c r="D228" s="2">
        <v>69</v>
      </c>
    </row>
    <row r="229" spans="1:4" x14ac:dyDescent="0.35">
      <c r="A229" s="2">
        <v>1</v>
      </c>
      <c r="B229" s="2">
        <v>25</v>
      </c>
      <c r="C229" s="2">
        <v>110</v>
      </c>
      <c r="D229" s="2">
        <v>69</v>
      </c>
    </row>
    <row r="230" spans="1:4" x14ac:dyDescent="0.35">
      <c r="A230" s="2">
        <v>2</v>
      </c>
      <c r="B230" s="2">
        <v>25</v>
      </c>
      <c r="C230" s="2">
        <v>110</v>
      </c>
      <c r="D230" s="2">
        <v>69</v>
      </c>
    </row>
    <row r="231" spans="1:4" x14ac:dyDescent="0.35">
      <c r="A231" s="2">
        <v>3</v>
      </c>
      <c r="B231" s="2">
        <v>25</v>
      </c>
      <c r="C231" s="2">
        <v>110</v>
      </c>
      <c r="D231" s="2">
        <v>69</v>
      </c>
    </row>
    <row r="232" spans="1:4" x14ac:dyDescent="0.35">
      <c r="A232" s="2">
        <v>1</v>
      </c>
      <c r="B232" s="2">
        <v>24</v>
      </c>
      <c r="C232" s="2">
        <v>110</v>
      </c>
      <c r="D232" s="2">
        <v>70</v>
      </c>
    </row>
    <row r="233" spans="1:4" x14ac:dyDescent="0.35">
      <c r="A233" s="2">
        <v>2</v>
      </c>
      <c r="B233" s="2">
        <v>24</v>
      </c>
      <c r="C233" s="2">
        <v>110</v>
      </c>
      <c r="D233" s="2">
        <v>70</v>
      </c>
    </row>
    <row r="234" spans="1:4" x14ac:dyDescent="0.35">
      <c r="A234" s="2">
        <v>3</v>
      </c>
      <c r="B234" s="2">
        <v>24</v>
      </c>
      <c r="C234" s="2">
        <v>110</v>
      </c>
      <c r="D234" s="2">
        <v>70</v>
      </c>
    </row>
    <row r="235" spans="1:4" x14ac:dyDescent="0.35">
      <c r="A235" s="2">
        <v>1</v>
      </c>
      <c r="B235" s="2">
        <v>24</v>
      </c>
      <c r="C235" s="2">
        <v>110</v>
      </c>
      <c r="D235" s="2">
        <v>40</v>
      </c>
    </row>
    <row r="236" spans="1:4" x14ac:dyDescent="0.35">
      <c r="A236" s="2">
        <v>2</v>
      </c>
      <c r="B236" s="2">
        <v>24</v>
      </c>
      <c r="C236" s="2">
        <v>110</v>
      </c>
      <c r="D236" s="2">
        <v>40</v>
      </c>
    </row>
    <row r="237" spans="1:4" x14ac:dyDescent="0.35">
      <c r="A237" s="2">
        <v>3</v>
      </c>
      <c r="B237" s="2">
        <v>24</v>
      </c>
      <c r="C237" s="2">
        <v>110</v>
      </c>
      <c r="D237" s="2">
        <v>40</v>
      </c>
    </row>
    <row r="238" spans="1:4" x14ac:dyDescent="0.35">
      <c r="A238" s="2">
        <v>4</v>
      </c>
      <c r="B238" s="2">
        <v>24</v>
      </c>
      <c r="C238" s="2">
        <v>110</v>
      </c>
      <c r="D238" s="2">
        <v>40</v>
      </c>
    </row>
    <row r="239" spans="1:4" x14ac:dyDescent="0.35">
      <c r="A239" s="2">
        <v>5</v>
      </c>
      <c r="B239" s="2">
        <v>24</v>
      </c>
      <c r="C239" s="2">
        <v>110</v>
      </c>
      <c r="D239" s="2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sqref="A1:D1048576"/>
    </sheetView>
  </sheetViews>
  <sheetFormatPr defaultColWidth="9.26953125" defaultRowHeight="14.5" x14ac:dyDescent="0.35"/>
  <cols>
    <col min="1" max="16384" width="9.26953125" style="2"/>
  </cols>
  <sheetData>
    <row r="1" spans="1:4" x14ac:dyDescent="0.35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35">
      <c r="A2" s="2">
        <v>1</v>
      </c>
      <c r="B2" s="2">
        <v>26</v>
      </c>
      <c r="C2" s="2">
        <v>110</v>
      </c>
      <c r="D2" s="2">
        <v>40</v>
      </c>
    </row>
    <row r="3" spans="1:4" x14ac:dyDescent="0.35">
      <c r="A3" s="2">
        <v>10</v>
      </c>
      <c r="B3" s="2">
        <v>27</v>
      </c>
      <c r="C3" s="2">
        <v>110</v>
      </c>
      <c r="D3" s="2">
        <v>40</v>
      </c>
    </row>
    <row r="4" spans="1:4" x14ac:dyDescent="0.35">
      <c r="A4" s="2">
        <v>6</v>
      </c>
      <c r="B4" s="2">
        <v>38</v>
      </c>
      <c r="C4" s="2">
        <v>110</v>
      </c>
      <c r="D4" s="2">
        <v>40</v>
      </c>
    </row>
    <row r="5" spans="1:4" x14ac:dyDescent="0.35">
      <c r="A5" s="2">
        <v>1</v>
      </c>
      <c r="B5" s="2">
        <v>39</v>
      </c>
      <c r="C5" s="2">
        <v>114</v>
      </c>
      <c r="D5" s="2">
        <v>46</v>
      </c>
    </row>
    <row r="6" spans="1:4" x14ac:dyDescent="0.35">
      <c r="A6" s="2">
        <v>1</v>
      </c>
      <c r="B6" s="2">
        <v>39</v>
      </c>
      <c r="C6" s="2">
        <v>114</v>
      </c>
      <c r="D6" s="2">
        <v>41</v>
      </c>
    </row>
    <row r="7" spans="1:4" x14ac:dyDescent="0.35">
      <c r="A7" s="2">
        <v>1</v>
      </c>
      <c r="B7" s="2">
        <v>120</v>
      </c>
      <c r="C7" s="2">
        <v>114</v>
      </c>
      <c r="D7" s="2">
        <v>41</v>
      </c>
    </row>
    <row r="8" spans="1:4" x14ac:dyDescent="0.35">
      <c r="A8" s="2">
        <v>2</v>
      </c>
      <c r="B8" s="2">
        <v>120</v>
      </c>
      <c r="C8" s="2">
        <v>113</v>
      </c>
      <c r="D8" s="2">
        <v>41</v>
      </c>
    </row>
    <row r="9" spans="1:4" x14ac:dyDescent="0.35">
      <c r="A9" s="2">
        <v>2</v>
      </c>
      <c r="B9" s="2">
        <v>120</v>
      </c>
      <c r="C9" s="2">
        <v>115</v>
      </c>
      <c r="D9" s="2">
        <v>59</v>
      </c>
    </row>
    <row r="10" spans="1:4" x14ac:dyDescent="0.35">
      <c r="A10" s="2">
        <v>3</v>
      </c>
      <c r="B10" s="2">
        <v>120</v>
      </c>
      <c r="C10" s="2">
        <v>116</v>
      </c>
      <c r="D10" s="2">
        <v>59</v>
      </c>
    </row>
    <row r="11" spans="1:4" x14ac:dyDescent="0.35">
      <c r="A11" s="2">
        <v>1</v>
      </c>
      <c r="B11" s="2">
        <v>119</v>
      </c>
      <c r="C11" s="2">
        <v>116</v>
      </c>
      <c r="D11" s="2">
        <v>59</v>
      </c>
    </row>
    <row r="12" spans="1:4" x14ac:dyDescent="0.35">
      <c r="A12" s="2">
        <v>2</v>
      </c>
      <c r="B12" s="2">
        <v>121</v>
      </c>
      <c r="C12" s="2">
        <v>117</v>
      </c>
      <c r="D12" s="2">
        <v>59</v>
      </c>
    </row>
    <row r="13" spans="1:4" x14ac:dyDescent="0.35">
      <c r="A13" s="2">
        <v>1</v>
      </c>
      <c r="B13" s="2">
        <v>121</v>
      </c>
      <c r="C13" s="2">
        <v>117</v>
      </c>
      <c r="D13" s="2">
        <v>60</v>
      </c>
    </row>
    <row r="14" spans="1:4" x14ac:dyDescent="0.35">
      <c r="A14" s="2">
        <v>1</v>
      </c>
      <c r="B14" s="2">
        <v>121</v>
      </c>
      <c r="C14" s="2">
        <v>118</v>
      </c>
      <c r="D14" s="2">
        <v>60</v>
      </c>
    </row>
    <row r="15" spans="1:4" x14ac:dyDescent="0.35">
      <c r="A15" s="2">
        <v>1</v>
      </c>
      <c r="B15" s="2">
        <v>121</v>
      </c>
      <c r="C15" s="2">
        <v>118</v>
      </c>
      <c r="D15" s="2">
        <v>63</v>
      </c>
    </row>
    <row r="16" spans="1:4" x14ac:dyDescent="0.35">
      <c r="A16" s="2">
        <v>5</v>
      </c>
      <c r="B16" s="2">
        <v>121</v>
      </c>
      <c r="C16" s="2">
        <v>118</v>
      </c>
      <c r="D16" s="2">
        <v>62</v>
      </c>
    </row>
    <row r="17" spans="1:4" x14ac:dyDescent="0.35">
      <c r="A17" s="2">
        <v>3</v>
      </c>
      <c r="B17" s="2">
        <v>121</v>
      </c>
      <c r="C17" s="2">
        <v>89</v>
      </c>
      <c r="D17" s="2">
        <v>62</v>
      </c>
    </row>
    <row r="18" spans="1:4" x14ac:dyDescent="0.35">
      <c r="A18" s="2">
        <v>1</v>
      </c>
      <c r="B18" s="2">
        <v>101</v>
      </c>
      <c r="C18" s="2">
        <v>89</v>
      </c>
      <c r="D18" s="2">
        <v>61</v>
      </c>
    </row>
    <row r="19" spans="1:4" x14ac:dyDescent="0.35">
      <c r="A19" s="2">
        <v>3</v>
      </c>
      <c r="B19" s="2">
        <v>100</v>
      </c>
      <c r="C19" s="2">
        <v>89</v>
      </c>
      <c r="D19" s="2">
        <v>61</v>
      </c>
    </row>
    <row r="20" spans="1:4" x14ac:dyDescent="0.35">
      <c r="A20" s="2">
        <v>1</v>
      </c>
      <c r="B20" s="2">
        <v>100</v>
      </c>
      <c r="C20" s="2">
        <v>89</v>
      </c>
      <c r="D20" s="2">
        <v>65</v>
      </c>
    </row>
    <row r="21" spans="1:4" x14ac:dyDescent="0.35">
      <c r="A21" s="2">
        <v>10</v>
      </c>
      <c r="B21" s="2">
        <v>100</v>
      </c>
      <c r="C21" s="2">
        <v>88</v>
      </c>
      <c r="D21" s="2">
        <v>65</v>
      </c>
    </row>
    <row r="22" spans="1:4" x14ac:dyDescent="0.35">
      <c r="A22" s="2">
        <v>2</v>
      </c>
      <c r="B22" s="2">
        <v>100</v>
      </c>
      <c r="C22" s="2">
        <v>88</v>
      </c>
      <c r="D22" s="2">
        <v>64</v>
      </c>
    </row>
    <row r="23" spans="1:4" x14ac:dyDescent="0.35">
      <c r="A23" s="2">
        <v>2</v>
      </c>
      <c r="B23" s="2">
        <v>100</v>
      </c>
      <c r="C23" s="2">
        <v>87</v>
      </c>
      <c r="D23" s="2">
        <v>64</v>
      </c>
    </row>
    <row r="24" spans="1:4" x14ac:dyDescent="0.35">
      <c r="A24" s="2">
        <v>2</v>
      </c>
      <c r="B24" s="2">
        <v>99</v>
      </c>
      <c r="C24" s="2">
        <v>87</v>
      </c>
      <c r="D24" s="2">
        <v>64</v>
      </c>
    </row>
    <row r="25" spans="1:4" x14ac:dyDescent="0.35">
      <c r="A25" s="2">
        <v>2</v>
      </c>
      <c r="B25" s="2">
        <v>103</v>
      </c>
      <c r="C25" s="2">
        <v>87</v>
      </c>
      <c r="D25" s="2">
        <v>64</v>
      </c>
    </row>
    <row r="26" spans="1:4" x14ac:dyDescent="0.35">
      <c r="A26" s="2">
        <v>1</v>
      </c>
      <c r="B26" s="2">
        <v>102</v>
      </c>
      <c r="C26" s="2">
        <v>87</v>
      </c>
      <c r="D26" s="2">
        <v>64</v>
      </c>
    </row>
    <row r="27" spans="1:4" x14ac:dyDescent="0.35">
      <c r="A27" s="2">
        <v>2</v>
      </c>
      <c r="B27" s="2">
        <v>102</v>
      </c>
      <c r="C27" s="2">
        <v>87</v>
      </c>
      <c r="D27" s="2">
        <v>93</v>
      </c>
    </row>
    <row r="28" spans="1:4" x14ac:dyDescent="0.35">
      <c r="A28" s="2">
        <v>3</v>
      </c>
      <c r="B28" s="2">
        <v>66</v>
      </c>
      <c r="C28" s="2">
        <v>87</v>
      </c>
      <c r="D28" s="2">
        <v>93</v>
      </c>
    </row>
    <row r="29" spans="1:4" x14ac:dyDescent="0.35">
      <c r="A29" s="2">
        <v>4</v>
      </c>
      <c r="B29" s="2">
        <v>66</v>
      </c>
      <c r="C29" s="2">
        <v>87</v>
      </c>
      <c r="D29" s="2">
        <v>92</v>
      </c>
    </row>
    <row r="30" spans="1:4" x14ac:dyDescent="0.35">
      <c r="A30" s="2">
        <v>8</v>
      </c>
      <c r="B30" s="2">
        <v>66</v>
      </c>
      <c r="C30" s="2">
        <v>87</v>
      </c>
      <c r="D30" s="2">
        <v>91</v>
      </c>
    </row>
    <row r="31" spans="1:4" x14ac:dyDescent="0.35">
      <c r="A31" s="2">
        <v>4</v>
      </c>
      <c r="B31" s="2">
        <v>49</v>
      </c>
      <c r="C31" s="2">
        <v>86</v>
      </c>
      <c r="D31" s="2">
        <v>91</v>
      </c>
    </row>
    <row r="32" spans="1:4" x14ac:dyDescent="0.35">
      <c r="A32" s="2">
        <v>3</v>
      </c>
      <c r="B32" s="2">
        <v>49</v>
      </c>
      <c r="C32" s="2">
        <v>86</v>
      </c>
      <c r="D32" s="2">
        <v>90</v>
      </c>
    </row>
    <row r="33" spans="1:4" x14ac:dyDescent="0.35">
      <c r="A33" s="2">
        <v>1</v>
      </c>
      <c r="B33" s="2">
        <v>51</v>
      </c>
      <c r="C33" s="2">
        <v>23</v>
      </c>
      <c r="D33" s="2">
        <v>90</v>
      </c>
    </row>
    <row r="34" spans="1:4" x14ac:dyDescent="0.35">
      <c r="A34" s="2">
        <v>1</v>
      </c>
      <c r="B34" s="2">
        <v>50</v>
      </c>
      <c r="C34" s="2">
        <v>23</v>
      </c>
      <c r="D34" s="2">
        <v>98</v>
      </c>
    </row>
    <row r="35" spans="1:4" x14ac:dyDescent="0.35">
      <c r="A35" s="2">
        <v>1</v>
      </c>
      <c r="B35" s="2">
        <v>50</v>
      </c>
      <c r="C35" s="2">
        <v>20</v>
      </c>
      <c r="D35" s="2">
        <v>98</v>
      </c>
    </row>
    <row r="36" spans="1:4" x14ac:dyDescent="0.35">
      <c r="A36" s="2">
        <v>6</v>
      </c>
      <c r="B36" s="2">
        <v>50</v>
      </c>
      <c r="C36" s="2">
        <v>21</v>
      </c>
      <c r="D36" s="2">
        <v>97</v>
      </c>
    </row>
    <row r="37" spans="1:4" x14ac:dyDescent="0.35">
      <c r="A37" s="2">
        <v>2</v>
      </c>
      <c r="B37" s="2">
        <v>48</v>
      </c>
      <c r="C37" s="2">
        <v>22</v>
      </c>
      <c r="D37" s="2">
        <v>97</v>
      </c>
    </row>
    <row r="38" spans="1:4" x14ac:dyDescent="0.35">
      <c r="A38" s="2">
        <v>1</v>
      </c>
      <c r="B38" s="2">
        <v>47</v>
      </c>
      <c r="C38" s="2">
        <v>22</v>
      </c>
      <c r="D38" s="2">
        <v>97</v>
      </c>
    </row>
    <row r="39" spans="1:4" x14ac:dyDescent="0.35">
      <c r="A39" s="2">
        <v>2</v>
      </c>
      <c r="B39" s="2">
        <v>47</v>
      </c>
      <c r="C39" s="2">
        <v>19</v>
      </c>
      <c r="D39" s="2">
        <v>97</v>
      </c>
    </row>
    <row r="40" spans="1:4" x14ac:dyDescent="0.35">
      <c r="A40" s="2">
        <v>1</v>
      </c>
      <c r="B40" s="2">
        <v>47</v>
      </c>
      <c r="C40" s="2">
        <v>19</v>
      </c>
      <c r="D40" s="2">
        <v>94</v>
      </c>
    </row>
    <row r="41" spans="1:4" x14ac:dyDescent="0.35">
      <c r="A41" s="2">
        <v>2</v>
      </c>
      <c r="B41" s="2">
        <v>47</v>
      </c>
      <c r="C41" s="2">
        <v>18</v>
      </c>
      <c r="D41" s="2">
        <v>94</v>
      </c>
    </row>
    <row r="42" spans="1:4" x14ac:dyDescent="0.35">
      <c r="A42" s="2">
        <v>3</v>
      </c>
      <c r="B42" s="2">
        <v>47</v>
      </c>
      <c r="C42" s="2">
        <v>3</v>
      </c>
      <c r="D42" s="2">
        <v>94</v>
      </c>
    </row>
    <row r="43" spans="1:4" x14ac:dyDescent="0.35">
      <c r="A43" s="2">
        <v>1</v>
      </c>
      <c r="B43" s="2">
        <v>47</v>
      </c>
      <c r="C43" s="2">
        <v>10</v>
      </c>
      <c r="D43" s="2">
        <v>94</v>
      </c>
    </row>
    <row r="44" spans="1:4" x14ac:dyDescent="0.35">
      <c r="A44" s="2">
        <v>1</v>
      </c>
      <c r="B44" s="2">
        <v>47</v>
      </c>
      <c r="C44" s="2">
        <v>9</v>
      </c>
      <c r="D44" s="2">
        <v>94</v>
      </c>
    </row>
    <row r="45" spans="1:4" x14ac:dyDescent="0.35">
      <c r="A45" s="2">
        <v>1</v>
      </c>
      <c r="B45" s="2">
        <v>57</v>
      </c>
      <c r="C45" s="2">
        <v>9</v>
      </c>
      <c r="D45" s="2">
        <v>96</v>
      </c>
    </row>
    <row r="46" spans="1:4" x14ac:dyDescent="0.35">
      <c r="A46" s="2">
        <v>2</v>
      </c>
      <c r="B46" s="2">
        <v>58</v>
      </c>
      <c r="C46" s="2">
        <v>9</v>
      </c>
      <c r="D46" s="2">
        <v>96</v>
      </c>
    </row>
    <row r="47" spans="1:4" x14ac:dyDescent="0.35">
      <c r="A47" s="2">
        <v>2</v>
      </c>
      <c r="B47" s="2">
        <v>58</v>
      </c>
      <c r="C47" s="2">
        <v>6</v>
      </c>
      <c r="D47" s="2">
        <v>96</v>
      </c>
    </row>
    <row r="48" spans="1:4" x14ac:dyDescent="0.35">
      <c r="A48" s="2">
        <v>7</v>
      </c>
      <c r="B48" s="2">
        <v>58</v>
      </c>
      <c r="C48" s="2">
        <v>7</v>
      </c>
      <c r="D48" s="2">
        <v>96</v>
      </c>
    </row>
    <row r="49" spans="1:4" x14ac:dyDescent="0.35">
      <c r="A49" s="2">
        <v>1</v>
      </c>
      <c r="B49" s="2">
        <v>58</v>
      </c>
      <c r="C49" s="2">
        <v>7</v>
      </c>
      <c r="D49" s="2">
        <v>95</v>
      </c>
    </row>
    <row r="50" spans="1:4" x14ac:dyDescent="0.35">
      <c r="A50" s="2">
        <v>1</v>
      </c>
      <c r="B50" s="2">
        <v>58</v>
      </c>
      <c r="C50" s="2">
        <v>5</v>
      </c>
      <c r="D50" s="2">
        <v>95</v>
      </c>
    </row>
    <row r="51" spans="1:4" x14ac:dyDescent="0.35">
      <c r="A51" s="2">
        <v>1</v>
      </c>
      <c r="B51" s="2">
        <v>58</v>
      </c>
      <c r="C51" s="2">
        <v>4</v>
      </c>
      <c r="D51" s="2">
        <v>34</v>
      </c>
    </row>
    <row r="52" spans="1:4" x14ac:dyDescent="0.35">
      <c r="A52" s="2">
        <v>1</v>
      </c>
      <c r="B52" s="2">
        <v>58</v>
      </c>
      <c r="C52" s="2">
        <v>4</v>
      </c>
      <c r="D52" s="2">
        <v>36</v>
      </c>
    </row>
    <row r="53" spans="1:4" x14ac:dyDescent="0.35">
      <c r="A53" s="2">
        <v>1</v>
      </c>
      <c r="B53" s="2">
        <v>56</v>
      </c>
      <c r="C53" s="2">
        <v>4</v>
      </c>
      <c r="D53" s="2">
        <v>36</v>
      </c>
    </row>
    <row r="54" spans="1:4" x14ac:dyDescent="0.35">
      <c r="A54" s="2">
        <v>2</v>
      </c>
      <c r="B54" s="2">
        <v>53</v>
      </c>
      <c r="C54" s="2">
        <v>8</v>
      </c>
      <c r="D54" s="2">
        <v>36</v>
      </c>
    </row>
    <row r="55" spans="1:4" x14ac:dyDescent="0.35">
      <c r="A55" s="2">
        <v>4</v>
      </c>
      <c r="B55" s="2">
        <v>54</v>
      </c>
      <c r="C55" s="2">
        <v>8</v>
      </c>
      <c r="D55" s="2">
        <v>36</v>
      </c>
    </row>
    <row r="56" spans="1:4" x14ac:dyDescent="0.35">
      <c r="A56" s="2">
        <v>2</v>
      </c>
      <c r="B56" s="2">
        <v>55</v>
      </c>
      <c r="C56" s="2">
        <v>8</v>
      </c>
      <c r="D56" s="2">
        <v>35</v>
      </c>
    </row>
    <row r="57" spans="1:4" x14ac:dyDescent="0.35">
      <c r="A57" s="2">
        <v>2</v>
      </c>
      <c r="B57" s="2">
        <v>83</v>
      </c>
      <c r="C57" s="2">
        <v>8</v>
      </c>
      <c r="D57" s="2">
        <v>35</v>
      </c>
    </row>
    <row r="58" spans="1:4" x14ac:dyDescent="0.35">
      <c r="A58" s="2">
        <v>2</v>
      </c>
      <c r="B58" s="2">
        <v>83</v>
      </c>
      <c r="C58" s="2">
        <v>1</v>
      </c>
      <c r="D58" s="2">
        <v>35</v>
      </c>
    </row>
    <row r="59" spans="1:4" x14ac:dyDescent="0.35">
      <c r="A59" s="2">
        <v>2</v>
      </c>
      <c r="B59" s="2">
        <v>83</v>
      </c>
      <c r="C59" s="2">
        <v>0</v>
      </c>
      <c r="D59" s="2">
        <v>37</v>
      </c>
    </row>
    <row r="60" spans="1:4" x14ac:dyDescent="0.35">
      <c r="A60" s="2">
        <v>2</v>
      </c>
      <c r="B60" s="2">
        <v>83</v>
      </c>
      <c r="C60" s="2">
        <v>0</v>
      </c>
      <c r="D60" s="2">
        <v>28</v>
      </c>
    </row>
    <row r="61" spans="1:4" x14ac:dyDescent="0.35">
      <c r="A61" s="2">
        <v>3</v>
      </c>
      <c r="B61" s="2">
        <v>83</v>
      </c>
      <c r="C61" s="2">
        <v>0</v>
      </c>
      <c r="D61" s="2">
        <v>31</v>
      </c>
    </row>
    <row r="62" spans="1:4" x14ac:dyDescent="0.35">
      <c r="A62" s="2">
        <v>3</v>
      </c>
      <c r="B62" s="2">
        <v>83</v>
      </c>
      <c r="C62" s="2">
        <v>0</v>
      </c>
      <c r="D62" s="2">
        <v>30</v>
      </c>
    </row>
    <row r="63" spans="1:4" x14ac:dyDescent="0.35">
      <c r="A63" s="2">
        <v>2</v>
      </c>
      <c r="B63" s="2">
        <v>81</v>
      </c>
      <c r="C63" s="2">
        <v>0</v>
      </c>
      <c r="D63" s="2">
        <v>30</v>
      </c>
    </row>
    <row r="64" spans="1:4" x14ac:dyDescent="0.35">
      <c r="A64" s="2">
        <v>4</v>
      </c>
      <c r="B64" s="2">
        <v>108</v>
      </c>
      <c r="C64" s="2">
        <v>2</v>
      </c>
      <c r="D64" s="2">
        <v>30</v>
      </c>
    </row>
    <row r="65" spans="1:4" x14ac:dyDescent="0.35">
      <c r="A65" s="2">
        <v>3</v>
      </c>
      <c r="B65" s="2">
        <v>108</v>
      </c>
      <c r="C65" s="2">
        <v>2</v>
      </c>
      <c r="D65" s="2">
        <v>29</v>
      </c>
    </row>
    <row r="66" spans="1:4" x14ac:dyDescent="0.35">
      <c r="A66" s="2">
        <v>1</v>
      </c>
      <c r="B66" s="2">
        <v>108</v>
      </c>
      <c r="C66" s="2">
        <v>42</v>
      </c>
      <c r="D66" s="2">
        <v>29</v>
      </c>
    </row>
    <row r="67" spans="1:4" x14ac:dyDescent="0.35">
      <c r="A67" s="2">
        <v>2</v>
      </c>
      <c r="B67" s="2">
        <v>109</v>
      </c>
      <c r="C67" s="2">
        <v>43</v>
      </c>
      <c r="D67" s="2">
        <v>29</v>
      </c>
    </row>
    <row r="68" spans="1:4" x14ac:dyDescent="0.35">
      <c r="A68" s="2">
        <v>4</v>
      </c>
      <c r="B68" s="2">
        <v>109</v>
      </c>
      <c r="C68" s="2">
        <v>43</v>
      </c>
      <c r="D68" s="2">
        <v>32</v>
      </c>
    </row>
    <row r="69" spans="1:4" x14ac:dyDescent="0.35">
      <c r="A69" s="2">
        <v>1</v>
      </c>
      <c r="B69" s="2">
        <v>107</v>
      </c>
      <c r="C69" s="2">
        <v>43</v>
      </c>
      <c r="D69" s="2">
        <v>32</v>
      </c>
    </row>
    <row r="70" spans="1:4" x14ac:dyDescent="0.35">
      <c r="A70" s="2">
        <v>3</v>
      </c>
      <c r="B70" s="2">
        <v>104</v>
      </c>
      <c r="C70" s="2">
        <v>43</v>
      </c>
      <c r="D70" s="2">
        <v>32</v>
      </c>
    </row>
    <row r="71" spans="1:4" x14ac:dyDescent="0.35">
      <c r="A71" s="2">
        <v>2</v>
      </c>
      <c r="B71" s="2">
        <v>105</v>
      </c>
      <c r="C71" s="2">
        <v>43</v>
      </c>
      <c r="D71" s="2">
        <v>32</v>
      </c>
    </row>
    <row r="72" spans="1:4" x14ac:dyDescent="0.35">
      <c r="A72" s="2">
        <v>3</v>
      </c>
      <c r="B72" s="2">
        <v>106</v>
      </c>
      <c r="C72" s="2">
        <v>44</v>
      </c>
      <c r="D72" s="2">
        <v>32</v>
      </c>
    </row>
    <row r="73" spans="1:4" x14ac:dyDescent="0.35">
      <c r="A73" s="2">
        <v>1</v>
      </c>
      <c r="B73" s="2">
        <v>106</v>
      </c>
      <c r="C73" s="2">
        <v>44</v>
      </c>
      <c r="D73" s="2">
        <v>33</v>
      </c>
    </row>
    <row r="74" spans="1:4" x14ac:dyDescent="0.35">
      <c r="A74" s="2">
        <v>2</v>
      </c>
      <c r="B74" s="2">
        <v>85</v>
      </c>
      <c r="C74" s="2">
        <v>45</v>
      </c>
      <c r="D74" s="2">
        <v>33</v>
      </c>
    </row>
    <row r="75" spans="1:4" x14ac:dyDescent="0.35">
      <c r="A75" s="2">
        <v>4</v>
      </c>
      <c r="B75" s="2">
        <v>85</v>
      </c>
      <c r="C75" s="2">
        <v>74</v>
      </c>
      <c r="D75" s="2">
        <v>33</v>
      </c>
    </row>
    <row r="76" spans="1:4" x14ac:dyDescent="0.35">
      <c r="A76" s="2">
        <v>1</v>
      </c>
      <c r="B76" s="2">
        <v>85</v>
      </c>
      <c r="C76" s="2">
        <v>76</v>
      </c>
      <c r="D76" s="2">
        <v>33</v>
      </c>
    </row>
    <row r="77" spans="1:4" x14ac:dyDescent="0.35">
      <c r="A77" s="2">
        <v>2</v>
      </c>
      <c r="B77" s="2">
        <v>84</v>
      </c>
      <c r="C77" s="2">
        <v>75</v>
      </c>
      <c r="D77" s="2">
        <v>13</v>
      </c>
    </row>
    <row r="78" spans="1:4" x14ac:dyDescent="0.35">
      <c r="A78" s="2">
        <v>1</v>
      </c>
      <c r="B78" s="2">
        <v>16</v>
      </c>
      <c r="C78" s="2">
        <v>75</v>
      </c>
      <c r="D78" s="2">
        <v>13</v>
      </c>
    </row>
    <row r="79" spans="1:4" x14ac:dyDescent="0.35">
      <c r="A79" s="2">
        <v>2</v>
      </c>
      <c r="B79" s="2">
        <v>16</v>
      </c>
      <c r="C79" s="2">
        <v>80</v>
      </c>
      <c r="D79" s="2">
        <v>13</v>
      </c>
    </row>
    <row r="80" spans="1:4" x14ac:dyDescent="0.35">
      <c r="A80" s="2">
        <v>2</v>
      </c>
      <c r="B80" s="2">
        <v>16</v>
      </c>
      <c r="C80" s="2">
        <v>79</v>
      </c>
      <c r="D80" s="2">
        <v>11</v>
      </c>
    </row>
    <row r="81" spans="1:4" x14ac:dyDescent="0.35">
      <c r="A81" s="2">
        <v>5</v>
      </c>
      <c r="B81" s="2">
        <v>16</v>
      </c>
      <c r="C81" s="2">
        <v>78</v>
      </c>
      <c r="D81" s="2">
        <v>11</v>
      </c>
    </row>
    <row r="82" spans="1:4" x14ac:dyDescent="0.35">
      <c r="A82" s="2">
        <v>1</v>
      </c>
      <c r="B82" s="2">
        <v>14</v>
      </c>
      <c r="C82" s="2">
        <v>77</v>
      </c>
      <c r="D82" s="2">
        <v>12</v>
      </c>
    </row>
    <row r="83" spans="1:4" x14ac:dyDescent="0.35">
      <c r="A83" s="2">
        <v>2</v>
      </c>
      <c r="B83" s="2">
        <v>14</v>
      </c>
      <c r="C83" s="2">
        <v>82</v>
      </c>
      <c r="D83" s="2">
        <v>73</v>
      </c>
    </row>
    <row r="84" spans="1:4" x14ac:dyDescent="0.35">
      <c r="A84" s="2">
        <v>1</v>
      </c>
      <c r="B84" s="2">
        <v>14</v>
      </c>
      <c r="C84" s="2">
        <v>82</v>
      </c>
      <c r="D84" s="2">
        <v>71</v>
      </c>
    </row>
    <row r="85" spans="1:4" x14ac:dyDescent="0.35">
      <c r="A85" s="2">
        <v>1</v>
      </c>
      <c r="B85" s="2">
        <v>15</v>
      </c>
      <c r="C85" s="2">
        <v>82</v>
      </c>
      <c r="D85" s="2">
        <v>71</v>
      </c>
    </row>
    <row r="86" spans="1:4" x14ac:dyDescent="0.35">
      <c r="A86" s="2">
        <v>6</v>
      </c>
      <c r="B86" s="2">
        <v>17</v>
      </c>
      <c r="C86" s="2">
        <v>82</v>
      </c>
      <c r="D86" s="2">
        <v>71</v>
      </c>
    </row>
    <row r="87" spans="1:4" x14ac:dyDescent="0.35">
      <c r="A87" s="2">
        <v>4</v>
      </c>
      <c r="B87" s="2">
        <v>17</v>
      </c>
      <c r="C87" s="2">
        <v>82</v>
      </c>
      <c r="D87" s="2">
        <v>72</v>
      </c>
    </row>
    <row r="88" spans="1:4" x14ac:dyDescent="0.35">
      <c r="A88" s="2">
        <v>1</v>
      </c>
      <c r="B88" s="2">
        <v>17</v>
      </c>
      <c r="C88" s="2">
        <v>111</v>
      </c>
      <c r="D88" s="2">
        <v>72</v>
      </c>
    </row>
    <row r="89" spans="1:4" x14ac:dyDescent="0.35">
      <c r="A89" s="2">
        <v>1</v>
      </c>
      <c r="B89" s="2">
        <v>17</v>
      </c>
      <c r="C89" s="2">
        <v>111</v>
      </c>
      <c r="D89" s="2">
        <v>67</v>
      </c>
    </row>
    <row r="90" spans="1:4" x14ac:dyDescent="0.35">
      <c r="A90" s="2">
        <v>2</v>
      </c>
      <c r="B90" s="2">
        <v>17</v>
      </c>
      <c r="C90" s="2">
        <v>112</v>
      </c>
      <c r="D90" s="2">
        <v>67</v>
      </c>
    </row>
    <row r="91" spans="1:4" x14ac:dyDescent="0.35">
      <c r="A91" s="2">
        <v>5</v>
      </c>
      <c r="B91" s="2">
        <v>17</v>
      </c>
      <c r="C91" s="2">
        <v>112</v>
      </c>
      <c r="D91" s="2">
        <v>68</v>
      </c>
    </row>
    <row r="92" spans="1:4" x14ac:dyDescent="0.35">
      <c r="A92" s="2">
        <v>3</v>
      </c>
      <c r="B92" s="2">
        <v>17</v>
      </c>
      <c r="C92" s="2">
        <v>112</v>
      </c>
      <c r="D92" s="2">
        <v>69</v>
      </c>
    </row>
    <row r="93" spans="1:4" x14ac:dyDescent="0.35">
      <c r="A93" s="2">
        <v>3</v>
      </c>
      <c r="B93" s="2">
        <v>25</v>
      </c>
      <c r="C93" s="2">
        <v>112</v>
      </c>
      <c r="D93" s="2">
        <v>69</v>
      </c>
    </row>
    <row r="94" spans="1:4" x14ac:dyDescent="0.35">
      <c r="A94" s="2">
        <v>3</v>
      </c>
      <c r="B94" s="2">
        <v>25</v>
      </c>
      <c r="C94" s="2">
        <v>110</v>
      </c>
      <c r="D94" s="2">
        <v>69</v>
      </c>
    </row>
    <row r="95" spans="1:4" x14ac:dyDescent="0.35">
      <c r="A95" s="2">
        <v>3</v>
      </c>
      <c r="B95" s="2">
        <v>24</v>
      </c>
      <c r="C95" s="2">
        <v>110</v>
      </c>
      <c r="D95" s="2">
        <v>70</v>
      </c>
    </row>
    <row r="96" spans="1:4" x14ac:dyDescent="0.35">
      <c r="A96" s="2">
        <v>5</v>
      </c>
      <c r="B96" s="2">
        <v>24</v>
      </c>
      <c r="C96" s="2">
        <v>110</v>
      </c>
      <c r="D96" s="2">
        <v>40</v>
      </c>
    </row>
  </sheetData>
  <conditionalFormatting sqref="A4:A6 A10 A12:A14 A17 A19 A25 A32:A34 A37 A39 A42:A44 A48:A52 A65 A68 A72 A75 A77 A81 A83:A84 A87:A88">
    <cfRule type="cellIs" dxfId="2" priority="4" operator="lessThan">
      <formula>A5</formula>
    </cfRule>
  </conditionalFormatting>
  <conditionalFormatting sqref="B3:D96">
    <cfRule type="expression" dxfId="1" priority="1">
      <formula>B3&lt;&gt;B2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o u M S 3 m R y T e m A A A A + A A A A B I A H A B D b 2 5 m a W c v U G F j a 2 F n Z S 5 4 b W w g o h g A K K A U A A A A A A A A A A A A A A A A A A A A A A A A A A A A h Y 8 x D o I w G E a v Q r r T l k L E k J 8 y u E p i Q j S u p F R o h G J o s d z N w S N 5 B U k U d X P 8 X t 7 w v s f t D t n U t d 5 V D k b 1 O k U B p s i T W v S V 0 n W K R n v y 1 y j j s C v F u a y l N 8 v a J J O p U t R Y e 0 k I c c 5 h F + J + q A m j N C D H f F u I R n Y l + s j q v + w r b W y p h U Q c D q 8 Y z n C 0 w l E c M h y z A M i C I V f 6 q 7 C 5 G F M g P x A 2 Y 2 v H Q X K p / X 0 B Z J l A 3 i / 4 E 1 B L A w Q U A A I A C A A q i 4 x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u M S y i K R 7 g O A A A A E Q A A A B M A H A B G b 3 J t d W x h c y 9 T Z W N 0 a W 9 u M S 5 t I K I Y A C i g F A A A A A A A A A A A A A A A A A A A A A A A A A A A A C t O T S 7 J z M 9 T C I b Q h t Y A U E s B A i 0 A F A A C A A g A K o u M S 3 m R y T e m A A A A + A A A A B I A A A A A A A A A A A A A A A A A A A A A A E N v b m Z p Z y 9 Q Y W N r Y W d l L n h t b F B L A Q I t A B Q A A g A I A C q L j E s P y u m r p A A A A O k A A A A T A A A A A A A A A A A A A A A A A P I A A A B b Q 2 9 u d G V u d F 9 U e X B l c 1 0 u e G 1 s U E s B A i 0 A F A A C A A g A K o u M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n 4 q e m d j F 1 L k M R Y W T G o / x 4 A A A A A A g A A A A A A E G Y A A A A B A A A g A A A A k B 7 x F 7 7 n g T d p q k n l 7 s h G 5 p 3 r w j f Z 1 i I W A S m j f 7 l u e q M A A A A A D o A A A A A C A A A g A A A A c T + U o t y l T D U r 7 V n V 4 z 0 J 2 L M M F g D l a 5 7 s q x p o x h 7 p O F J Q A A A A + P D n j 2 x O C s / z d K F m R j W F D Q 2 k L 9 / F Q B a q v i 3 H b R W y D r d l O e S K G h f E m 8 b W t b O z C n r 1 h m O a u T 8 N I g + 3 i E v P w T e k M I t m f g q h w p q f H v m 9 + B 0 z z h F A A A A A C J S 6 d + / I T X E u A Z o k q C g R d T i L X O j l 3 t K z J a G I n R I R o G S o K e I D U x H v Z y f T D 5 x I S M U 3 A 4 U o B E n T N I v 9 F + Z 9 H s p + t Q = = < / D a t a M a s h u p > 
</file>

<file path=customXml/itemProps1.xml><?xml version="1.0" encoding="utf-8"?>
<ds:datastoreItem xmlns:ds="http://schemas.openxmlformats.org/officeDocument/2006/customXml" ds:itemID="{DB03ECDF-28B7-4965-8271-61297A1E3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Sheet3</vt:lpstr>
      <vt:lpstr>Sheet1</vt:lpstr>
      <vt:lpstr>Sheet2</vt:lpstr>
      <vt:lpstr>Glyphs in Occurance</vt:lpstr>
      <vt:lpstr>Ordered</vt:lpstr>
      <vt:lpstr>Sheet7</vt:lpstr>
      <vt:lpstr>Sheet8</vt:lpstr>
      <vt:lpstr>BOTTOM</vt:lpstr>
      <vt:lpstr>CURRENT_STATE</vt:lpstr>
      <vt:lpstr>DURATION</vt:lpstr>
      <vt:lpstr>G_IDX</vt:lpstr>
      <vt:lpstr>'Glyphs in Occurance'!Glyphs</vt:lpstr>
      <vt:lpstr>Ordered!Glyphs</vt:lpstr>
      <vt:lpstr>GLYPHS</vt:lpstr>
      <vt:lpstr>IDX</vt:lpstr>
      <vt:lpstr>MIDDLE</vt:lpstr>
      <vt:lpstr>STATE</vt:lpstr>
      <vt:lpstr>Sheet7!State_Count</vt:lpstr>
      <vt:lpstr>STATES</vt:lpstr>
      <vt:lpstr>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Esther</dc:creator>
  <cp:lastModifiedBy>Seth Esther</cp:lastModifiedBy>
  <dcterms:created xsi:type="dcterms:W3CDTF">2017-12-12T00:21:16Z</dcterms:created>
  <dcterms:modified xsi:type="dcterms:W3CDTF">2017-12-13T15:25:38Z</dcterms:modified>
</cp:coreProperties>
</file>