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zep\Desktop\SPARKSPECTRUM\Data\"/>
    </mc:Choice>
  </mc:AlternateContent>
  <xr:revisionPtr revIDLastSave="0" documentId="13_ncr:1_{341B3BA6-E132-4D5D-8F80-813E26D31203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onga" sheetId="1" r:id="rId1"/>
    <sheet name="Fiji Urban" sheetId="2" r:id="rId2"/>
    <sheet name="Cooks Island" sheetId="3" r:id="rId3"/>
    <sheet name="Samoa Rural" sheetId="4" r:id="rId4"/>
    <sheet name="Posterior" sheetId="6" r:id="rId5"/>
    <sheet name="Priors" sheetId="5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7" l="1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7" i="6" l="1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</calcChain>
</file>

<file path=xl/sharedStrings.xml><?xml version="1.0" encoding="utf-8"?>
<sst xmlns="http://schemas.openxmlformats.org/spreadsheetml/2006/main" count="101" uniqueCount="10">
  <si>
    <t>Strong belief in severe outbreak</t>
  </si>
  <si>
    <t>Strong belief in medium outbreak</t>
  </si>
  <si>
    <t>Strong belief in low outbreak</t>
  </si>
  <si>
    <t>Low</t>
  </si>
  <si>
    <t>Medium</t>
  </si>
  <si>
    <t>High</t>
  </si>
  <si>
    <t>R0</t>
  </si>
  <si>
    <t>CS</t>
  </si>
  <si>
    <t>CI</t>
  </si>
  <si>
    <t>Values used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</si>
</sst>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sqref="A1:A1048576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0</v>
      </c>
    </row>
    <row r="10" spans="1:3" x14ac:dyDescent="0.35">
      <c r="A10">
        <v>0</v>
      </c>
      <c r="B10">
        <v>0</v>
      </c>
      <c r="C10">
        <v>0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0</v>
      </c>
      <c r="B12">
        <v>0</v>
      </c>
      <c r="C12">
        <v>0</v>
      </c>
    </row>
    <row r="13" spans="1:3" x14ac:dyDescent="0.35">
      <c r="A13">
        <v>0</v>
      </c>
      <c r="B13">
        <v>0</v>
      </c>
      <c r="C13">
        <v>0</v>
      </c>
    </row>
    <row r="14" spans="1:3" x14ac:dyDescent="0.35">
      <c r="A14">
        <v>0</v>
      </c>
      <c r="B14">
        <v>0</v>
      </c>
      <c r="C14">
        <v>0</v>
      </c>
    </row>
    <row r="15" spans="1:3" x14ac:dyDescent="0.35">
      <c r="A15">
        <v>0</v>
      </c>
      <c r="B15">
        <v>0</v>
      </c>
      <c r="C15">
        <v>0</v>
      </c>
    </row>
    <row r="16" spans="1:3" x14ac:dyDescent="0.35">
      <c r="A16">
        <v>0</v>
      </c>
      <c r="B16">
        <v>0</v>
      </c>
      <c r="C16">
        <v>0</v>
      </c>
    </row>
    <row r="17" spans="1:3" x14ac:dyDescent="0.35">
      <c r="A17">
        <v>0</v>
      </c>
      <c r="B17">
        <v>16.008975</v>
      </c>
      <c r="C17">
        <v>3.2</v>
      </c>
    </row>
    <row r="18" spans="1:3" x14ac:dyDescent="0.35">
      <c r="A18">
        <v>0</v>
      </c>
      <c r="B18">
        <v>156.96326099999999</v>
      </c>
      <c r="C18">
        <v>38.71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95.313408999999993</v>
      </c>
      <c r="C26">
        <v>20.34</v>
      </c>
    </row>
    <row r="27" spans="1:3" x14ac:dyDescent="0.35">
      <c r="A27">
        <v>0</v>
      </c>
      <c r="B27">
        <v>191.67127500000001</v>
      </c>
      <c r="C27">
        <v>58.91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workbookViewId="0">
      <selection activeCell="D2" sqref="D2"/>
    </sheetView>
  </sheetViews>
  <sheetFormatPr defaultRowHeight="14.5" x14ac:dyDescent="0.35"/>
  <sheetData>
    <row r="1" spans="1:3" x14ac:dyDescent="0.35">
      <c r="A1">
        <v>0</v>
      </c>
      <c r="B1" s="6">
        <v>0</v>
      </c>
      <c r="C1">
        <v>0</v>
      </c>
    </row>
    <row r="2" spans="1:3" x14ac:dyDescent="0.35">
      <c r="A2">
        <v>0</v>
      </c>
      <c r="B2" s="6">
        <v>0</v>
      </c>
      <c r="C2">
        <v>0</v>
      </c>
    </row>
    <row r="3" spans="1:3" x14ac:dyDescent="0.35">
      <c r="A3">
        <v>0</v>
      </c>
      <c r="B3" s="6">
        <v>0</v>
      </c>
      <c r="C3">
        <v>0</v>
      </c>
    </row>
    <row r="4" spans="1:3" x14ac:dyDescent="0.35">
      <c r="A4">
        <v>0</v>
      </c>
      <c r="B4" s="6">
        <v>0</v>
      </c>
      <c r="C4">
        <v>0</v>
      </c>
    </row>
    <row r="5" spans="1:3" x14ac:dyDescent="0.35">
      <c r="A5">
        <v>0</v>
      </c>
      <c r="B5" s="6">
        <v>0</v>
      </c>
      <c r="C5">
        <v>0</v>
      </c>
    </row>
    <row r="6" spans="1:3" x14ac:dyDescent="0.35">
      <c r="A6">
        <v>0</v>
      </c>
      <c r="B6" s="3">
        <v>0</v>
      </c>
      <c r="C6">
        <v>1.31</v>
      </c>
    </row>
    <row r="7" spans="1:3" x14ac:dyDescent="0.35">
      <c r="A7">
        <v>0</v>
      </c>
      <c r="B7" s="4">
        <v>0</v>
      </c>
      <c r="C7">
        <v>0</v>
      </c>
    </row>
    <row r="8" spans="1:3" x14ac:dyDescent="0.35">
      <c r="A8">
        <v>0</v>
      </c>
      <c r="B8" s="4">
        <v>0</v>
      </c>
      <c r="C8">
        <v>0</v>
      </c>
    </row>
    <row r="9" spans="1:3" x14ac:dyDescent="0.35">
      <c r="A9">
        <v>0</v>
      </c>
      <c r="B9" s="4">
        <v>345.37</v>
      </c>
      <c r="C9">
        <v>55.94</v>
      </c>
    </row>
    <row r="10" spans="1:3" x14ac:dyDescent="0.35">
      <c r="A10">
        <v>0</v>
      </c>
      <c r="B10" s="5">
        <v>0</v>
      </c>
      <c r="C10">
        <v>0</v>
      </c>
    </row>
    <row r="11" spans="1:3" x14ac:dyDescent="0.35">
      <c r="A11">
        <v>0</v>
      </c>
      <c r="B11" s="5">
        <v>0</v>
      </c>
      <c r="C11">
        <v>0</v>
      </c>
    </row>
    <row r="12" spans="1:3" x14ac:dyDescent="0.35">
      <c r="A12">
        <v>0</v>
      </c>
      <c r="B12" s="4">
        <v>0</v>
      </c>
      <c r="C12">
        <v>0</v>
      </c>
    </row>
    <row r="13" spans="1:3" x14ac:dyDescent="0.35">
      <c r="A13">
        <v>0</v>
      </c>
      <c r="B13" s="3">
        <v>0</v>
      </c>
      <c r="C13">
        <v>4.2300000000000004</v>
      </c>
    </row>
    <row r="14" spans="1:3" x14ac:dyDescent="0.35">
      <c r="A14">
        <v>0</v>
      </c>
      <c r="B14" s="3">
        <v>28.72</v>
      </c>
      <c r="C14">
        <v>9.61</v>
      </c>
    </row>
    <row r="15" spans="1:3" x14ac:dyDescent="0.35">
      <c r="A15">
        <v>0</v>
      </c>
      <c r="B15" s="3">
        <v>74.25</v>
      </c>
      <c r="C15">
        <v>30.07</v>
      </c>
    </row>
    <row r="16" spans="1:3" x14ac:dyDescent="0.35">
      <c r="A16">
        <v>0</v>
      </c>
      <c r="B16" s="3">
        <v>552.26</v>
      </c>
      <c r="C16">
        <v>159.34</v>
      </c>
    </row>
    <row r="17" spans="1:3" x14ac:dyDescent="0.35">
      <c r="A17">
        <v>0</v>
      </c>
      <c r="B17" s="3">
        <v>1074.6300000000001</v>
      </c>
      <c r="C17">
        <v>492.51</v>
      </c>
    </row>
    <row r="18" spans="1:3" x14ac:dyDescent="0.35">
      <c r="A18">
        <v>3.6654529999999999</v>
      </c>
      <c r="B18" s="3">
        <v>1405.76</v>
      </c>
      <c r="C18">
        <v>564.73</v>
      </c>
    </row>
    <row r="19" spans="1:3" x14ac:dyDescent="0.35">
      <c r="A19">
        <v>0</v>
      </c>
      <c r="B19" s="5">
        <v>0</v>
      </c>
      <c r="C19">
        <v>0</v>
      </c>
    </row>
    <row r="20" spans="1:3" x14ac:dyDescent="0.35">
      <c r="A20">
        <v>0</v>
      </c>
      <c r="B20" s="5">
        <v>0</v>
      </c>
      <c r="C20">
        <v>0</v>
      </c>
    </row>
    <row r="21" spans="1:3" x14ac:dyDescent="0.35">
      <c r="A21">
        <v>0</v>
      </c>
      <c r="B21" s="4">
        <v>0</v>
      </c>
      <c r="C21">
        <v>0</v>
      </c>
    </row>
    <row r="22" spans="1:3" x14ac:dyDescent="0.35">
      <c r="A22">
        <v>0</v>
      </c>
      <c r="B22" s="3">
        <v>46.23</v>
      </c>
      <c r="C22">
        <v>10.23</v>
      </c>
    </row>
    <row r="23" spans="1:3" x14ac:dyDescent="0.35">
      <c r="A23">
        <v>0</v>
      </c>
      <c r="B23" s="3">
        <v>102.06</v>
      </c>
      <c r="C23">
        <v>38.369999999999997</v>
      </c>
    </row>
    <row r="24" spans="1:3" x14ac:dyDescent="0.35">
      <c r="A24">
        <v>0</v>
      </c>
      <c r="B24" s="3">
        <v>156.6</v>
      </c>
      <c r="C24">
        <v>56.28</v>
      </c>
    </row>
    <row r="25" spans="1:3" x14ac:dyDescent="0.35">
      <c r="A25">
        <v>42.496132000000003</v>
      </c>
      <c r="B25" s="3">
        <v>1388.93</v>
      </c>
      <c r="C25">
        <v>550.07000000000005</v>
      </c>
    </row>
    <row r="26" spans="1:3" x14ac:dyDescent="0.35">
      <c r="A26">
        <v>117.670179</v>
      </c>
      <c r="B26" s="3">
        <v>1584.26</v>
      </c>
      <c r="C26">
        <v>713.25</v>
      </c>
    </row>
    <row r="27" spans="1:3" x14ac:dyDescent="0.35">
      <c r="A27">
        <v>195.13962599999999</v>
      </c>
      <c r="B27" s="3">
        <v>1484.79</v>
      </c>
      <c r="C27">
        <v>774.2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opLeftCell="A48" workbookViewId="0">
      <selection sqref="A1:A1048576"/>
    </sheetView>
  </sheetViews>
  <sheetFormatPr defaultRowHeight="14.5" x14ac:dyDescent="0.35"/>
  <sheetData>
    <row r="1" spans="1:3" x14ac:dyDescent="0.35">
      <c r="A1">
        <v>4.5698000000000003E-2</v>
      </c>
      <c r="B1">
        <v>0.28761700000000001</v>
      </c>
      <c r="C1" s="1">
        <v>0.13</v>
      </c>
    </row>
    <row r="2" spans="1:3" x14ac:dyDescent="0.35">
      <c r="A2">
        <v>4.3314999999999999E-2</v>
      </c>
      <c r="B2">
        <v>0.33597900000000003</v>
      </c>
      <c r="C2" s="1">
        <v>0.14000000000000001</v>
      </c>
    </row>
    <row r="3" spans="1:3" x14ac:dyDescent="0.35">
      <c r="A3">
        <v>4.3671000000000001E-2</v>
      </c>
      <c r="B3">
        <v>0.491898</v>
      </c>
      <c r="C3" s="1">
        <v>0.17</v>
      </c>
    </row>
    <row r="4" spans="1:3" x14ac:dyDescent="0.35">
      <c r="A4">
        <v>0.32677200000000001</v>
      </c>
      <c r="B4">
        <v>2.9149560000000001</v>
      </c>
      <c r="C4" s="1">
        <v>1.27</v>
      </c>
    </row>
    <row r="5" spans="1:3" x14ac:dyDescent="0.35">
      <c r="A5">
        <v>0.44756899999999999</v>
      </c>
      <c r="B5">
        <v>5.1104130000000003</v>
      </c>
      <c r="C5" s="1">
        <v>1.64</v>
      </c>
    </row>
    <row r="6" spans="1:3" x14ac:dyDescent="0.35">
      <c r="A6">
        <v>0.58136500000000002</v>
      </c>
      <c r="B6">
        <v>4.6637550000000001</v>
      </c>
      <c r="C6" s="1">
        <v>1.97</v>
      </c>
    </row>
    <row r="7" spans="1:3" x14ac:dyDescent="0.35">
      <c r="A7">
        <v>3.888989</v>
      </c>
      <c r="B7">
        <v>34.702703999999997</v>
      </c>
      <c r="C7" s="1">
        <v>13.35</v>
      </c>
    </row>
    <row r="8" spans="1:3" x14ac:dyDescent="0.35">
      <c r="A8">
        <v>4.3824209999999999</v>
      </c>
      <c r="B8">
        <v>51.678238999999998</v>
      </c>
      <c r="C8" s="1">
        <v>16.91</v>
      </c>
    </row>
    <row r="9" spans="1:3" x14ac:dyDescent="0.35">
      <c r="A9">
        <v>5.0982770000000004</v>
      </c>
      <c r="B9">
        <v>61.338289000000003</v>
      </c>
      <c r="C9" s="1">
        <v>18.11</v>
      </c>
    </row>
    <row r="10" spans="1:3" x14ac:dyDescent="0.35">
      <c r="A10">
        <v>6.0222999999999999E-2</v>
      </c>
      <c r="B10">
        <v>0.59803899999999999</v>
      </c>
      <c r="C10" s="1">
        <v>0.22</v>
      </c>
    </row>
    <row r="11" spans="1:3" x14ac:dyDescent="0.35">
      <c r="A11">
        <v>6.5743999999999997E-2</v>
      </c>
      <c r="B11">
        <v>0.726078</v>
      </c>
      <c r="C11" s="1">
        <v>0.27</v>
      </c>
    </row>
    <row r="12" spans="1:3" x14ac:dyDescent="0.35">
      <c r="A12">
        <v>9.6348000000000003E-2</v>
      </c>
      <c r="B12">
        <v>0.74403900000000001</v>
      </c>
      <c r="C12" s="1">
        <v>0.3</v>
      </c>
    </row>
    <row r="13" spans="1:3" x14ac:dyDescent="0.35">
      <c r="A13">
        <v>0.71238299999999999</v>
      </c>
      <c r="B13">
        <v>8.240532</v>
      </c>
      <c r="C13" s="1">
        <v>2.48</v>
      </c>
    </row>
    <row r="14" spans="1:3" x14ac:dyDescent="0.35">
      <c r="A14">
        <v>0.74099700000000002</v>
      </c>
      <c r="B14">
        <v>6.9803470000000001</v>
      </c>
      <c r="C14" s="1">
        <v>2.54</v>
      </c>
    </row>
    <row r="15" spans="1:3" x14ac:dyDescent="0.35">
      <c r="A15">
        <v>0.92186500000000005</v>
      </c>
      <c r="B15">
        <v>8.5952500000000001</v>
      </c>
      <c r="C15" s="1">
        <v>2.94</v>
      </c>
    </row>
    <row r="16" spans="1:3" x14ac:dyDescent="0.35">
      <c r="A16">
        <v>6.0886529999999999</v>
      </c>
      <c r="B16">
        <v>66.346981</v>
      </c>
      <c r="C16" s="1">
        <v>22.91</v>
      </c>
    </row>
    <row r="17" spans="1:3" x14ac:dyDescent="0.35">
      <c r="A17">
        <v>8.3623539999999998</v>
      </c>
      <c r="B17">
        <v>63.599646999999997</v>
      </c>
      <c r="C17" s="1">
        <v>23.62</v>
      </c>
    </row>
    <row r="18" spans="1:3" x14ac:dyDescent="0.35">
      <c r="A18">
        <v>9.7549969999999995</v>
      </c>
      <c r="B18">
        <v>89.344739000000004</v>
      </c>
      <c r="C18" s="1">
        <v>31.87</v>
      </c>
    </row>
    <row r="19" spans="1:3" x14ac:dyDescent="0.35">
      <c r="A19">
        <v>8.7823999999999999E-2</v>
      </c>
      <c r="B19">
        <v>0.86924299999999999</v>
      </c>
      <c r="C19" s="1">
        <v>0.32</v>
      </c>
    </row>
    <row r="20" spans="1:3" x14ac:dyDescent="0.35">
      <c r="A20">
        <v>0.1071</v>
      </c>
      <c r="B20">
        <v>1.100932</v>
      </c>
      <c r="C20" s="1">
        <v>0.41</v>
      </c>
    </row>
    <row r="21" spans="1:3" x14ac:dyDescent="0.35">
      <c r="A21">
        <v>0.113802</v>
      </c>
      <c r="B21">
        <v>0.96942899999999999</v>
      </c>
      <c r="C21" s="1">
        <v>0.4</v>
      </c>
    </row>
    <row r="22" spans="1:3" x14ac:dyDescent="0.35">
      <c r="A22">
        <v>0.93729499999999999</v>
      </c>
      <c r="B22">
        <v>7.8554029999999999</v>
      </c>
      <c r="C22" s="1">
        <v>3.37</v>
      </c>
    </row>
    <row r="23" spans="1:3" x14ac:dyDescent="0.35">
      <c r="A23">
        <v>0.90303699999999998</v>
      </c>
      <c r="B23">
        <v>10.471399</v>
      </c>
      <c r="C23" s="1">
        <v>3.85</v>
      </c>
    </row>
    <row r="24" spans="1:3" x14ac:dyDescent="0.35">
      <c r="A24">
        <v>1.2097549999999999</v>
      </c>
      <c r="B24">
        <v>10.021739999999999</v>
      </c>
      <c r="C24" s="1">
        <v>4.12</v>
      </c>
    </row>
    <row r="25" spans="1:3" x14ac:dyDescent="0.35">
      <c r="A25">
        <v>9.3398240000000001</v>
      </c>
      <c r="B25">
        <v>89.417192</v>
      </c>
      <c r="C25" s="1">
        <v>34.72</v>
      </c>
    </row>
    <row r="26" spans="1:3" x14ac:dyDescent="0.35">
      <c r="A26">
        <v>10.981909999999999</v>
      </c>
      <c r="B26">
        <v>98.153772000000004</v>
      </c>
      <c r="C26" s="1">
        <v>37.909999999999997</v>
      </c>
    </row>
    <row r="27" spans="1:3" x14ac:dyDescent="0.35">
      <c r="A27" s="2">
        <v>11.344384</v>
      </c>
      <c r="B27" s="2">
        <v>116.646109</v>
      </c>
      <c r="C27" s="1">
        <v>44.53</v>
      </c>
    </row>
  </sheetData>
  <conditionalFormatting sqref="A7:B7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A8:B8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A3:B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B1">
    <cfRule type="top10" dxfId="3" priority="22" percent="1" rank="10"/>
  </conditionalFormatting>
  <conditionalFormatting sqref="A2:B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{499DC7C3-C48D-445F-B6ED-290F3D64541B}</x14:id>
        </ext>
      </extLst>
    </cfRule>
  </conditionalFormatting>
  <conditionalFormatting sqref="A4:B4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A5:B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:B18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A16:B16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A17:B1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A12:B1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{72176C3B-75E3-4647-8249-46798A9B32E6}</x14:id>
        </ext>
      </extLst>
    </cfRule>
  </conditionalFormatting>
  <conditionalFormatting sqref="A10:B1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{FD94D927-ADAF-404C-B8A1-6E1C64508E3D}</x14:id>
        </ext>
      </extLst>
    </cfRule>
  </conditionalFormatting>
  <conditionalFormatting sqref="A11:B1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{9A889DB0-FC6D-43FD-9316-E3113D057696}</x14:id>
        </ext>
      </extLst>
    </cfRule>
  </conditionalFormatting>
  <conditionalFormatting sqref="A15:B15">
    <cfRule type="top10" dxfId="2" priority="32" percent="1" rank="10"/>
  </conditionalFormatting>
  <conditionalFormatting sqref="A14:B14">
    <cfRule type="top10" dxfId="1" priority="33" percent="1" rank="10"/>
  </conditionalFormatting>
  <conditionalFormatting sqref="A13:B13">
    <cfRule type="top10" dxfId="0" priority="34" percent="1" rank="10"/>
  </conditionalFormatting>
  <conditionalFormatting sqref="A6:B6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A27:C2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DC7C3-C48D-445F-B6ED-290F3D645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A2:B2</xm:sqref>
        </x14:conditionalFormatting>
        <x14:conditionalFormatting xmlns:xm="http://schemas.microsoft.com/office/excel/2006/main">
          <x14:cfRule type="dataBar" id="{72176C3B-75E3-4647-8249-46798A9B3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A12:B12</xm:sqref>
        </x14:conditionalFormatting>
        <x14:conditionalFormatting xmlns:xm="http://schemas.microsoft.com/office/excel/2006/main">
          <x14:cfRule type="dataBar" id="{FD94D927-ADAF-404C-B8A1-6E1C6450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A10:B10</xm:sqref>
        </x14:conditionalFormatting>
        <x14:conditionalFormatting xmlns:xm="http://schemas.microsoft.com/office/excel/2006/main">
          <x14:cfRule type="dataBar" id="{9A889DB0-FC6D-43FD-9316-E3113D057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A11:B11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workbookViewId="0">
      <selection sqref="A1:A1048576"/>
    </sheetView>
  </sheetViews>
  <sheetFormatPr defaultRowHeight="14.5" x14ac:dyDescent="0.35"/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107.07692400000001</v>
      </c>
      <c r="C9">
        <v>11</v>
      </c>
    </row>
    <row r="10" spans="1:3" x14ac:dyDescent="0.35">
      <c r="A10">
        <v>0</v>
      </c>
      <c r="B10">
        <v>0</v>
      </c>
      <c r="C10">
        <v>0</v>
      </c>
    </row>
    <row r="11" spans="1:3" x14ac:dyDescent="0.35">
      <c r="A11">
        <v>0</v>
      </c>
      <c r="B11">
        <v>0</v>
      </c>
      <c r="C11">
        <v>0</v>
      </c>
    </row>
    <row r="12" spans="1:3" x14ac:dyDescent="0.35">
      <c r="A12">
        <v>0</v>
      </c>
      <c r="B12">
        <v>0</v>
      </c>
      <c r="C12">
        <v>0</v>
      </c>
    </row>
    <row r="13" spans="1:3" x14ac:dyDescent="0.35">
      <c r="A13">
        <v>0</v>
      </c>
      <c r="B13">
        <v>0</v>
      </c>
      <c r="C13">
        <v>0</v>
      </c>
    </row>
    <row r="14" spans="1:3" x14ac:dyDescent="0.35">
      <c r="A14">
        <v>0</v>
      </c>
      <c r="B14">
        <v>0</v>
      </c>
      <c r="C14">
        <v>0</v>
      </c>
    </row>
    <row r="15" spans="1:3" x14ac:dyDescent="0.35">
      <c r="A15">
        <v>0</v>
      </c>
      <c r="B15">
        <v>0.34708299999999997</v>
      </c>
      <c r="C15">
        <v>0.03</v>
      </c>
    </row>
    <row r="16" spans="1:3" x14ac:dyDescent="0.35">
      <c r="A16">
        <v>0</v>
      </c>
      <c r="B16">
        <v>0</v>
      </c>
      <c r="C16">
        <v>0</v>
      </c>
    </row>
    <row r="17" spans="1:3" x14ac:dyDescent="0.35">
      <c r="A17" s="2">
        <v>0</v>
      </c>
      <c r="B17" s="2">
        <v>55.045107000000002</v>
      </c>
      <c r="C17">
        <v>10.71</v>
      </c>
    </row>
    <row r="18" spans="1:3" x14ac:dyDescent="0.35">
      <c r="A18" s="2">
        <v>0</v>
      </c>
      <c r="B18" s="2">
        <v>228.82059899999999</v>
      </c>
      <c r="C18">
        <v>57.54</v>
      </c>
    </row>
    <row r="19" spans="1:3" x14ac:dyDescent="0.35">
      <c r="A19">
        <v>0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0.33684199999999997</v>
      </c>
      <c r="C23">
        <v>0.06</v>
      </c>
    </row>
    <row r="24" spans="1:3" x14ac:dyDescent="0.35">
      <c r="A24" s="2">
        <v>0</v>
      </c>
      <c r="B24" s="2">
        <v>23.475338000000001</v>
      </c>
      <c r="C24">
        <v>3.18</v>
      </c>
    </row>
    <row r="25" spans="1:3" x14ac:dyDescent="0.35">
      <c r="A25">
        <v>0</v>
      </c>
      <c r="B25">
        <v>0.80255299999999996</v>
      </c>
      <c r="C25">
        <v>0.08</v>
      </c>
    </row>
    <row r="26" spans="1:3" x14ac:dyDescent="0.35">
      <c r="A26">
        <v>0</v>
      </c>
      <c r="B26">
        <v>200.18991800000001</v>
      </c>
      <c r="C26">
        <v>72.28</v>
      </c>
    </row>
    <row r="27" spans="1:3" x14ac:dyDescent="0.35">
      <c r="A27" s="2">
        <v>18.143801</v>
      </c>
      <c r="B27" s="2">
        <v>266.11455699999999</v>
      </c>
      <c r="C27">
        <v>114.77</v>
      </c>
    </row>
  </sheetData>
  <conditionalFormatting sqref="A27:B2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:B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6:B2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:B2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{B46939CF-2E93-4CDF-8387-9F33D8E49FB8}</x14:id>
        </ext>
      </extLst>
    </cfRule>
  </conditionalFormatting>
  <conditionalFormatting sqref="A23:B2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{39BC93A2-59A9-4C70-A7BE-F0D5ABE6C4AD}</x14:id>
        </ext>
      </extLst>
    </cfRule>
  </conditionalFormatting>
  <conditionalFormatting sqref="A18:B18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A17:B17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A15:B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:B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6939CF-2E93-4CDF-8387-9F33D8E49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A24:B24</xm:sqref>
        </x14:conditionalFormatting>
        <x14:conditionalFormatting xmlns:xm="http://schemas.microsoft.com/office/excel/2006/main">
          <x14:cfRule type="dataBar" id="{39BC93A2-59A9-4C70-A7BE-F0D5ABE6C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A23:B23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7"/>
  <sheetViews>
    <sheetView workbookViewId="0">
      <selection sqref="A1:A27"/>
    </sheetView>
  </sheetViews>
  <sheetFormatPr defaultRowHeight="14.5" x14ac:dyDescent="0.35"/>
  <sheetData>
    <row r="1" spans="1:1" x14ac:dyDescent="0.35">
      <c r="A1">
        <f>1/27</f>
        <v>3.7037037037037035E-2</v>
      </c>
    </row>
    <row r="2" spans="1:1" x14ac:dyDescent="0.35">
      <c r="A2">
        <f t="shared" ref="A2:A27" si="0">1/27</f>
        <v>3.7037037037037035E-2</v>
      </c>
    </row>
    <row r="3" spans="1:1" x14ac:dyDescent="0.35">
      <c r="A3">
        <f t="shared" si="0"/>
        <v>3.7037037037037035E-2</v>
      </c>
    </row>
    <row r="4" spans="1:1" x14ac:dyDescent="0.35">
      <c r="A4">
        <f t="shared" si="0"/>
        <v>3.7037037037037035E-2</v>
      </c>
    </row>
    <row r="5" spans="1:1" x14ac:dyDescent="0.35">
      <c r="A5">
        <f t="shared" si="0"/>
        <v>3.7037037037037035E-2</v>
      </c>
    </row>
    <row r="6" spans="1:1" x14ac:dyDescent="0.35">
      <c r="A6">
        <f t="shared" si="0"/>
        <v>3.7037037037037035E-2</v>
      </c>
    </row>
    <row r="7" spans="1:1" x14ac:dyDescent="0.35">
      <c r="A7">
        <f t="shared" si="0"/>
        <v>3.7037037037037035E-2</v>
      </c>
    </row>
    <row r="8" spans="1:1" x14ac:dyDescent="0.35">
      <c r="A8">
        <f t="shared" si="0"/>
        <v>3.7037037037037035E-2</v>
      </c>
    </row>
    <row r="9" spans="1:1" x14ac:dyDescent="0.35">
      <c r="A9">
        <f t="shared" si="0"/>
        <v>3.7037037037037035E-2</v>
      </c>
    </row>
    <row r="10" spans="1:1" x14ac:dyDescent="0.35">
      <c r="A10">
        <f t="shared" si="0"/>
        <v>3.7037037037037035E-2</v>
      </c>
    </row>
    <row r="11" spans="1:1" x14ac:dyDescent="0.35">
      <c r="A11">
        <f t="shared" si="0"/>
        <v>3.7037037037037035E-2</v>
      </c>
    </row>
    <row r="12" spans="1:1" x14ac:dyDescent="0.35">
      <c r="A12">
        <f t="shared" si="0"/>
        <v>3.7037037037037035E-2</v>
      </c>
    </row>
    <row r="13" spans="1:1" x14ac:dyDescent="0.35">
      <c r="A13">
        <f t="shared" si="0"/>
        <v>3.7037037037037035E-2</v>
      </c>
    </row>
    <row r="14" spans="1:1" x14ac:dyDescent="0.35">
      <c r="A14">
        <f t="shared" si="0"/>
        <v>3.7037037037037035E-2</v>
      </c>
    </row>
    <row r="15" spans="1:1" x14ac:dyDescent="0.35">
      <c r="A15">
        <f t="shared" si="0"/>
        <v>3.7037037037037035E-2</v>
      </c>
    </row>
    <row r="16" spans="1:1" x14ac:dyDescent="0.35">
      <c r="A16">
        <f t="shared" si="0"/>
        <v>3.7037037037037035E-2</v>
      </c>
    </row>
    <row r="17" spans="1:1" x14ac:dyDescent="0.35">
      <c r="A17">
        <f t="shared" si="0"/>
        <v>3.7037037037037035E-2</v>
      </c>
    </row>
    <row r="18" spans="1:1" x14ac:dyDescent="0.35">
      <c r="A18">
        <f t="shared" si="0"/>
        <v>3.7037037037037035E-2</v>
      </c>
    </row>
    <row r="19" spans="1:1" x14ac:dyDescent="0.35">
      <c r="A19">
        <f t="shared" si="0"/>
        <v>3.7037037037037035E-2</v>
      </c>
    </row>
    <row r="20" spans="1:1" x14ac:dyDescent="0.35">
      <c r="A20">
        <f t="shared" si="0"/>
        <v>3.7037037037037035E-2</v>
      </c>
    </row>
    <row r="21" spans="1:1" x14ac:dyDescent="0.35">
      <c r="A21">
        <f t="shared" si="0"/>
        <v>3.7037037037037035E-2</v>
      </c>
    </row>
    <row r="22" spans="1:1" x14ac:dyDescent="0.35">
      <c r="A22">
        <f t="shared" si="0"/>
        <v>3.7037037037037035E-2</v>
      </c>
    </row>
    <row r="23" spans="1:1" x14ac:dyDescent="0.35">
      <c r="A23">
        <f t="shared" si="0"/>
        <v>3.7037037037037035E-2</v>
      </c>
    </row>
    <row r="24" spans="1:1" x14ac:dyDescent="0.35">
      <c r="A24">
        <f t="shared" si="0"/>
        <v>3.7037037037037035E-2</v>
      </c>
    </row>
    <row r="25" spans="1:1" x14ac:dyDescent="0.35">
      <c r="A25">
        <f t="shared" si="0"/>
        <v>3.7037037037037035E-2</v>
      </c>
    </row>
    <row r="26" spans="1:1" x14ac:dyDescent="0.35">
      <c r="A26">
        <f t="shared" si="0"/>
        <v>3.7037037037037035E-2</v>
      </c>
    </row>
    <row r="27" spans="1:1" x14ac:dyDescent="0.35">
      <c r="A27">
        <f t="shared" si="0"/>
        <v>3.7037037037037035E-2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B1" sqref="B1:D27"/>
    </sheetView>
  </sheetViews>
  <sheetFormatPr defaultRowHeight="14.5" x14ac:dyDescent="0.35"/>
  <sheetData>
    <row r="1" spans="1:4" x14ac:dyDescent="0.35">
      <c r="A1">
        <f>1/27</f>
        <v>3.7037037037037035E-2</v>
      </c>
      <c r="B1">
        <v>0.125</v>
      </c>
      <c r="C1">
        <v>2.7E-2</v>
      </c>
      <c r="D1">
        <v>8.0000000000000002E-3</v>
      </c>
    </row>
    <row r="2" spans="1:4" x14ac:dyDescent="0.35">
      <c r="A2">
        <f>1/27</f>
        <v>3.7037037037037035E-2</v>
      </c>
      <c r="B2">
        <v>0.05</v>
      </c>
      <c r="C2">
        <v>4.4999999999999998E-2</v>
      </c>
      <c r="D2">
        <v>1.2E-2</v>
      </c>
    </row>
    <row r="3" spans="1:4" x14ac:dyDescent="0.35">
      <c r="A3">
        <f>1/27</f>
        <v>3.7037037037037035E-2</v>
      </c>
      <c r="B3">
        <v>7.4999999999999997E-2</v>
      </c>
      <c r="C3">
        <v>1.7999999999999999E-2</v>
      </c>
      <c r="D3">
        <v>0.02</v>
      </c>
    </row>
    <row r="4" spans="1:4" x14ac:dyDescent="0.35">
      <c r="A4">
        <f>1/27</f>
        <v>3.7037037037037035E-2</v>
      </c>
      <c r="B4">
        <v>0.05</v>
      </c>
      <c r="C4">
        <v>4.4999999999999998E-2</v>
      </c>
      <c r="D4">
        <v>1.2E-2</v>
      </c>
    </row>
    <row r="5" spans="1:4" x14ac:dyDescent="0.35">
      <c r="A5">
        <f>1/27</f>
        <v>3.7037037037037035E-2</v>
      </c>
      <c r="B5">
        <v>2.0000000000000004E-2</v>
      </c>
      <c r="C5">
        <v>7.4999999999999997E-2</v>
      </c>
      <c r="D5">
        <v>1.7999999999999999E-2</v>
      </c>
    </row>
    <row r="6" spans="1:4" x14ac:dyDescent="0.35">
      <c r="A6">
        <f>1/27</f>
        <v>3.7037037037037035E-2</v>
      </c>
      <c r="B6">
        <v>0.03</v>
      </c>
      <c r="C6">
        <v>0.03</v>
      </c>
      <c r="D6">
        <v>0.03</v>
      </c>
    </row>
    <row r="7" spans="1:4" x14ac:dyDescent="0.35">
      <c r="A7">
        <f>1/27</f>
        <v>3.7037037037037035E-2</v>
      </c>
      <c r="B7">
        <v>7.4999999999999997E-2</v>
      </c>
      <c r="C7">
        <v>1.7999999999999999E-2</v>
      </c>
      <c r="D7">
        <v>0.02</v>
      </c>
    </row>
    <row r="8" spans="1:4" x14ac:dyDescent="0.35">
      <c r="A8">
        <f>1/27</f>
        <v>3.7037037037037035E-2</v>
      </c>
      <c r="B8">
        <v>0.03</v>
      </c>
      <c r="C8">
        <v>0.03</v>
      </c>
      <c r="D8">
        <v>0.03</v>
      </c>
    </row>
    <row r="9" spans="1:4" x14ac:dyDescent="0.35">
      <c r="A9">
        <f>1/27</f>
        <v>3.7037037037037035E-2</v>
      </c>
      <c r="B9">
        <v>4.4999999999999998E-2</v>
      </c>
      <c r="C9">
        <v>1.2E-2</v>
      </c>
      <c r="D9">
        <v>0.05</v>
      </c>
    </row>
    <row r="10" spans="1:4" x14ac:dyDescent="0.35">
      <c r="A10">
        <f>1/27</f>
        <v>3.7037037037037035E-2</v>
      </c>
      <c r="B10">
        <v>0.05</v>
      </c>
      <c r="C10">
        <v>4.4999999999999998E-2</v>
      </c>
      <c r="D10">
        <v>1.2E-2</v>
      </c>
    </row>
    <row r="11" spans="1:4" x14ac:dyDescent="0.35">
      <c r="A11">
        <f>1/27</f>
        <v>3.7037037037037035E-2</v>
      </c>
      <c r="B11">
        <v>2.0000000000000004E-2</v>
      </c>
      <c r="C11">
        <v>7.4999999999999997E-2</v>
      </c>
      <c r="D11">
        <v>1.7999999999999999E-2</v>
      </c>
    </row>
    <row r="12" spans="1:4" x14ac:dyDescent="0.35">
      <c r="A12">
        <f>1/27</f>
        <v>3.7037037037037035E-2</v>
      </c>
      <c r="B12">
        <v>0.03</v>
      </c>
      <c r="C12">
        <v>0.03</v>
      </c>
      <c r="D12">
        <v>0.03</v>
      </c>
    </row>
    <row r="13" spans="1:4" x14ac:dyDescent="0.35">
      <c r="A13">
        <f>1/27</f>
        <v>3.7037037037037035E-2</v>
      </c>
      <c r="B13">
        <v>2.0000000000000004E-2</v>
      </c>
      <c r="C13">
        <v>7.4999999999999997E-2</v>
      </c>
      <c r="D13">
        <v>1.7999999999999999E-2</v>
      </c>
    </row>
    <row r="14" spans="1:4" x14ac:dyDescent="0.35">
      <c r="A14">
        <f>1/27</f>
        <v>3.7037037037037035E-2</v>
      </c>
      <c r="B14">
        <v>8.0000000000000019E-3</v>
      </c>
      <c r="C14">
        <v>0.125</v>
      </c>
      <c r="D14">
        <v>2.7E-2</v>
      </c>
    </row>
    <row r="15" spans="1:4" x14ac:dyDescent="0.35">
      <c r="A15">
        <f>1/27</f>
        <v>3.7037037037037035E-2</v>
      </c>
      <c r="B15">
        <v>1.2000000000000002E-2</v>
      </c>
      <c r="C15">
        <v>0.05</v>
      </c>
      <c r="D15">
        <v>4.4999999999999998E-2</v>
      </c>
    </row>
    <row r="16" spans="1:4" x14ac:dyDescent="0.35">
      <c r="A16">
        <f>1/27</f>
        <v>3.7037037037037035E-2</v>
      </c>
      <c r="B16">
        <v>0.03</v>
      </c>
      <c r="C16">
        <v>0.03</v>
      </c>
      <c r="D16">
        <v>0.03</v>
      </c>
    </row>
    <row r="17" spans="1:4" x14ac:dyDescent="0.35">
      <c r="A17">
        <f>1/27</f>
        <v>3.7037037037037035E-2</v>
      </c>
      <c r="B17">
        <v>1.2E-2</v>
      </c>
      <c r="C17">
        <v>0.05</v>
      </c>
      <c r="D17">
        <v>4.4999999999999998E-2</v>
      </c>
    </row>
    <row r="18" spans="1:4" x14ac:dyDescent="0.35">
      <c r="A18">
        <f>1/27</f>
        <v>3.7037037037037035E-2</v>
      </c>
      <c r="B18">
        <v>1.7999999999999999E-2</v>
      </c>
      <c r="C18">
        <v>2.0000000000000004E-2</v>
      </c>
      <c r="D18">
        <v>7.4999999999999997E-2</v>
      </c>
    </row>
    <row r="19" spans="1:4" x14ac:dyDescent="0.35">
      <c r="A19">
        <f>1/27</f>
        <v>3.7037037037037035E-2</v>
      </c>
      <c r="B19">
        <v>7.4999999999999997E-2</v>
      </c>
      <c r="C19">
        <v>1.7999999999999999E-2</v>
      </c>
      <c r="D19">
        <v>0.02</v>
      </c>
    </row>
    <row r="20" spans="1:4" x14ac:dyDescent="0.35">
      <c r="A20">
        <f>1/27</f>
        <v>3.7037037037037035E-2</v>
      </c>
      <c r="B20">
        <v>0.03</v>
      </c>
      <c r="C20">
        <v>2.0000000000000004E-2</v>
      </c>
      <c r="D20">
        <v>0.03</v>
      </c>
    </row>
    <row r="21" spans="1:4" x14ac:dyDescent="0.35">
      <c r="A21">
        <f>1/27</f>
        <v>3.7037037037037035E-2</v>
      </c>
      <c r="B21">
        <v>4.4999999999999998E-2</v>
      </c>
      <c r="C21">
        <v>1.2E-2</v>
      </c>
      <c r="D21">
        <v>0.05</v>
      </c>
    </row>
    <row r="22" spans="1:4" x14ac:dyDescent="0.35">
      <c r="A22">
        <f>1/27</f>
        <v>3.7037037037037035E-2</v>
      </c>
      <c r="B22">
        <v>0.03</v>
      </c>
      <c r="C22">
        <v>0.03</v>
      </c>
      <c r="D22">
        <v>0.03</v>
      </c>
    </row>
    <row r="23" spans="1:4" x14ac:dyDescent="0.35">
      <c r="A23">
        <f>1/27</f>
        <v>3.7037037037037035E-2</v>
      </c>
      <c r="B23">
        <v>1.2E-2</v>
      </c>
      <c r="C23">
        <v>0.05</v>
      </c>
      <c r="D23">
        <v>4.4999999999999998E-2</v>
      </c>
    </row>
    <row r="24" spans="1:4" x14ac:dyDescent="0.35">
      <c r="A24">
        <f>1/27</f>
        <v>3.7037037037037035E-2</v>
      </c>
      <c r="B24">
        <v>1.7999999999999999E-2</v>
      </c>
      <c r="C24">
        <v>2.0000000000000004E-2</v>
      </c>
      <c r="D24">
        <v>7.4999999999999997E-2</v>
      </c>
    </row>
    <row r="25" spans="1:4" x14ac:dyDescent="0.35">
      <c r="A25">
        <f>1/27</f>
        <v>3.7037037037037035E-2</v>
      </c>
      <c r="B25">
        <v>4.4999999999999998E-2</v>
      </c>
      <c r="C25">
        <v>1.2000000000000002E-2</v>
      </c>
      <c r="D25">
        <v>0.05</v>
      </c>
    </row>
    <row r="26" spans="1:4" x14ac:dyDescent="0.35">
      <c r="A26">
        <f>1/27</f>
        <v>3.7037037037037035E-2</v>
      </c>
      <c r="B26">
        <v>1.7999999999999999E-2</v>
      </c>
      <c r="C26">
        <v>2.0000000000000004E-2</v>
      </c>
      <c r="D26">
        <v>7.4999999999999997E-2</v>
      </c>
    </row>
    <row r="27" spans="1:4" x14ac:dyDescent="0.35">
      <c r="A27">
        <f>1/27</f>
        <v>3.7037037037037035E-2</v>
      </c>
      <c r="B27">
        <v>2.7E-2</v>
      </c>
      <c r="C27">
        <v>8.0000000000000019E-3</v>
      </c>
      <c r="D27"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FA5-B528-4DBA-880E-B0980740CFBC}">
  <dimension ref="B1:T34"/>
  <sheetViews>
    <sheetView workbookViewId="0">
      <selection activeCell="E2" sqref="E2:G28"/>
    </sheetView>
  </sheetViews>
  <sheetFormatPr defaultRowHeight="14.5" x14ac:dyDescent="0.35"/>
  <cols>
    <col min="5" max="5" width="6.54296875" customWidth="1"/>
    <col min="6" max="6" width="9" customWidth="1"/>
    <col min="7" max="7" width="7.90625" customWidth="1"/>
  </cols>
  <sheetData>
    <row r="1" spans="2:20" x14ac:dyDescent="0.35">
      <c r="B1" t="s">
        <v>6</v>
      </c>
      <c r="C1" t="s">
        <v>7</v>
      </c>
      <c r="D1" t="s">
        <v>8</v>
      </c>
      <c r="E1" t="s">
        <v>2</v>
      </c>
      <c r="F1" t="s">
        <v>1</v>
      </c>
      <c r="G1" t="s">
        <v>0</v>
      </c>
      <c r="J1" s="10" t="s">
        <v>2</v>
      </c>
      <c r="K1" s="10"/>
      <c r="L1" s="10"/>
    </row>
    <row r="2" spans="2:20" x14ac:dyDescent="0.35">
      <c r="B2" s="7" t="s">
        <v>3</v>
      </c>
      <c r="C2" s="7" t="s">
        <v>3</v>
      </c>
      <c r="D2" s="7" t="s">
        <v>3</v>
      </c>
      <c r="E2">
        <f>J3*K3*L3</f>
        <v>0.125</v>
      </c>
      <c r="F2">
        <f>N3*O3*P3</f>
        <v>2.7E-2</v>
      </c>
      <c r="G2">
        <v>8.0000000000000002E-3</v>
      </c>
      <c r="J2" t="s">
        <v>6</v>
      </c>
      <c r="K2" t="s">
        <v>7</v>
      </c>
      <c r="L2" t="s">
        <v>8</v>
      </c>
      <c r="N2" t="s">
        <v>6</v>
      </c>
      <c r="O2" t="s">
        <v>7</v>
      </c>
      <c r="P2" t="s">
        <v>8</v>
      </c>
      <c r="R2" t="s">
        <v>6</v>
      </c>
      <c r="S2" t="s">
        <v>7</v>
      </c>
      <c r="T2" t="s">
        <v>8</v>
      </c>
    </row>
    <row r="3" spans="2:20" x14ac:dyDescent="0.35">
      <c r="B3" s="7" t="s">
        <v>3</v>
      </c>
      <c r="C3" s="7" t="s">
        <v>3</v>
      </c>
      <c r="D3" s="8" t="s">
        <v>4</v>
      </c>
      <c r="E3">
        <f>J3*K3*L4</f>
        <v>0.05</v>
      </c>
      <c r="F3">
        <f>N3*O3*P4</f>
        <v>4.4999999999999998E-2</v>
      </c>
      <c r="G3">
        <v>1.2E-2</v>
      </c>
      <c r="I3" t="s">
        <v>3</v>
      </c>
      <c r="J3">
        <v>0.5</v>
      </c>
      <c r="K3">
        <v>0.5</v>
      </c>
      <c r="L3">
        <v>0.5</v>
      </c>
      <c r="N3">
        <v>0.3</v>
      </c>
      <c r="O3">
        <v>0.3</v>
      </c>
      <c r="P3">
        <v>0.3</v>
      </c>
      <c r="R3">
        <v>0.2</v>
      </c>
      <c r="S3">
        <v>0.2</v>
      </c>
      <c r="T3">
        <v>0.2</v>
      </c>
    </row>
    <row r="4" spans="2:20" x14ac:dyDescent="0.35">
      <c r="B4" s="7" t="s">
        <v>3</v>
      </c>
      <c r="C4" s="7" t="s">
        <v>3</v>
      </c>
      <c r="D4" s="9" t="s">
        <v>5</v>
      </c>
      <c r="E4">
        <f>J3*K3*L5</f>
        <v>7.4999999999999997E-2</v>
      </c>
      <c r="F4">
        <f>N3*O3*P5</f>
        <v>1.7999999999999999E-2</v>
      </c>
      <c r="G4">
        <v>0.02</v>
      </c>
      <c r="I4" t="s">
        <v>4</v>
      </c>
      <c r="J4">
        <v>0.2</v>
      </c>
      <c r="K4">
        <v>0.2</v>
      </c>
      <c r="L4">
        <v>0.2</v>
      </c>
      <c r="N4">
        <v>0.5</v>
      </c>
      <c r="O4">
        <v>0.5</v>
      </c>
      <c r="P4">
        <v>0.5</v>
      </c>
      <c r="R4">
        <v>0.3</v>
      </c>
      <c r="S4">
        <v>0.3</v>
      </c>
      <c r="T4">
        <v>0.3</v>
      </c>
    </row>
    <row r="5" spans="2:20" x14ac:dyDescent="0.35">
      <c r="B5" s="7" t="s">
        <v>3</v>
      </c>
      <c r="C5" s="8" t="s">
        <v>4</v>
      </c>
      <c r="D5" s="7" t="s">
        <v>3</v>
      </c>
      <c r="E5">
        <f>J3*K4*L3</f>
        <v>0.05</v>
      </c>
      <c r="F5">
        <f>N3*O4*P3</f>
        <v>4.4999999999999998E-2</v>
      </c>
      <c r="G5">
        <v>1.2E-2</v>
      </c>
      <c r="I5" t="s">
        <v>5</v>
      </c>
      <c r="J5">
        <v>0.3</v>
      </c>
      <c r="K5">
        <v>0.3</v>
      </c>
      <c r="L5">
        <v>0.3</v>
      </c>
      <c r="N5">
        <v>0.2</v>
      </c>
      <c r="O5">
        <v>0.2</v>
      </c>
      <c r="P5">
        <v>0.2</v>
      </c>
      <c r="R5">
        <v>0.5</v>
      </c>
      <c r="S5">
        <v>0.5</v>
      </c>
      <c r="T5">
        <v>0.5</v>
      </c>
    </row>
    <row r="6" spans="2:20" x14ac:dyDescent="0.35">
      <c r="B6" s="7" t="s">
        <v>3</v>
      </c>
      <c r="C6" s="8" t="s">
        <v>4</v>
      </c>
      <c r="D6" s="8" t="s">
        <v>4</v>
      </c>
      <c r="E6">
        <f>J3*K4*L4</f>
        <v>2.0000000000000004E-2</v>
      </c>
      <c r="F6">
        <f>N3*O4*P4</f>
        <v>7.4999999999999997E-2</v>
      </c>
      <c r="G6">
        <v>1.7999999999999999E-2</v>
      </c>
    </row>
    <row r="7" spans="2:20" x14ac:dyDescent="0.35">
      <c r="B7" s="7" t="s">
        <v>3</v>
      </c>
      <c r="C7" s="8" t="s">
        <v>4</v>
      </c>
      <c r="D7" s="9" t="s">
        <v>5</v>
      </c>
      <c r="E7">
        <f>J3*K4*L5</f>
        <v>0.03</v>
      </c>
      <c r="F7">
        <f>N3*O4*P5</f>
        <v>0.03</v>
      </c>
      <c r="G7">
        <v>0.03</v>
      </c>
      <c r="K7" s="10" t="s">
        <v>9</v>
      </c>
      <c r="L7" s="10"/>
      <c r="M7" s="10"/>
      <c r="N7" s="10"/>
      <c r="O7" s="10"/>
      <c r="P7" s="10"/>
    </row>
    <row r="8" spans="2:20" x14ac:dyDescent="0.35">
      <c r="B8" s="7" t="s">
        <v>3</v>
      </c>
      <c r="C8" s="9" t="s">
        <v>5</v>
      </c>
      <c r="D8" s="7" t="s">
        <v>3</v>
      </c>
      <c r="E8">
        <f>J3*K5*L3</f>
        <v>7.4999999999999997E-2</v>
      </c>
      <c r="F8">
        <f>N3*O5*P3</f>
        <v>1.7999999999999999E-2</v>
      </c>
      <c r="G8">
        <v>0.02</v>
      </c>
      <c r="K8">
        <v>0.51200000000000012</v>
      </c>
      <c r="L8">
        <v>1.0000000000000002E-3</v>
      </c>
      <c r="M8">
        <v>1.0000000000000002E-3</v>
      </c>
      <c r="N8">
        <v>0.125</v>
      </c>
      <c r="O8" s="1">
        <v>1.7999999999999999E-2</v>
      </c>
      <c r="P8">
        <v>1.7999999999999999E-2</v>
      </c>
    </row>
    <row r="9" spans="2:20" x14ac:dyDescent="0.35">
      <c r="B9" s="7" t="s">
        <v>3</v>
      </c>
      <c r="C9" s="9" t="s">
        <v>5</v>
      </c>
      <c r="D9" s="8" t="s">
        <v>4</v>
      </c>
      <c r="E9">
        <f>J3*K5*L4</f>
        <v>0.03</v>
      </c>
      <c r="F9">
        <f>N3*O5*P4</f>
        <v>0.03</v>
      </c>
      <c r="G9">
        <v>0.03</v>
      </c>
      <c r="K9">
        <v>6.4000000000000015E-2</v>
      </c>
      <c r="L9">
        <v>1.0000000000000002E-3</v>
      </c>
      <c r="M9">
        <v>8.0000000000000019E-3</v>
      </c>
      <c r="N9">
        <v>0.05</v>
      </c>
      <c r="O9" s="1">
        <v>2.7E-2</v>
      </c>
      <c r="P9">
        <v>4.4999999999999998E-2</v>
      </c>
    </row>
    <row r="10" spans="2:20" x14ac:dyDescent="0.35">
      <c r="B10" s="7" t="s">
        <v>3</v>
      </c>
      <c r="C10" s="9" t="s">
        <v>5</v>
      </c>
      <c r="D10" s="9" t="s">
        <v>5</v>
      </c>
      <c r="E10">
        <f>J3*K5*L5</f>
        <v>4.4999999999999998E-2</v>
      </c>
      <c r="F10">
        <f>N3*O5*P5</f>
        <v>1.2E-2</v>
      </c>
      <c r="G10">
        <v>0.05</v>
      </c>
      <c r="K10">
        <v>6.4000000000000015E-2</v>
      </c>
      <c r="L10">
        <v>8.0000000000000019E-3</v>
      </c>
      <c r="M10">
        <v>1.0000000000000002E-3</v>
      </c>
      <c r="N10">
        <v>7.4999999999999997E-2</v>
      </c>
      <c r="O10" s="1">
        <v>4.4999999999999998E-2</v>
      </c>
      <c r="P10">
        <v>2.7E-2</v>
      </c>
    </row>
    <row r="11" spans="2:20" x14ac:dyDescent="0.35">
      <c r="B11" s="8" t="s">
        <v>4</v>
      </c>
      <c r="C11" s="7" t="s">
        <v>3</v>
      </c>
      <c r="D11" s="7" t="s">
        <v>3</v>
      </c>
      <c r="E11">
        <f>J4*K3*L3</f>
        <v>0.05</v>
      </c>
      <c r="F11">
        <f>N4*O3*P3</f>
        <v>4.4999999999999998E-2</v>
      </c>
      <c r="G11">
        <v>1.2E-2</v>
      </c>
      <c r="K11">
        <v>6.4000000000000015E-2</v>
      </c>
      <c r="L11">
        <v>1.0000000000000002E-3</v>
      </c>
      <c r="M11">
        <v>8.0000000000000019E-3</v>
      </c>
      <c r="N11">
        <v>7.4999999999999997E-2</v>
      </c>
      <c r="O11" s="1">
        <v>1.2E-2</v>
      </c>
      <c r="P11">
        <v>0.03</v>
      </c>
    </row>
    <row r="12" spans="2:20" x14ac:dyDescent="0.35">
      <c r="B12" s="8" t="s">
        <v>4</v>
      </c>
      <c r="C12" s="7" t="s">
        <v>3</v>
      </c>
      <c r="D12" s="8" t="s">
        <v>4</v>
      </c>
      <c r="E12">
        <f>J4*K3*L4</f>
        <v>2.0000000000000004E-2</v>
      </c>
      <c r="F12">
        <f>N4*O3*P4</f>
        <v>7.4999999999999997E-2</v>
      </c>
      <c r="G12">
        <v>1.7999999999999999E-2</v>
      </c>
      <c r="K12">
        <v>8.0000000000000019E-3</v>
      </c>
      <c r="L12">
        <v>1.0000000000000002E-3</v>
      </c>
      <c r="M12">
        <v>6.4000000000000015E-2</v>
      </c>
      <c r="N12">
        <v>0.03</v>
      </c>
      <c r="O12" s="1">
        <v>1.7999999999999999E-2</v>
      </c>
      <c r="P12">
        <v>7.4999999999999997E-2</v>
      </c>
    </row>
    <row r="13" spans="2:20" x14ac:dyDescent="0.35">
      <c r="B13" s="8" t="s">
        <v>4</v>
      </c>
      <c r="C13" s="7" t="s">
        <v>3</v>
      </c>
      <c r="D13" s="9" t="s">
        <v>5</v>
      </c>
      <c r="E13">
        <f>J4*K3*L5</f>
        <v>0.03</v>
      </c>
      <c r="F13">
        <f>N4*O3*P5</f>
        <v>0.03</v>
      </c>
      <c r="G13">
        <v>0.03</v>
      </c>
      <c r="K13">
        <v>8.0000000000000019E-3</v>
      </c>
      <c r="L13">
        <v>8.0000000000000019E-3</v>
      </c>
      <c r="M13">
        <v>8.0000000000000019E-3</v>
      </c>
      <c r="N13">
        <v>4.4999999999999998E-2</v>
      </c>
      <c r="O13" s="1">
        <v>0.03</v>
      </c>
      <c r="P13">
        <v>4.4999999999999998E-2</v>
      </c>
    </row>
    <row r="14" spans="2:20" x14ac:dyDescent="0.35">
      <c r="B14" s="8" t="s">
        <v>4</v>
      </c>
      <c r="C14" s="8" t="s">
        <v>4</v>
      </c>
      <c r="D14" s="7" t="s">
        <v>3</v>
      </c>
      <c r="E14">
        <f>J4*K4*L3</f>
        <v>2.0000000000000004E-2</v>
      </c>
      <c r="F14">
        <f>N4*O4*P3</f>
        <v>7.4999999999999997E-2</v>
      </c>
      <c r="G14">
        <v>1.7999999999999999E-2</v>
      </c>
      <c r="K14">
        <v>6.4000000000000015E-2</v>
      </c>
      <c r="L14">
        <v>8.0000000000000019E-3</v>
      </c>
      <c r="M14">
        <v>1.0000000000000002E-3</v>
      </c>
      <c r="N14">
        <v>0.05</v>
      </c>
      <c r="O14" s="1">
        <v>0.03</v>
      </c>
      <c r="P14">
        <v>1.2E-2</v>
      </c>
    </row>
    <row r="15" spans="2:20" x14ac:dyDescent="0.35">
      <c r="B15" s="8" t="s">
        <v>4</v>
      </c>
      <c r="C15" s="8" t="s">
        <v>4</v>
      </c>
      <c r="D15" s="8" t="s">
        <v>4</v>
      </c>
      <c r="E15">
        <f>J4*K4*L4</f>
        <v>8.0000000000000019E-3</v>
      </c>
      <c r="F15">
        <f>N4*O4*P4</f>
        <v>0.125</v>
      </c>
      <c r="G15">
        <v>2.7E-2</v>
      </c>
      <c r="K15">
        <v>8.0000000000000019E-3</v>
      </c>
      <c r="L15">
        <v>8.0000000000000019E-3</v>
      </c>
      <c r="M15">
        <v>8.0000000000000019E-3</v>
      </c>
      <c r="N15">
        <v>2.0000000000000004E-2</v>
      </c>
      <c r="O15" s="1">
        <v>4.4999999999999998E-2</v>
      </c>
      <c r="P15">
        <v>0.03</v>
      </c>
    </row>
    <row r="16" spans="2:20" x14ac:dyDescent="0.35">
      <c r="B16" s="8" t="s">
        <v>4</v>
      </c>
      <c r="C16" s="8" t="s">
        <v>4</v>
      </c>
      <c r="D16" s="9" t="s">
        <v>5</v>
      </c>
      <c r="E16">
        <f>J4*K4*L5</f>
        <v>1.2000000000000002E-2</v>
      </c>
      <c r="F16">
        <f>N4*O4*P5</f>
        <v>0.05</v>
      </c>
      <c r="G16">
        <v>4.4999999999999998E-2</v>
      </c>
      <c r="K16">
        <v>8.0000000000000019E-3</v>
      </c>
      <c r="L16">
        <v>6.4000000000000015E-2</v>
      </c>
      <c r="M16">
        <v>1.0000000000000002E-3</v>
      </c>
      <c r="N16">
        <v>0.03</v>
      </c>
      <c r="O16" s="1">
        <v>7.4999999999999997E-2</v>
      </c>
      <c r="P16">
        <v>1.7999999999999999E-2</v>
      </c>
    </row>
    <row r="17" spans="2:16" x14ac:dyDescent="0.35">
      <c r="B17" s="8" t="s">
        <v>4</v>
      </c>
      <c r="C17" s="9" t="s">
        <v>5</v>
      </c>
      <c r="D17" s="7" t="s">
        <v>3</v>
      </c>
      <c r="E17">
        <f>J4*K5*L3</f>
        <v>0.03</v>
      </c>
      <c r="F17">
        <f>N4*O5*P3</f>
        <v>0.03</v>
      </c>
      <c r="G17">
        <v>0.03</v>
      </c>
      <c r="K17">
        <v>6.4000000000000015E-2</v>
      </c>
      <c r="L17">
        <v>1.0000000000000002E-3</v>
      </c>
      <c r="M17">
        <v>8.0000000000000019E-3</v>
      </c>
      <c r="N17">
        <v>7.4999999999999997E-2</v>
      </c>
      <c r="O17" s="1">
        <v>1.2E-2</v>
      </c>
      <c r="P17">
        <v>0.03</v>
      </c>
    </row>
    <row r="18" spans="2:16" x14ac:dyDescent="0.35">
      <c r="B18" s="8" t="s">
        <v>4</v>
      </c>
      <c r="C18" s="9" t="s">
        <v>5</v>
      </c>
      <c r="D18" s="8" t="s">
        <v>4</v>
      </c>
      <c r="E18">
        <f>J4*K5*L4</f>
        <v>1.2E-2</v>
      </c>
      <c r="F18">
        <f>N4*O5*P4</f>
        <v>0.05</v>
      </c>
      <c r="G18">
        <v>4.4999999999999998E-2</v>
      </c>
      <c r="K18">
        <v>8.0000000000000019E-3</v>
      </c>
      <c r="L18">
        <v>1.0000000000000002E-3</v>
      </c>
      <c r="M18">
        <v>6.4000000000000015E-2</v>
      </c>
      <c r="N18">
        <v>0.03</v>
      </c>
      <c r="O18" s="1">
        <v>1.7999999999999999E-2</v>
      </c>
      <c r="P18">
        <v>7.4999999999999997E-2</v>
      </c>
    </row>
    <row r="19" spans="2:16" x14ac:dyDescent="0.35">
      <c r="B19" s="8" t="s">
        <v>4</v>
      </c>
      <c r="C19" s="9" t="s">
        <v>5</v>
      </c>
      <c r="D19" s="9" t="s">
        <v>5</v>
      </c>
      <c r="E19">
        <f>J4*K5*L5</f>
        <v>1.7999999999999999E-2</v>
      </c>
      <c r="F19">
        <f>N4*O5*P5</f>
        <v>2.0000000000000004E-2</v>
      </c>
      <c r="G19">
        <v>7.4999999999999997E-2</v>
      </c>
      <c r="K19">
        <v>8.0000000000000019E-3</v>
      </c>
      <c r="L19">
        <v>8.0000000000000019E-3</v>
      </c>
      <c r="M19">
        <v>8.0000000000000019E-3</v>
      </c>
      <c r="N19">
        <v>4.4999999999999998E-2</v>
      </c>
      <c r="O19" s="1">
        <v>0.03</v>
      </c>
      <c r="P19">
        <v>4.4999999999999998E-2</v>
      </c>
    </row>
    <row r="20" spans="2:16" x14ac:dyDescent="0.35">
      <c r="B20" s="9" t="s">
        <v>5</v>
      </c>
      <c r="C20" s="7" t="s">
        <v>3</v>
      </c>
      <c r="D20" s="7" t="s">
        <v>3</v>
      </c>
      <c r="E20">
        <f>J5*K3*L3</f>
        <v>7.4999999999999997E-2</v>
      </c>
      <c r="F20">
        <f>N5*O3*P3</f>
        <v>1.7999999999999999E-2</v>
      </c>
      <c r="G20">
        <v>0.02</v>
      </c>
      <c r="K20">
        <v>8.0000000000000019E-3</v>
      </c>
      <c r="L20">
        <v>1.0000000000000002E-3</v>
      </c>
      <c r="M20">
        <v>6.4000000000000015E-2</v>
      </c>
      <c r="N20">
        <v>4.4999999999999998E-2</v>
      </c>
      <c r="O20" s="1">
        <v>8.0000000000000019E-3</v>
      </c>
      <c r="P20">
        <v>0.05</v>
      </c>
    </row>
    <row r="21" spans="2:16" x14ac:dyDescent="0.35">
      <c r="B21" s="9" t="s">
        <v>5</v>
      </c>
      <c r="C21" s="7" t="s">
        <v>3</v>
      </c>
      <c r="D21" s="8" t="s">
        <v>4</v>
      </c>
      <c r="E21">
        <f>J5*K3*L4</f>
        <v>0.03</v>
      </c>
      <c r="F21">
        <f>N5*O5*P4</f>
        <v>2.0000000000000004E-2</v>
      </c>
      <c r="G21">
        <v>0.03</v>
      </c>
      <c r="K21">
        <v>1.0000000000000002E-3</v>
      </c>
      <c r="L21">
        <v>1.0000000000000002E-3</v>
      </c>
      <c r="M21">
        <v>0.51200000000000012</v>
      </c>
      <c r="N21">
        <v>1.7999999999999999E-2</v>
      </c>
      <c r="O21" s="1">
        <v>1.2000000000000002E-2</v>
      </c>
      <c r="P21">
        <v>0.125</v>
      </c>
    </row>
    <row r="22" spans="2:16" x14ac:dyDescent="0.35">
      <c r="B22" s="9" t="s">
        <v>5</v>
      </c>
      <c r="C22" s="7" t="s">
        <v>3</v>
      </c>
      <c r="D22" s="9" t="s">
        <v>5</v>
      </c>
      <c r="E22">
        <f>J5*K3*L5</f>
        <v>4.4999999999999998E-2</v>
      </c>
      <c r="F22">
        <f>N5*O3*P5</f>
        <v>1.2E-2</v>
      </c>
      <c r="G22">
        <v>0.05</v>
      </c>
      <c r="K22">
        <v>1.0000000000000002E-3</v>
      </c>
      <c r="L22">
        <v>8.0000000000000019E-3</v>
      </c>
      <c r="M22">
        <v>6.4000000000000015E-2</v>
      </c>
      <c r="N22">
        <v>2.7E-2</v>
      </c>
      <c r="O22" s="1">
        <v>2.0000000000000004E-2</v>
      </c>
      <c r="P22">
        <v>7.4999999999999997E-2</v>
      </c>
    </row>
    <row r="23" spans="2:16" x14ac:dyDescent="0.35">
      <c r="B23" s="9" t="s">
        <v>5</v>
      </c>
      <c r="C23" s="8" t="s">
        <v>4</v>
      </c>
      <c r="D23" s="7" t="s">
        <v>3</v>
      </c>
      <c r="E23">
        <f>J5*K4*L3</f>
        <v>0.03</v>
      </c>
      <c r="F23">
        <f>N5*O4*P3</f>
        <v>0.03</v>
      </c>
      <c r="G23">
        <v>0.03</v>
      </c>
      <c r="K23">
        <v>8.0000000000000019E-3</v>
      </c>
      <c r="L23">
        <v>8.0000000000000019E-3</v>
      </c>
      <c r="M23">
        <v>8.0000000000000019E-3</v>
      </c>
      <c r="N23">
        <v>0.03</v>
      </c>
      <c r="O23" s="1">
        <v>2.0000000000000004E-2</v>
      </c>
      <c r="P23">
        <v>2.0000000000000004E-2</v>
      </c>
    </row>
    <row r="24" spans="2:16" x14ac:dyDescent="0.35">
      <c r="B24" s="9" t="s">
        <v>5</v>
      </c>
      <c r="C24" s="8" t="s">
        <v>4</v>
      </c>
      <c r="D24" s="8" t="s">
        <v>4</v>
      </c>
      <c r="E24">
        <f>J5*K4*L4</f>
        <v>1.2E-2</v>
      </c>
      <c r="F24">
        <f>N5*O4*P4</f>
        <v>0.05</v>
      </c>
      <c r="G24">
        <v>4.4999999999999998E-2</v>
      </c>
      <c r="K24">
        <v>1.0000000000000002E-3</v>
      </c>
      <c r="L24">
        <v>8.0000000000000019E-3</v>
      </c>
      <c r="M24">
        <v>6.4000000000000015E-2</v>
      </c>
      <c r="N24">
        <v>1.2E-2</v>
      </c>
      <c r="O24" s="1">
        <v>0.03</v>
      </c>
      <c r="P24">
        <v>0.05</v>
      </c>
    </row>
    <row r="25" spans="2:16" x14ac:dyDescent="0.35">
      <c r="B25" s="9" t="s">
        <v>5</v>
      </c>
      <c r="C25" s="8" t="s">
        <v>4</v>
      </c>
      <c r="D25" s="9" t="s">
        <v>5</v>
      </c>
      <c r="E25">
        <f>J5*K4*L5</f>
        <v>1.7999999999999999E-2</v>
      </c>
      <c r="F25">
        <f>N5*O4*P5</f>
        <v>2.0000000000000004E-2</v>
      </c>
      <c r="G25">
        <v>7.4999999999999997E-2</v>
      </c>
      <c r="K25">
        <v>1.0000000000000002E-3</v>
      </c>
      <c r="L25">
        <v>6.4000000000000015E-2</v>
      </c>
      <c r="M25">
        <v>8.0000000000000019E-3</v>
      </c>
      <c r="N25">
        <v>1.7999999999999999E-2</v>
      </c>
      <c r="O25" s="1">
        <v>0.05</v>
      </c>
      <c r="P25">
        <v>0.03</v>
      </c>
    </row>
    <row r="26" spans="2:16" x14ac:dyDescent="0.35">
      <c r="B26" s="9" t="s">
        <v>5</v>
      </c>
      <c r="C26" s="9" t="s">
        <v>5</v>
      </c>
      <c r="D26" s="7" t="s">
        <v>3</v>
      </c>
      <c r="E26">
        <f>J5*K5*L3</f>
        <v>4.4999999999999998E-2</v>
      </c>
      <c r="F26">
        <f>N5*O5*P3</f>
        <v>1.2000000000000002E-2</v>
      </c>
      <c r="G26">
        <v>0.05</v>
      </c>
      <c r="K26">
        <v>6.4000000000000015E-2</v>
      </c>
      <c r="L26">
        <v>8.0000000000000019E-3</v>
      </c>
      <c r="M26">
        <v>1.0000000000000002E-3</v>
      </c>
      <c r="N26">
        <v>0.05</v>
      </c>
      <c r="O26" s="1">
        <v>0.03</v>
      </c>
      <c r="P26">
        <v>1.2E-2</v>
      </c>
    </row>
    <row r="27" spans="2:16" x14ac:dyDescent="0.35">
      <c r="B27" s="9" t="s">
        <v>5</v>
      </c>
      <c r="C27" s="9" t="s">
        <v>5</v>
      </c>
      <c r="D27" s="8" t="s">
        <v>4</v>
      </c>
      <c r="E27">
        <f>K5*J5*L4</f>
        <v>1.7999999999999999E-2</v>
      </c>
      <c r="F27">
        <f>N5*O5*P4</f>
        <v>2.0000000000000004E-2</v>
      </c>
      <c r="G27">
        <v>7.4999999999999997E-2</v>
      </c>
      <c r="K27">
        <v>8.0000000000000019E-3</v>
      </c>
      <c r="L27">
        <v>8.0000000000000019E-3</v>
      </c>
      <c r="M27">
        <v>8.0000000000000019E-3</v>
      </c>
      <c r="N27">
        <v>2.0000000000000004E-2</v>
      </c>
      <c r="O27" s="1">
        <v>4.4999999999999998E-2</v>
      </c>
      <c r="P27">
        <v>0.03</v>
      </c>
    </row>
    <row r="28" spans="2:16" x14ac:dyDescent="0.35">
      <c r="B28" s="9" t="s">
        <v>5</v>
      </c>
      <c r="C28" s="9" t="s">
        <v>5</v>
      </c>
      <c r="D28" s="9" t="s">
        <v>5</v>
      </c>
      <c r="E28">
        <f>J5*K5*L5</f>
        <v>2.7E-2</v>
      </c>
      <c r="F28">
        <f>N5*O5*P5</f>
        <v>8.0000000000000019E-3</v>
      </c>
      <c r="G28">
        <v>0.125</v>
      </c>
      <c r="K28">
        <v>8.0000000000000019E-3</v>
      </c>
      <c r="L28">
        <v>6.4000000000000015E-2</v>
      </c>
      <c r="M28">
        <v>1.0000000000000002E-3</v>
      </c>
      <c r="N28">
        <v>0.03</v>
      </c>
      <c r="O28" s="1">
        <v>7.4999999999999997E-2</v>
      </c>
      <c r="P28">
        <v>1.7999999999999999E-2</v>
      </c>
    </row>
    <row r="29" spans="2:16" x14ac:dyDescent="0.35">
      <c r="K29">
        <v>8.0000000000000019E-3</v>
      </c>
      <c r="L29">
        <v>8.0000000000000019E-3</v>
      </c>
      <c r="M29">
        <v>8.0000000000000019E-3</v>
      </c>
      <c r="N29">
        <v>0.03</v>
      </c>
      <c r="O29" s="1">
        <v>2.0000000000000004E-2</v>
      </c>
      <c r="P29">
        <v>2.0000000000000004E-2</v>
      </c>
    </row>
    <row r="30" spans="2:16" x14ac:dyDescent="0.35">
      <c r="K30">
        <v>1.0000000000000002E-3</v>
      </c>
      <c r="L30">
        <v>8.0000000000000019E-3</v>
      </c>
      <c r="M30">
        <v>6.4000000000000015E-2</v>
      </c>
      <c r="N30">
        <v>1.2E-2</v>
      </c>
      <c r="O30" s="1">
        <v>0.03</v>
      </c>
      <c r="P30">
        <v>0.05</v>
      </c>
    </row>
    <row r="31" spans="2:16" x14ac:dyDescent="0.35">
      <c r="K31">
        <v>1.0000000000000002E-3</v>
      </c>
      <c r="L31">
        <v>6.4000000000000015E-2</v>
      </c>
      <c r="M31">
        <v>8.0000000000000019E-3</v>
      </c>
      <c r="N31">
        <v>1.7999999999999999E-2</v>
      </c>
      <c r="O31" s="1">
        <v>0.05</v>
      </c>
      <c r="P31">
        <v>0.03</v>
      </c>
    </row>
    <row r="32" spans="2:16" x14ac:dyDescent="0.35">
      <c r="K32">
        <v>8.0000000000000019E-3</v>
      </c>
      <c r="L32">
        <v>6.4000000000000015E-2</v>
      </c>
      <c r="M32">
        <v>1.0000000000000002E-3</v>
      </c>
      <c r="N32">
        <v>2.0000000000000004E-2</v>
      </c>
      <c r="O32" s="1">
        <v>0.05</v>
      </c>
      <c r="P32">
        <v>8.0000000000000019E-3</v>
      </c>
    </row>
    <row r="33" spans="11:16" x14ac:dyDescent="0.35">
      <c r="K33">
        <v>1.0000000000000002E-3</v>
      </c>
      <c r="L33">
        <v>6.4000000000000015E-2</v>
      </c>
      <c r="M33">
        <v>8.0000000000000019E-3</v>
      </c>
      <c r="N33">
        <v>8.0000000000000019E-3</v>
      </c>
      <c r="O33" s="1">
        <v>7.4999999999999997E-2</v>
      </c>
      <c r="P33">
        <v>2.0000000000000004E-2</v>
      </c>
    </row>
    <row r="34" spans="11:16" x14ac:dyDescent="0.35">
      <c r="K34">
        <v>1.0000000000000002E-3</v>
      </c>
      <c r="L34">
        <v>0.51200000000000012</v>
      </c>
      <c r="M34">
        <v>1.0000000000000002E-3</v>
      </c>
      <c r="N34">
        <v>1.2000000000000002E-2</v>
      </c>
      <c r="O34" s="1">
        <v>0.125</v>
      </c>
      <c r="P34">
        <v>1.2000000000000002E-2</v>
      </c>
    </row>
  </sheetData>
  <mergeCells count="2">
    <mergeCell ref="J1:L1"/>
    <mergeCell ref="K7:P7"/>
  </mergeCells>
  <conditionalFormatting sqref="O8:O17 O19:O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Tonga</vt:lpstr>
      <vt:lpstr>Fiji Urban</vt:lpstr>
      <vt:lpstr>Cooks Island</vt:lpstr>
      <vt:lpstr>Samoa Rural</vt:lpstr>
      <vt:lpstr>Posterior</vt:lpstr>
      <vt:lpstr>Priors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Eze</dc:creator>
  <cp:lastModifiedBy>Peter Eze</cp:lastModifiedBy>
  <dcterms:created xsi:type="dcterms:W3CDTF">2021-02-02T09:12:46Z</dcterms:created>
  <dcterms:modified xsi:type="dcterms:W3CDTF">2022-07-08T06:57:42Z</dcterms:modified>
</cp:coreProperties>
</file>