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9" i="1"/>
  <c r="G49"/>
  <c r="G48"/>
  <c r="I48"/>
  <c r="I36"/>
  <c r="I37"/>
  <c r="I38"/>
  <c r="I39"/>
  <c r="I40"/>
  <c r="I41"/>
  <c r="I42"/>
  <c r="I43"/>
  <c r="I44"/>
  <c r="I45"/>
  <c r="I46"/>
  <c r="I47"/>
  <c r="I23"/>
  <c r="I24"/>
  <c r="I25"/>
  <c r="I26"/>
  <c r="I27"/>
  <c r="I28"/>
  <c r="I29"/>
  <c r="I30"/>
  <c r="I31"/>
  <c r="I32"/>
  <c r="I33"/>
  <c r="I34"/>
  <c r="I35"/>
  <c r="I11"/>
  <c r="I12"/>
  <c r="I13"/>
  <c r="I14"/>
  <c r="I15"/>
  <c r="I16"/>
  <c r="I17"/>
  <c r="I18"/>
  <c r="I19"/>
  <c r="I20"/>
  <c r="I21"/>
  <c r="I22"/>
  <c r="I2"/>
  <c r="I3"/>
  <c r="I4"/>
  <c r="I5"/>
  <c r="I6"/>
  <c r="I7"/>
  <c r="I8"/>
  <c r="I9"/>
  <c r="I10"/>
  <c r="I1"/>
</calcChain>
</file>

<file path=xl/sharedStrings.xml><?xml version="1.0" encoding="utf-8"?>
<sst xmlns="http://schemas.openxmlformats.org/spreadsheetml/2006/main" count="242" uniqueCount="127">
  <si>
    <t>2011-2012</t>
  </si>
  <si>
    <t>A0702171</t>
  </si>
  <si>
    <t>高等数学（甲）1</t>
  </si>
  <si>
    <t>公共必修</t>
  </si>
  <si>
    <t>理学院</t>
  </si>
  <si>
    <t>A1201250</t>
  </si>
  <si>
    <t>思想道德修养与法律基础</t>
  </si>
  <si>
    <t>人文学院、思想政治理论教学部</t>
  </si>
  <si>
    <t>A0702020</t>
  </si>
  <si>
    <t>线性代数</t>
  </si>
  <si>
    <t>A1101011</t>
  </si>
  <si>
    <t>英语1</t>
  </si>
  <si>
    <t>外国语学院</t>
  </si>
  <si>
    <t>A1201150</t>
  </si>
  <si>
    <t>应用写作</t>
  </si>
  <si>
    <t>C0501190</t>
  </si>
  <si>
    <t>大学计算机基础</t>
  </si>
  <si>
    <t>公共选修</t>
  </si>
  <si>
    <t>计算机学院</t>
  </si>
  <si>
    <t>W0001070</t>
  </si>
  <si>
    <t>大学生心理健康教育</t>
  </si>
  <si>
    <t>课外必修</t>
  </si>
  <si>
    <t>学生处、学生工作部、武装部</t>
  </si>
  <si>
    <t>T1301011</t>
  </si>
  <si>
    <t>体育1</t>
  </si>
  <si>
    <t>校定必修</t>
  </si>
  <si>
    <t>体育教学部</t>
  </si>
  <si>
    <t>A0305900</t>
  </si>
  <si>
    <t>管理学科导论</t>
  </si>
  <si>
    <t>学科必修</t>
  </si>
  <si>
    <t>管理学院</t>
  </si>
  <si>
    <t>A2202120</t>
  </si>
  <si>
    <t>经济学</t>
  </si>
  <si>
    <t>经贸学院</t>
  </si>
  <si>
    <t>W0001020</t>
  </si>
  <si>
    <t>大学军事</t>
  </si>
  <si>
    <t>课外教育</t>
  </si>
  <si>
    <t>体育与艺术教学部</t>
  </si>
  <si>
    <t>C1309050</t>
  </si>
  <si>
    <t>运动与营养</t>
  </si>
  <si>
    <t>其它任选</t>
  </si>
  <si>
    <t>校公选课</t>
  </si>
  <si>
    <t>C1299023</t>
  </si>
  <si>
    <t>音乐欣赏（当代音乐）</t>
  </si>
  <si>
    <t>艺术任选</t>
  </si>
  <si>
    <t>人文与法学院</t>
  </si>
  <si>
    <t>A0501040</t>
  </si>
  <si>
    <t>JAVA语言程序设计</t>
  </si>
  <si>
    <t>A0702173</t>
  </si>
  <si>
    <t>高等数学（甲）2A</t>
  </si>
  <si>
    <t>A1201292</t>
  </si>
  <si>
    <t>毛泽东思想和中国特色社会主义理论体系概论2</t>
  </si>
  <si>
    <t>马克思主义学院</t>
  </si>
  <si>
    <t>A1101012</t>
  </si>
  <si>
    <t>英语2</t>
  </si>
  <si>
    <t>A1201240</t>
  </si>
  <si>
    <t>中国近现代史纲要</t>
  </si>
  <si>
    <t>S1201281</t>
  </si>
  <si>
    <t>思想政治理论课实践1</t>
  </si>
  <si>
    <t>实践</t>
  </si>
  <si>
    <t>T1300013</t>
  </si>
  <si>
    <t>体育-无线电测向(男)</t>
  </si>
  <si>
    <t>A0301020</t>
  </si>
  <si>
    <t>管理学</t>
  </si>
  <si>
    <t>A1401300</t>
  </si>
  <si>
    <t>会计学</t>
  </si>
  <si>
    <t>会计学院</t>
  </si>
  <si>
    <t>2012-2013</t>
  </si>
  <si>
    <t>A1103511</t>
  </si>
  <si>
    <t>英语综合技能（六级）1</t>
  </si>
  <si>
    <t>外语模块</t>
  </si>
  <si>
    <t>D1209190</t>
  </si>
  <si>
    <t>中国古代散文与美学</t>
  </si>
  <si>
    <t>人文任选</t>
  </si>
  <si>
    <t>C1299028</t>
  </si>
  <si>
    <t>影视佳作鉴赏</t>
  </si>
  <si>
    <t>A0702140</t>
  </si>
  <si>
    <t>概率论与数理统计</t>
  </si>
  <si>
    <t>A1201291</t>
  </si>
  <si>
    <t>毛泽东思想和中国特色社会主义理论体系概论1</t>
  </si>
  <si>
    <t>W0001131</t>
  </si>
  <si>
    <t>大学生职业发展与就业指导1</t>
  </si>
  <si>
    <t>学生就业创业指导与服务中心</t>
  </si>
  <si>
    <t>W0001031</t>
  </si>
  <si>
    <t>形势与政策1</t>
  </si>
  <si>
    <t>T1300004</t>
  </si>
  <si>
    <t>体育-网球(男)</t>
  </si>
  <si>
    <t>A0305110</t>
  </si>
  <si>
    <t>电子商务概论</t>
  </si>
  <si>
    <t>A0305250</t>
  </si>
  <si>
    <t>计算机网络</t>
  </si>
  <si>
    <t>A1005250</t>
  </si>
  <si>
    <t>离散数学</t>
  </si>
  <si>
    <t>A0304020</t>
  </si>
  <si>
    <t>运筹学（I）</t>
  </si>
  <si>
    <t>B0305810</t>
  </si>
  <si>
    <t>JAVA高阶</t>
  </si>
  <si>
    <t>专业限选</t>
  </si>
  <si>
    <t>A1103290</t>
  </si>
  <si>
    <t>中级口译</t>
  </si>
  <si>
    <t>C0899004</t>
  </si>
  <si>
    <t>MATLAB与仿真</t>
  </si>
  <si>
    <t>科技任选</t>
  </si>
  <si>
    <t>通信工程学院</t>
  </si>
  <si>
    <t>A0700300</t>
  </si>
  <si>
    <t>数学建模（A）</t>
  </si>
  <si>
    <t>任选</t>
  </si>
  <si>
    <t>W0001132</t>
  </si>
  <si>
    <t>大学生职业发展与就业指导2</t>
  </si>
  <si>
    <t>招生就业处</t>
  </si>
  <si>
    <t>W0001032</t>
  </si>
  <si>
    <t>形势与政策2</t>
  </si>
  <si>
    <t>S0301440</t>
  </si>
  <si>
    <t>企业经营仿真</t>
  </si>
  <si>
    <t>T1300019</t>
  </si>
  <si>
    <t>体育-乒乓球(男)</t>
  </si>
  <si>
    <t>A0305340</t>
  </si>
  <si>
    <t>数据结构</t>
  </si>
  <si>
    <t>A0305660</t>
  </si>
  <si>
    <t>Web应用开发技术</t>
  </si>
  <si>
    <t>专业必修</t>
  </si>
  <si>
    <t>A0304010</t>
  </si>
  <si>
    <t>管理统计学</t>
  </si>
  <si>
    <t>B0301170</t>
  </si>
  <si>
    <t>市场营销学</t>
  </si>
  <si>
    <t>B0307110</t>
  </si>
  <si>
    <t>现代物流管理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</si>
</sst>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Verdana"/>
      <family val="2"/>
    </font>
    <font>
      <b/>
      <sz val="9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7F7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selection activeCell="H41" sqref="H41"/>
    </sheetView>
  </sheetViews>
  <sheetFormatPr defaultRowHeight="13.5"/>
  <sheetData>
    <row r="1" spans="1:13" ht="23.25" thickBot="1">
      <c r="A1" s="8" t="s">
        <v>0</v>
      </c>
      <c r="B1" s="9">
        <v>1</v>
      </c>
      <c r="C1" s="9" t="s">
        <v>1</v>
      </c>
      <c r="D1" s="9" t="s">
        <v>2</v>
      </c>
      <c r="E1" s="9" t="s">
        <v>3</v>
      </c>
      <c r="F1" s="9"/>
      <c r="G1" s="9">
        <v>5</v>
      </c>
      <c r="H1" s="9">
        <v>75</v>
      </c>
      <c r="I1" s="9">
        <f>G1*H1</f>
        <v>375</v>
      </c>
      <c r="J1" s="9"/>
      <c r="K1" s="9" t="s">
        <v>4</v>
      </c>
      <c r="L1" s="9"/>
      <c r="M1" s="4"/>
    </row>
    <row r="2" spans="1:13" ht="34.5" thickBot="1">
      <c r="A2" s="2" t="s">
        <v>0</v>
      </c>
      <c r="B2" s="2">
        <v>1</v>
      </c>
      <c r="C2" s="2" t="s">
        <v>5</v>
      </c>
      <c r="D2" s="2" t="s">
        <v>6</v>
      </c>
      <c r="E2" s="2" t="s">
        <v>3</v>
      </c>
      <c r="F2" s="2"/>
      <c r="G2" s="2">
        <v>3</v>
      </c>
      <c r="H2" s="2">
        <v>86</v>
      </c>
      <c r="I2" s="4">
        <f t="shared" ref="I2:I47" si="0">G2*H2</f>
        <v>258</v>
      </c>
      <c r="J2" s="2"/>
      <c r="K2" s="2" t="s">
        <v>7</v>
      </c>
      <c r="L2" s="2"/>
      <c r="M2" s="2"/>
    </row>
    <row r="3" spans="1:13" ht="23.25" thickBot="1">
      <c r="A3" s="10" t="s">
        <v>0</v>
      </c>
      <c r="B3" s="11">
        <v>1</v>
      </c>
      <c r="C3" s="11" t="s">
        <v>8</v>
      </c>
      <c r="D3" s="11" t="s">
        <v>9</v>
      </c>
      <c r="E3" s="11" t="s">
        <v>3</v>
      </c>
      <c r="F3" s="11"/>
      <c r="G3" s="11">
        <v>3</v>
      </c>
      <c r="H3" s="11">
        <v>68</v>
      </c>
      <c r="I3" s="9">
        <f t="shared" si="0"/>
        <v>204</v>
      </c>
      <c r="J3" s="11"/>
      <c r="K3" s="11" t="s">
        <v>4</v>
      </c>
      <c r="L3" s="11"/>
      <c r="M3" s="1"/>
    </row>
    <row r="4" spans="1:13" ht="23.25" thickBot="1">
      <c r="A4" s="2" t="s">
        <v>0</v>
      </c>
      <c r="B4" s="2">
        <v>1</v>
      </c>
      <c r="C4" s="2" t="s">
        <v>10</v>
      </c>
      <c r="D4" s="2" t="s">
        <v>11</v>
      </c>
      <c r="E4" s="2" t="s">
        <v>3</v>
      </c>
      <c r="F4" s="2"/>
      <c r="G4" s="2">
        <v>4</v>
      </c>
      <c r="H4" s="2">
        <v>93</v>
      </c>
      <c r="I4" s="4">
        <f t="shared" si="0"/>
        <v>372</v>
      </c>
      <c r="J4" s="2"/>
      <c r="K4" s="2" t="s">
        <v>12</v>
      </c>
      <c r="L4" s="2"/>
      <c r="M4" s="2"/>
    </row>
    <row r="5" spans="1:13" ht="34.5" thickBot="1">
      <c r="A5" s="5" t="s">
        <v>0</v>
      </c>
      <c r="B5" s="1">
        <v>1</v>
      </c>
      <c r="C5" s="1" t="s">
        <v>13</v>
      </c>
      <c r="D5" s="1" t="s">
        <v>14</v>
      </c>
      <c r="E5" s="1" t="s">
        <v>3</v>
      </c>
      <c r="F5" s="1"/>
      <c r="G5" s="1">
        <v>2</v>
      </c>
      <c r="H5" s="1">
        <v>67</v>
      </c>
      <c r="I5" s="4">
        <f t="shared" si="0"/>
        <v>134</v>
      </c>
      <c r="J5" s="1"/>
      <c r="K5" s="1" t="s">
        <v>7</v>
      </c>
      <c r="L5" s="1"/>
      <c r="M5" s="1"/>
    </row>
    <row r="6" spans="1:13" ht="23.25" thickBot="1">
      <c r="A6" s="2" t="s">
        <v>0</v>
      </c>
      <c r="B6" s="2">
        <v>1</v>
      </c>
      <c r="C6" s="2" t="s">
        <v>15</v>
      </c>
      <c r="D6" s="2" t="s">
        <v>16</v>
      </c>
      <c r="E6" s="2" t="s">
        <v>17</v>
      </c>
      <c r="F6" s="2"/>
      <c r="G6" s="2">
        <v>3</v>
      </c>
      <c r="H6" s="2">
        <v>90</v>
      </c>
      <c r="I6" s="4">
        <f t="shared" si="0"/>
        <v>270</v>
      </c>
      <c r="J6" s="2"/>
      <c r="K6" s="2" t="s">
        <v>18</v>
      </c>
      <c r="L6" s="2"/>
      <c r="M6" s="2"/>
    </row>
    <row r="7" spans="1:13" ht="34.5" thickBot="1">
      <c r="A7" s="5" t="s">
        <v>0</v>
      </c>
      <c r="B7" s="1">
        <v>1</v>
      </c>
      <c r="C7" s="1" t="s">
        <v>19</v>
      </c>
      <c r="D7" s="1" t="s">
        <v>20</v>
      </c>
      <c r="E7" s="1" t="s">
        <v>21</v>
      </c>
      <c r="F7" s="1"/>
      <c r="G7" s="1">
        <v>1</v>
      </c>
      <c r="H7" s="1">
        <v>91</v>
      </c>
      <c r="I7" s="4">
        <f t="shared" si="0"/>
        <v>91</v>
      </c>
      <c r="J7" s="1"/>
      <c r="K7" s="1" t="s">
        <v>22</v>
      </c>
      <c r="L7" s="1"/>
      <c r="M7" s="1"/>
    </row>
    <row r="8" spans="1:13" ht="23.25" thickBot="1">
      <c r="A8" s="2" t="s">
        <v>0</v>
      </c>
      <c r="B8" s="2">
        <v>1</v>
      </c>
      <c r="C8" s="2" t="s">
        <v>23</v>
      </c>
      <c r="D8" s="2" t="s">
        <v>24</v>
      </c>
      <c r="E8" s="2" t="s">
        <v>25</v>
      </c>
      <c r="F8" s="2"/>
      <c r="G8" s="2">
        <v>1</v>
      </c>
      <c r="H8" s="2">
        <v>90</v>
      </c>
      <c r="I8" s="4">
        <f t="shared" si="0"/>
        <v>90</v>
      </c>
      <c r="J8" s="2"/>
      <c r="K8" s="2" t="s">
        <v>26</v>
      </c>
      <c r="L8" s="2"/>
      <c r="M8" s="2"/>
    </row>
    <row r="9" spans="1:13" ht="23.25" thickBot="1">
      <c r="A9" s="5" t="s">
        <v>0</v>
      </c>
      <c r="B9" s="1">
        <v>1</v>
      </c>
      <c r="C9" s="1" t="s">
        <v>27</v>
      </c>
      <c r="D9" s="1" t="s">
        <v>28</v>
      </c>
      <c r="E9" s="1" t="s">
        <v>29</v>
      </c>
      <c r="F9" s="1"/>
      <c r="G9" s="1">
        <v>1</v>
      </c>
      <c r="H9" s="6">
        <v>75</v>
      </c>
      <c r="I9" s="4">
        <f t="shared" si="0"/>
        <v>75</v>
      </c>
      <c r="J9" s="1"/>
      <c r="K9" s="1" t="s">
        <v>30</v>
      </c>
      <c r="L9" s="1"/>
      <c r="M9" s="1"/>
    </row>
    <row r="10" spans="1:13" ht="23.25" thickBot="1">
      <c r="A10" s="2" t="s">
        <v>0</v>
      </c>
      <c r="B10" s="2">
        <v>1</v>
      </c>
      <c r="C10" s="2" t="s">
        <v>31</v>
      </c>
      <c r="D10" s="2" t="s">
        <v>32</v>
      </c>
      <c r="E10" s="2" t="s">
        <v>29</v>
      </c>
      <c r="F10" s="2"/>
      <c r="G10" s="2">
        <v>3</v>
      </c>
      <c r="H10" s="2">
        <v>83</v>
      </c>
      <c r="I10" s="4">
        <f t="shared" si="0"/>
        <v>249</v>
      </c>
      <c r="J10" s="2"/>
      <c r="K10" s="2" t="s">
        <v>33</v>
      </c>
      <c r="L10" s="2"/>
      <c r="M10" s="2"/>
    </row>
    <row r="11" spans="1:13" ht="23.25" thickBot="1">
      <c r="A11" s="3" t="s">
        <v>0</v>
      </c>
      <c r="B11" s="4">
        <v>2</v>
      </c>
      <c r="C11" s="4" t="s">
        <v>34</v>
      </c>
      <c r="D11" s="4" t="s">
        <v>35</v>
      </c>
      <c r="E11" s="4" t="s">
        <v>21</v>
      </c>
      <c r="F11" s="4" t="s">
        <v>36</v>
      </c>
      <c r="G11" s="4">
        <v>1</v>
      </c>
      <c r="H11" s="4">
        <v>87</v>
      </c>
      <c r="I11" s="4">
        <f t="shared" si="0"/>
        <v>87</v>
      </c>
      <c r="J11" s="4"/>
      <c r="K11" s="4" t="s">
        <v>37</v>
      </c>
      <c r="L11" s="4"/>
      <c r="M11" s="4"/>
    </row>
    <row r="12" spans="1:13" ht="23.25" thickBot="1">
      <c r="A12" s="2" t="s">
        <v>0</v>
      </c>
      <c r="B12" s="2">
        <v>2</v>
      </c>
      <c r="C12" s="2" t="s">
        <v>38</v>
      </c>
      <c r="D12" s="2" t="s">
        <v>39</v>
      </c>
      <c r="E12" s="2" t="s">
        <v>40</v>
      </c>
      <c r="F12" s="2" t="s">
        <v>41</v>
      </c>
      <c r="G12" s="2">
        <v>2</v>
      </c>
      <c r="H12" s="2">
        <v>95</v>
      </c>
      <c r="I12" s="4">
        <f t="shared" si="0"/>
        <v>190</v>
      </c>
      <c r="J12" s="2"/>
      <c r="K12" s="2" t="s">
        <v>37</v>
      </c>
      <c r="L12" s="2"/>
      <c r="M12" s="2"/>
    </row>
    <row r="13" spans="1:13" ht="34.5" thickBot="1">
      <c r="A13" s="5" t="s">
        <v>0</v>
      </c>
      <c r="B13" s="1">
        <v>2</v>
      </c>
      <c r="C13" s="1" t="s">
        <v>42</v>
      </c>
      <c r="D13" s="1" t="s">
        <v>43</v>
      </c>
      <c r="E13" s="1" t="s">
        <v>44</v>
      </c>
      <c r="F13" s="1" t="s">
        <v>41</v>
      </c>
      <c r="G13" s="1">
        <v>2</v>
      </c>
      <c r="H13" s="1">
        <v>90</v>
      </c>
      <c r="I13" s="4">
        <f t="shared" si="0"/>
        <v>180</v>
      </c>
      <c r="J13" s="1"/>
      <c r="K13" s="1" t="s">
        <v>45</v>
      </c>
      <c r="L13" s="1"/>
      <c r="M13" s="1"/>
    </row>
    <row r="14" spans="1:13" ht="23.25" thickBot="1">
      <c r="A14" s="2" t="s">
        <v>0</v>
      </c>
      <c r="B14" s="2">
        <v>2</v>
      </c>
      <c r="C14" s="2" t="s">
        <v>46</v>
      </c>
      <c r="D14" s="2" t="s">
        <v>47</v>
      </c>
      <c r="E14" s="2" t="s">
        <v>3</v>
      </c>
      <c r="F14" s="2"/>
      <c r="G14" s="2">
        <v>4</v>
      </c>
      <c r="H14" s="2">
        <v>99</v>
      </c>
      <c r="I14" s="4">
        <f t="shared" si="0"/>
        <v>396</v>
      </c>
      <c r="J14" s="2"/>
      <c r="K14" s="2" t="s">
        <v>18</v>
      </c>
      <c r="L14" s="2"/>
      <c r="M14" s="2"/>
    </row>
    <row r="15" spans="1:13" ht="23.25" thickBot="1">
      <c r="A15" s="10" t="s">
        <v>0</v>
      </c>
      <c r="B15" s="11">
        <v>2</v>
      </c>
      <c r="C15" s="11" t="s">
        <v>48</v>
      </c>
      <c r="D15" s="11" t="s">
        <v>49</v>
      </c>
      <c r="E15" s="11" t="s">
        <v>3</v>
      </c>
      <c r="F15" s="11"/>
      <c r="G15" s="11">
        <v>5</v>
      </c>
      <c r="H15" s="11">
        <v>68</v>
      </c>
      <c r="I15" s="9">
        <f t="shared" si="0"/>
        <v>340</v>
      </c>
      <c r="J15" s="11"/>
      <c r="K15" s="11" t="s">
        <v>4</v>
      </c>
      <c r="L15" s="1"/>
      <c r="M15" s="1"/>
    </row>
    <row r="16" spans="1:13" ht="57" thickBot="1">
      <c r="A16" s="2" t="s">
        <v>0</v>
      </c>
      <c r="B16" s="2">
        <v>2</v>
      </c>
      <c r="C16" s="2" t="s">
        <v>50</v>
      </c>
      <c r="D16" s="2" t="s">
        <v>51</v>
      </c>
      <c r="E16" s="2" t="s">
        <v>3</v>
      </c>
      <c r="F16" s="2"/>
      <c r="G16" s="2">
        <v>2</v>
      </c>
      <c r="H16" s="2">
        <v>87</v>
      </c>
      <c r="I16" s="4">
        <f t="shared" si="0"/>
        <v>174</v>
      </c>
      <c r="J16" s="2"/>
      <c r="K16" s="2" t="s">
        <v>52</v>
      </c>
      <c r="L16" s="2"/>
      <c r="M16" s="2"/>
    </row>
    <row r="17" spans="1:13" ht="23.25" thickBot="1">
      <c r="A17" s="5" t="s">
        <v>0</v>
      </c>
      <c r="B17" s="1">
        <v>2</v>
      </c>
      <c r="C17" s="1" t="s">
        <v>53</v>
      </c>
      <c r="D17" s="1" t="s">
        <v>54</v>
      </c>
      <c r="E17" s="1" t="s">
        <v>3</v>
      </c>
      <c r="F17" s="1"/>
      <c r="G17" s="1">
        <v>4</v>
      </c>
      <c r="H17" s="1">
        <v>85</v>
      </c>
      <c r="I17" s="4">
        <f t="shared" si="0"/>
        <v>340</v>
      </c>
      <c r="J17" s="1"/>
      <c r="K17" s="1" t="s">
        <v>12</v>
      </c>
      <c r="L17" s="1"/>
      <c r="M17" s="1"/>
    </row>
    <row r="18" spans="1:13" ht="23.25" thickBot="1">
      <c r="A18" s="2" t="s">
        <v>0</v>
      </c>
      <c r="B18" s="2">
        <v>2</v>
      </c>
      <c r="C18" s="2" t="s">
        <v>55</v>
      </c>
      <c r="D18" s="2" t="s">
        <v>56</v>
      </c>
      <c r="E18" s="2" t="s">
        <v>3</v>
      </c>
      <c r="F18" s="2"/>
      <c r="G18" s="2">
        <v>2</v>
      </c>
      <c r="H18" s="2">
        <v>82</v>
      </c>
      <c r="I18" s="4">
        <f t="shared" si="0"/>
        <v>164</v>
      </c>
      <c r="J18" s="2"/>
      <c r="K18" s="2" t="s">
        <v>52</v>
      </c>
      <c r="L18" s="2"/>
      <c r="M18" s="2"/>
    </row>
    <row r="19" spans="1:13" ht="23.25" thickBot="1">
      <c r="A19" s="5" t="s">
        <v>0</v>
      </c>
      <c r="B19" s="1">
        <v>2</v>
      </c>
      <c r="C19" s="1" t="s">
        <v>57</v>
      </c>
      <c r="D19" s="1" t="s">
        <v>58</v>
      </c>
      <c r="E19" s="1" t="s">
        <v>59</v>
      </c>
      <c r="F19" s="1"/>
      <c r="G19" s="1">
        <v>1</v>
      </c>
      <c r="H19" s="1">
        <v>80</v>
      </c>
      <c r="I19" s="4">
        <f t="shared" si="0"/>
        <v>80</v>
      </c>
      <c r="J19" s="1"/>
      <c r="K19" s="1"/>
      <c r="L19" s="1"/>
      <c r="M19" s="1"/>
    </row>
    <row r="20" spans="1:13" ht="23.25" thickBot="1">
      <c r="A20" s="2" t="s">
        <v>0</v>
      </c>
      <c r="B20" s="2">
        <v>2</v>
      </c>
      <c r="C20" s="2" t="s">
        <v>60</v>
      </c>
      <c r="D20" s="2" t="s">
        <v>61</v>
      </c>
      <c r="E20" s="2" t="s">
        <v>25</v>
      </c>
      <c r="F20" s="2"/>
      <c r="G20" s="2">
        <v>1</v>
      </c>
      <c r="H20" s="2">
        <v>95</v>
      </c>
      <c r="I20" s="4">
        <f t="shared" si="0"/>
        <v>95</v>
      </c>
      <c r="J20" s="2"/>
      <c r="K20" s="2" t="s">
        <v>37</v>
      </c>
      <c r="L20" s="2"/>
      <c r="M20" s="2"/>
    </row>
    <row r="21" spans="1:13" ht="23.25" thickBot="1">
      <c r="A21" s="5" t="s">
        <v>0</v>
      </c>
      <c r="B21" s="1">
        <v>2</v>
      </c>
      <c r="C21" s="1" t="s">
        <v>62</v>
      </c>
      <c r="D21" s="1" t="s">
        <v>63</v>
      </c>
      <c r="E21" s="1" t="s">
        <v>29</v>
      </c>
      <c r="F21" s="1"/>
      <c r="G21" s="1">
        <v>3</v>
      </c>
      <c r="H21" s="1">
        <v>92</v>
      </c>
      <c r="I21" s="4">
        <f t="shared" si="0"/>
        <v>276</v>
      </c>
      <c r="J21" s="1"/>
      <c r="K21" s="1" t="s">
        <v>30</v>
      </c>
      <c r="L21" s="1"/>
      <c r="M21" s="1"/>
    </row>
    <row r="22" spans="1:13" ht="23.25" thickBot="1">
      <c r="A22" s="2" t="s">
        <v>0</v>
      </c>
      <c r="B22" s="2">
        <v>2</v>
      </c>
      <c r="C22" s="2" t="s">
        <v>64</v>
      </c>
      <c r="D22" s="2" t="s">
        <v>65</v>
      </c>
      <c r="E22" s="2" t="s">
        <v>29</v>
      </c>
      <c r="F22" s="2"/>
      <c r="G22" s="2">
        <v>2</v>
      </c>
      <c r="H22" s="2">
        <v>83</v>
      </c>
      <c r="I22" s="4">
        <f t="shared" si="0"/>
        <v>166</v>
      </c>
      <c r="J22" s="2"/>
      <c r="K22" s="2" t="s">
        <v>66</v>
      </c>
      <c r="L22" s="2"/>
      <c r="M22" s="2"/>
    </row>
    <row r="23" spans="1:13" ht="34.5" thickBot="1">
      <c r="A23" s="3" t="s">
        <v>67</v>
      </c>
      <c r="B23" s="4">
        <v>1</v>
      </c>
      <c r="C23" s="4" t="s">
        <v>68</v>
      </c>
      <c r="D23" s="4" t="s">
        <v>69</v>
      </c>
      <c r="E23" s="4" t="s">
        <v>70</v>
      </c>
      <c r="F23" s="4" t="s">
        <v>3</v>
      </c>
      <c r="G23" s="4">
        <v>4</v>
      </c>
      <c r="H23" s="4">
        <v>87</v>
      </c>
      <c r="I23" s="4">
        <f t="shared" si="0"/>
        <v>348</v>
      </c>
      <c r="J23" s="4"/>
      <c r="K23" s="4" t="s">
        <v>12</v>
      </c>
      <c r="L23" s="4"/>
      <c r="M23" s="4"/>
    </row>
    <row r="24" spans="1:13" ht="23.25" thickBot="1">
      <c r="A24" s="2" t="s">
        <v>67</v>
      </c>
      <c r="B24" s="2">
        <v>1</v>
      </c>
      <c r="C24" s="2" t="s">
        <v>71</v>
      </c>
      <c r="D24" s="2" t="s">
        <v>72</v>
      </c>
      <c r="E24" s="2" t="s">
        <v>73</v>
      </c>
      <c r="F24" s="2" t="s">
        <v>41</v>
      </c>
      <c r="G24" s="2">
        <v>2</v>
      </c>
      <c r="H24" s="2">
        <v>90</v>
      </c>
      <c r="I24" s="4">
        <f t="shared" si="0"/>
        <v>180</v>
      </c>
      <c r="J24" s="2"/>
      <c r="K24" s="2" t="s">
        <v>45</v>
      </c>
      <c r="L24" s="2"/>
      <c r="M24" s="2"/>
    </row>
    <row r="25" spans="1:13" ht="23.25" thickBot="1">
      <c r="A25" s="5" t="s">
        <v>67</v>
      </c>
      <c r="B25" s="1">
        <v>1</v>
      </c>
      <c r="C25" s="1" t="s">
        <v>74</v>
      </c>
      <c r="D25" s="1" t="s">
        <v>75</v>
      </c>
      <c r="E25" s="1" t="s">
        <v>44</v>
      </c>
      <c r="F25" s="1" t="s">
        <v>41</v>
      </c>
      <c r="G25" s="1">
        <v>2</v>
      </c>
      <c r="H25" s="1">
        <v>90</v>
      </c>
      <c r="I25" s="4">
        <f t="shared" si="0"/>
        <v>180</v>
      </c>
      <c r="J25" s="1"/>
      <c r="K25" s="1" t="s">
        <v>37</v>
      </c>
      <c r="L25" s="1"/>
      <c r="M25" s="1"/>
    </row>
    <row r="26" spans="1:13" ht="23.25" thickBot="1">
      <c r="A26" s="2" t="s">
        <v>67</v>
      </c>
      <c r="B26" s="2">
        <v>1</v>
      </c>
      <c r="C26" s="2" t="s">
        <v>76</v>
      </c>
      <c r="D26" s="2" t="s">
        <v>77</v>
      </c>
      <c r="E26" s="2" t="s">
        <v>3</v>
      </c>
      <c r="F26" s="2"/>
      <c r="G26" s="2">
        <v>3</v>
      </c>
      <c r="H26" s="2">
        <v>81</v>
      </c>
      <c r="I26" s="4">
        <f t="shared" si="0"/>
        <v>243</v>
      </c>
      <c r="J26" s="2"/>
      <c r="K26" s="2" t="s">
        <v>4</v>
      </c>
      <c r="L26" s="2"/>
      <c r="M26" s="2"/>
    </row>
    <row r="27" spans="1:13" ht="57" thickBot="1">
      <c r="A27" s="5" t="s">
        <v>67</v>
      </c>
      <c r="B27" s="1">
        <v>1</v>
      </c>
      <c r="C27" s="1" t="s">
        <v>78</v>
      </c>
      <c r="D27" s="1" t="s">
        <v>79</v>
      </c>
      <c r="E27" s="1" t="s">
        <v>3</v>
      </c>
      <c r="F27" s="1"/>
      <c r="G27" s="1">
        <v>3</v>
      </c>
      <c r="H27" s="1">
        <v>86</v>
      </c>
      <c r="I27" s="4">
        <f t="shared" si="0"/>
        <v>258</v>
      </c>
      <c r="J27" s="1"/>
      <c r="K27" s="1" t="s">
        <v>52</v>
      </c>
      <c r="L27" s="1"/>
      <c r="M27" s="1"/>
    </row>
    <row r="28" spans="1:13" ht="34.5" thickBot="1">
      <c r="A28" s="2" t="s">
        <v>67</v>
      </c>
      <c r="B28" s="2">
        <v>1</v>
      </c>
      <c r="C28" s="2" t="s">
        <v>80</v>
      </c>
      <c r="D28" s="2" t="s">
        <v>81</v>
      </c>
      <c r="E28" s="2" t="s">
        <v>21</v>
      </c>
      <c r="F28" s="2"/>
      <c r="G28" s="2">
        <v>1</v>
      </c>
      <c r="H28" s="2">
        <v>85</v>
      </c>
      <c r="I28" s="4">
        <f t="shared" si="0"/>
        <v>85</v>
      </c>
      <c r="J28" s="2"/>
      <c r="K28" s="2" t="s">
        <v>82</v>
      </c>
      <c r="L28" s="2"/>
      <c r="M28" s="2"/>
    </row>
    <row r="29" spans="1:13" ht="23.25" thickBot="1">
      <c r="A29" s="5" t="s">
        <v>67</v>
      </c>
      <c r="B29" s="1">
        <v>1</v>
      </c>
      <c r="C29" s="1" t="s">
        <v>83</v>
      </c>
      <c r="D29" s="1" t="s">
        <v>84</v>
      </c>
      <c r="E29" s="1" t="s">
        <v>21</v>
      </c>
      <c r="F29" s="1"/>
      <c r="G29" s="1">
        <v>0.5</v>
      </c>
      <c r="H29" s="1">
        <v>88</v>
      </c>
      <c r="I29" s="4">
        <f t="shared" si="0"/>
        <v>44</v>
      </c>
      <c r="J29" s="1"/>
      <c r="K29" s="1" t="s">
        <v>52</v>
      </c>
      <c r="L29" s="1"/>
      <c r="M29" s="1"/>
    </row>
    <row r="30" spans="1:13" ht="23.25" thickBot="1">
      <c r="A30" s="2" t="s">
        <v>67</v>
      </c>
      <c r="B30" s="2">
        <v>1</v>
      </c>
      <c r="C30" s="2" t="s">
        <v>85</v>
      </c>
      <c r="D30" s="2" t="s">
        <v>86</v>
      </c>
      <c r="E30" s="2" t="s">
        <v>25</v>
      </c>
      <c r="F30" s="2"/>
      <c r="G30" s="2">
        <v>1</v>
      </c>
      <c r="H30" s="2">
        <v>94</v>
      </c>
      <c r="I30" s="4">
        <f t="shared" si="0"/>
        <v>94</v>
      </c>
      <c r="J30" s="2"/>
      <c r="K30" s="2" t="s">
        <v>37</v>
      </c>
      <c r="L30" s="2"/>
      <c r="M30" s="2"/>
    </row>
    <row r="31" spans="1:13" ht="23.25" thickBot="1">
      <c r="A31" s="5" t="s">
        <v>67</v>
      </c>
      <c r="B31" s="1">
        <v>1</v>
      </c>
      <c r="C31" s="1" t="s">
        <v>87</v>
      </c>
      <c r="D31" s="1" t="s">
        <v>88</v>
      </c>
      <c r="E31" s="1" t="s">
        <v>29</v>
      </c>
      <c r="F31" s="1"/>
      <c r="G31" s="1">
        <v>2</v>
      </c>
      <c r="H31" s="1">
        <v>92</v>
      </c>
      <c r="I31" s="4">
        <f t="shared" si="0"/>
        <v>184</v>
      </c>
      <c r="J31" s="1"/>
      <c r="K31" s="1" t="s">
        <v>30</v>
      </c>
      <c r="L31" s="1"/>
      <c r="M31" s="1"/>
    </row>
    <row r="32" spans="1:13" ht="23.25" thickBot="1">
      <c r="A32" s="2" t="s">
        <v>67</v>
      </c>
      <c r="B32" s="2">
        <v>1</v>
      </c>
      <c r="C32" s="2" t="s">
        <v>89</v>
      </c>
      <c r="D32" s="2" t="s">
        <v>90</v>
      </c>
      <c r="E32" s="2" t="s">
        <v>29</v>
      </c>
      <c r="F32" s="2"/>
      <c r="G32" s="2">
        <v>3</v>
      </c>
      <c r="H32" s="2">
        <v>86</v>
      </c>
      <c r="I32" s="4">
        <f t="shared" si="0"/>
        <v>258</v>
      </c>
      <c r="J32" s="2"/>
      <c r="K32" s="2" t="s">
        <v>30</v>
      </c>
      <c r="L32" s="2"/>
      <c r="M32" s="2"/>
    </row>
    <row r="33" spans="1:13" ht="23.25" thickBot="1">
      <c r="A33" s="5" t="s">
        <v>67</v>
      </c>
      <c r="B33" s="1">
        <v>1</v>
      </c>
      <c r="C33" s="1" t="s">
        <v>91</v>
      </c>
      <c r="D33" s="1" t="s">
        <v>92</v>
      </c>
      <c r="E33" s="1" t="s">
        <v>29</v>
      </c>
      <c r="F33" s="1"/>
      <c r="G33" s="1">
        <v>2</v>
      </c>
      <c r="H33" s="1">
        <v>91</v>
      </c>
      <c r="I33" s="4">
        <f t="shared" si="0"/>
        <v>182</v>
      </c>
      <c r="J33" s="1"/>
      <c r="K33" s="1" t="s">
        <v>18</v>
      </c>
      <c r="L33" s="1"/>
      <c r="M33" s="1"/>
    </row>
    <row r="34" spans="1:13" ht="23.25" thickBot="1">
      <c r="A34" s="2" t="s">
        <v>67</v>
      </c>
      <c r="B34" s="2">
        <v>1</v>
      </c>
      <c r="C34" s="2" t="s">
        <v>93</v>
      </c>
      <c r="D34" s="2" t="s">
        <v>94</v>
      </c>
      <c r="E34" s="2" t="s">
        <v>29</v>
      </c>
      <c r="F34" s="2"/>
      <c r="G34" s="2">
        <v>3</v>
      </c>
      <c r="H34" s="2">
        <v>88</v>
      </c>
      <c r="I34" s="4">
        <f t="shared" si="0"/>
        <v>264</v>
      </c>
      <c r="J34" s="2"/>
      <c r="K34" s="2" t="s">
        <v>30</v>
      </c>
      <c r="L34" s="2"/>
      <c r="M34" s="2"/>
    </row>
    <row r="35" spans="1:13" ht="23.25" thickBot="1">
      <c r="A35" s="5" t="s">
        <v>67</v>
      </c>
      <c r="B35" s="1">
        <v>1</v>
      </c>
      <c r="C35" s="1" t="s">
        <v>95</v>
      </c>
      <c r="D35" s="1" t="s">
        <v>96</v>
      </c>
      <c r="E35" s="1" t="s">
        <v>97</v>
      </c>
      <c r="F35" s="1"/>
      <c r="G35" s="1">
        <v>3</v>
      </c>
      <c r="H35" s="1">
        <v>88</v>
      </c>
      <c r="I35" s="4">
        <f t="shared" si="0"/>
        <v>264</v>
      </c>
      <c r="J35" s="1"/>
      <c r="K35" s="1" t="s">
        <v>30</v>
      </c>
      <c r="L35" s="1"/>
      <c r="M35" s="1"/>
    </row>
    <row r="36" spans="1:13" ht="23.25" thickBot="1">
      <c r="A36" s="3" t="s">
        <v>67</v>
      </c>
      <c r="B36" s="4">
        <v>2</v>
      </c>
      <c r="C36" s="4" t="s">
        <v>98</v>
      </c>
      <c r="D36" s="4" t="s">
        <v>99</v>
      </c>
      <c r="E36" s="4" t="s">
        <v>70</v>
      </c>
      <c r="F36" s="4" t="s">
        <v>3</v>
      </c>
      <c r="G36" s="4">
        <v>2</v>
      </c>
      <c r="H36" s="4">
        <v>92</v>
      </c>
      <c r="I36" s="4">
        <f t="shared" si="0"/>
        <v>184</v>
      </c>
      <c r="J36" s="4"/>
      <c r="K36" s="4" t="s">
        <v>12</v>
      </c>
      <c r="L36" s="4"/>
      <c r="M36" s="4"/>
    </row>
    <row r="37" spans="1:13" ht="23.25" thickBot="1">
      <c r="A37" s="2" t="s">
        <v>67</v>
      </c>
      <c r="B37" s="2">
        <v>2</v>
      </c>
      <c r="C37" s="2" t="s">
        <v>100</v>
      </c>
      <c r="D37" s="2" t="s">
        <v>101</v>
      </c>
      <c r="E37" s="2" t="s">
        <v>102</v>
      </c>
      <c r="F37" s="2" t="s">
        <v>41</v>
      </c>
      <c r="G37" s="2">
        <v>2</v>
      </c>
      <c r="H37" s="2">
        <v>90</v>
      </c>
      <c r="I37" s="4">
        <f t="shared" si="0"/>
        <v>180</v>
      </c>
      <c r="J37" s="2"/>
      <c r="K37" s="2" t="s">
        <v>103</v>
      </c>
      <c r="L37" s="2"/>
      <c r="M37" s="2"/>
    </row>
    <row r="38" spans="1:13" ht="23.25" thickBot="1">
      <c r="A38" s="5" t="s">
        <v>67</v>
      </c>
      <c r="B38" s="1">
        <v>2</v>
      </c>
      <c r="C38" s="1" t="s">
        <v>104</v>
      </c>
      <c r="D38" s="1" t="s">
        <v>105</v>
      </c>
      <c r="E38" s="1" t="s">
        <v>106</v>
      </c>
      <c r="F38" s="1" t="s">
        <v>41</v>
      </c>
      <c r="G38" s="1">
        <v>4</v>
      </c>
      <c r="H38" s="1">
        <v>80</v>
      </c>
      <c r="I38" s="4">
        <f t="shared" si="0"/>
        <v>320</v>
      </c>
      <c r="J38" s="1"/>
      <c r="K38" s="1" t="s">
        <v>4</v>
      </c>
      <c r="L38" s="1"/>
      <c r="M38" s="1"/>
    </row>
    <row r="39" spans="1:13" ht="34.5" thickBot="1">
      <c r="A39" s="2" t="s">
        <v>67</v>
      </c>
      <c r="B39" s="2">
        <v>2</v>
      </c>
      <c r="C39" s="2" t="s">
        <v>107</v>
      </c>
      <c r="D39" s="2" t="s">
        <v>108</v>
      </c>
      <c r="E39" s="2" t="s">
        <v>21</v>
      </c>
      <c r="F39" s="2"/>
      <c r="G39" s="2">
        <v>0.5</v>
      </c>
      <c r="H39" s="2">
        <v>91</v>
      </c>
      <c r="I39" s="4">
        <f t="shared" si="0"/>
        <v>45.5</v>
      </c>
      <c r="J39" s="2"/>
      <c r="K39" s="2" t="s">
        <v>109</v>
      </c>
      <c r="L39" s="2"/>
      <c r="M39" s="2"/>
    </row>
    <row r="40" spans="1:13" ht="23.25" thickBot="1">
      <c r="A40" s="5" t="s">
        <v>67</v>
      </c>
      <c r="B40" s="1">
        <v>2</v>
      </c>
      <c r="C40" s="1" t="s">
        <v>110</v>
      </c>
      <c r="D40" s="1" t="s">
        <v>111</v>
      </c>
      <c r="E40" s="1" t="s">
        <v>21</v>
      </c>
      <c r="F40" s="1"/>
      <c r="G40" s="1">
        <v>0.5</v>
      </c>
      <c r="H40" s="1">
        <v>90</v>
      </c>
      <c r="I40" s="4">
        <f t="shared" si="0"/>
        <v>45</v>
      </c>
      <c r="J40" s="1"/>
      <c r="K40" s="1" t="s">
        <v>52</v>
      </c>
      <c r="L40" s="1"/>
      <c r="M40" s="1"/>
    </row>
    <row r="41" spans="1:13" ht="23.25" thickBot="1">
      <c r="A41" s="2" t="s">
        <v>67</v>
      </c>
      <c r="B41" s="2">
        <v>2</v>
      </c>
      <c r="C41" s="2" t="s">
        <v>112</v>
      </c>
      <c r="D41" s="2" t="s">
        <v>113</v>
      </c>
      <c r="E41" s="2" t="s">
        <v>59</v>
      </c>
      <c r="F41" s="2"/>
      <c r="G41" s="2">
        <v>1</v>
      </c>
      <c r="H41" s="2">
        <v>90</v>
      </c>
      <c r="I41" s="4">
        <f t="shared" si="0"/>
        <v>90</v>
      </c>
      <c r="J41" s="2"/>
      <c r="K41" s="2"/>
      <c r="L41" s="2"/>
      <c r="M41" s="2"/>
    </row>
    <row r="42" spans="1:13" ht="23.25" thickBot="1">
      <c r="A42" s="5" t="s">
        <v>67</v>
      </c>
      <c r="B42" s="1">
        <v>2</v>
      </c>
      <c r="C42" s="1" t="s">
        <v>114</v>
      </c>
      <c r="D42" s="1" t="s">
        <v>115</v>
      </c>
      <c r="E42" s="1" t="s">
        <v>25</v>
      </c>
      <c r="F42" s="1"/>
      <c r="G42" s="1">
        <v>1</v>
      </c>
      <c r="H42" s="1">
        <v>89</v>
      </c>
      <c r="I42" s="4">
        <f t="shared" si="0"/>
        <v>89</v>
      </c>
      <c r="J42" s="1"/>
      <c r="K42" s="1" t="s">
        <v>37</v>
      </c>
      <c r="L42" s="1"/>
      <c r="M42" s="1"/>
    </row>
    <row r="43" spans="1:13" ht="23.25" thickBot="1">
      <c r="A43" s="8" t="s">
        <v>67</v>
      </c>
      <c r="B43" s="8">
        <v>2</v>
      </c>
      <c r="C43" s="8" t="s">
        <v>116</v>
      </c>
      <c r="D43" s="8" t="s">
        <v>117</v>
      </c>
      <c r="E43" s="8" t="s">
        <v>29</v>
      </c>
      <c r="F43" s="8"/>
      <c r="G43" s="8">
        <v>4</v>
      </c>
      <c r="H43" s="8">
        <v>74</v>
      </c>
      <c r="I43" s="9">
        <f t="shared" si="0"/>
        <v>296</v>
      </c>
      <c r="J43" s="8"/>
      <c r="K43" s="8" t="s">
        <v>30</v>
      </c>
      <c r="L43" s="8"/>
      <c r="M43" s="2"/>
    </row>
    <row r="44" spans="1:13" ht="23.25" thickBot="1">
      <c r="A44" s="5" t="s">
        <v>67</v>
      </c>
      <c r="B44" s="1">
        <v>2</v>
      </c>
      <c r="C44" s="1" t="s">
        <v>118</v>
      </c>
      <c r="D44" s="1" t="s">
        <v>119</v>
      </c>
      <c r="E44" s="1" t="s">
        <v>120</v>
      </c>
      <c r="F44" s="1"/>
      <c r="G44" s="1">
        <v>2</v>
      </c>
      <c r="H44" s="1">
        <v>91</v>
      </c>
      <c r="I44" s="4">
        <f t="shared" si="0"/>
        <v>182</v>
      </c>
      <c r="J44" s="1"/>
      <c r="K44" s="1" t="s">
        <v>30</v>
      </c>
      <c r="L44" s="1"/>
      <c r="M44" s="1"/>
    </row>
    <row r="45" spans="1:13" ht="23.25" thickBot="1">
      <c r="A45" s="2" t="s">
        <v>67</v>
      </c>
      <c r="B45" s="2">
        <v>2</v>
      </c>
      <c r="C45" s="2" t="s">
        <v>121</v>
      </c>
      <c r="D45" s="2" t="s">
        <v>122</v>
      </c>
      <c r="E45" s="2" t="s">
        <v>120</v>
      </c>
      <c r="F45" s="2"/>
      <c r="G45" s="2">
        <v>3</v>
      </c>
      <c r="H45" s="2">
        <v>86</v>
      </c>
      <c r="I45" s="4">
        <f t="shared" si="0"/>
        <v>258</v>
      </c>
      <c r="J45" s="2"/>
      <c r="K45" s="2" t="s">
        <v>30</v>
      </c>
      <c r="L45" s="2"/>
      <c r="M45" s="2"/>
    </row>
    <row r="46" spans="1:13" ht="23.25" thickBot="1">
      <c r="A46" s="5" t="s">
        <v>67</v>
      </c>
      <c r="B46" s="1">
        <v>2</v>
      </c>
      <c r="C46" s="1" t="s">
        <v>123</v>
      </c>
      <c r="D46" s="1" t="s">
        <v>124</v>
      </c>
      <c r="E46" s="1" t="s">
        <v>97</v>
      </c>
      <c r="F46" s="1"/>
      <c r="G46" s="1">
        <v>2</v>
      </c>
      <c r="H46" s="1">
        <v>91</v>
      </c>
      <c r="I46" s="4">
        <f t="shared" si="0"/>
        <v>182</v>
      </c>
      <c r="J46" s="1"/>
      <c r="K46" s="1" t="s">
        <v>30</v>
      </c>
      <c r="L46" s="1"/>
      <c r="M46" s="1"/>
    </row>
    <row r="47" spans="1:13" ht="23.25" thickBot="1">
      <c r="A47" s="2" t="s">
        <v>67</v>
      </c>
      <c r="B47" s="2">
        <v>2</v>
      </c>
      <c r="C47" s="2" t="s">
        <v>125</v>
      </c>
      <c r="D47" s="2" t="s">
        <v>126</v>
      </c>
      <c r="E47" s="2" t="s">
        <v>97</v>
      </c>
      <c r="F47" s="2"/>
      <c r="G47" s="2">
        <v>2</v>
      </c>
      <c r="H47" s="2">
        <v>85</v>
      </c>
      <c r="I47" s="4">
        <f t="shared" si="0"/>
        <v>170</v>
      </c>
      <c r="J47" s="2"/>
      <c r="K47" s="2" t="s">
        <v>30</v>
      </c>
      <c r="L47" s="2"/>
      <c r="M47" s="2"/>
    </row>
    <row r="48" spans="1:13">
      <c r="G48">
        <f>SUM(G1:G47)</f>
        <v>108.5</v>
      </c>
      <c r="I48" s="7">
        <f>SUM(I1:I47)</f>
        <v>9231.5</v>
      </c>
    </row>
    <row r="49" spans="7:8">
      <c r="G49">
        <f>I48/G48</f>
        <v>85.082949308755758</v>
      </c>
      <c r="H49">
        <f>4*(4/5)</f>
        <v>3.2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2013-09-07T07:22:39Z</dcterms:modified>
</cp:coreProperties>
</file>