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</calcChain>
</file>

<file path=xl/sharedStrings.xml><?xml version="1.0" encoding="utf-8"?>
<sst xmlns="http://schemas.openxmlformats.org/spreadsheetml/2006/main" count="218" uniqueCount="66">
  <si>
    <t>统计SQL</t>
  </si>
  <si>
    <t>指标项</t>
  </si>
  <si>
    <t>挂号表关联患者就诊基本信息</t>
  </si>
  <si>
    <t>门诊病历病历表关联挂号表</t>
  </si>
  <si>
    <t>门诊诊断表关联挂号表</t>
  </si>
  <si>
    <t>门诊处方关联挂号表</t>
  </si>
  <si>
    <t>住院费用关联患者就诊基本信息</t>
  </si>
  <si>
    <t>病案诊断关联病案基本信息</t>
  </si>
  <si>
    <t>病案费用关联病案基本信息</t>
  </si>
  <si>
    <t>重症监护关联病案基本信息</t>
  </si>
  <si>
    <t>病案手术关联病案基本信息</t>
  </si>
  <si>
    <t>医嘱关联患者就诊基本信息</t>
  </si>
  <si>
    <t>临床路径关联患者就诊基本信息</t>
  </si>
  <si>
    <t>住院费用明细关联住院费用</t>
  </si>
  <si>
    <t>输血记录关联患者就诊基本信息</t>
  </si>
  <si>
    <t>实验室明细关联实验室检验记录</t>
  </si>
  <si>
    <t>细菌培养关联患者就诊基本信息</t>
  </si>
  <si>
    <t>药敏报告关联患者就诊基本信息</t>
  </si>
  <si>
    <t>手术关联患者就诊基本信息</t>
  </si>
  <si>
    <t>高值耗材关联患者就诊基本信息</t>
  </si>
  <si>
    <t>药品不良事件关联患者就诊基本信息</t>
  </si>
  <si>
    <t>院感关联患者就诊基本信息</t>
  </si>
  <si>
    <t>医院名称</t>
  </si>
  <si>
    <t>机构代码</t>
  </si>
  <si>
    <t>关联数据量</t>
  </si>
  <si>
    <t>关联度</t>
  </si>
  <si>
    <t>keyCode</t>
  </si>
  <si>
    <t>年份</t>
  </si>
  <si>
    <t>四川大学华西医院</t>
  </si>
  <si>
    <t>45075613951010711A1001</t>
  </si>
  <si>
    <t>门诊挂号记录关联患者</t>
  </si>
  <si>
    <t>2016</t>
  </si>
  <si>
    <t>门诊诊疗病历记录关联挂号</t>
  </si>
  <si>
    <t>住院病案首页诊断记录关联评估报告</t>
  </si>
  <si>
    <t>住院病案首页费用记录关联评估报告</t>
  </si>
  <si>
    <t>住院病案首页重症监护记录关联评估报告</t>
  </si>
  <si>
    <t>住院病案首页手术记录关联评估报告</t>
  </si>
  <si>
    <t>医院感染记录关联患者</t>
  </si>
  <si>
    <t>表数据量</t>
  </si>
  <si>
    <t>2017</t>
  </si>
  <si>
    <t>2018</t>
  </si>
  <si>
    <t>python自动化生成：</t>
    <phoneticPr fontId="2" type="noConversion"/>
  </si>
  <si>
    <t>表数据量</t>
    <phoneticPr fontId="2" type="noConversion"/>
  </si>
  <si>
    <t>SELECT T1.ORGNAME 医院名称,
       T1.ORGCODE 机构代码,
       T1.GLSL 关联数据量,
       T2.BSJL 表数据量,
       ROUND((convert(float,T1.GLSL) / convert(float,T2.BSJL)) * 100, 2)  关联度
  FROM (SELECT T.ORGANIZATION_NAME ORGNAME,
               T.ORGANIZATION_CODE ORGCODE,
               COUNT(*) GLSL
          FROM DI_ADI_EXPSET_LIST T
         WHERE substring(T.DATAGENERATE_DATE, 1, 4) = '2017'           
           AND (T.ORGANIZATION_CODE+ T.BUSINESS_ID+T.LOCAL_ID+BASIC_ACTIVE_ID) IN
               (SELECT ORGANIZATION_CODE+ BUSINESS_ID+ LOCAL_ID+BASIC_ACTIVE_ID
                  FROM DI_ADI_EXPSET_INFO)
         GROUP BY T.ORGANIZATION_NAME, T.ORGANIZATION_CODE) T1
  LEFT JOIN (SELECT T.ORGANIZATION_NAME ORGNAME,
                    T.ORGANIZATION_CODE ORGCODE,
                    COUNT(*) BSJL
               FROM DI_ADI_EXPSET_LIST T
              WHERE substring(T.DATAGENERATE_DATE, 1, 4) = '2017'                
              GROUP BY T.ORGANIZATION_NAME, T.ORGANIZATION_CODE) T2
    ON T1.ORGCODE = T2.ORGCODE</t>
    <phoneticPr fontId="2" type="noConversion"/>
  </si>
  <si>
    <t>门诊诊疗费用明细</t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</si>
  <si>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DI_HAI_DIAREC_INFO_MR T_x000D_
         WHERE substring(T.DATAGENERATE_DATE, 1, 4) = '2016'           _x000D_
           AND (T.ORGANIZATION_CODE+T.BUSINESS_ID+T.LOCAL_ID) IN_x000D_
               (SELECT ORGANIZATION_CODE+BUSINESS_ID+LOCAL_ID_x000D_
                  FROM DI_HAI_APRNOT_INFO_MR)_x000D_
         GROUP BY T.ORGANIZATION_NAME, T.ORGANIZATION_CODE) T1_x000D_
  LEFT JOIN (SELECT T.ORGANIZATION_NAME ORGNAME,_x000D_
                    T.ORGANIZATION_CODE ORGCODE,_x000D_
                    COUNT(*) BSJL_x000D_
               FROM DI_HAI_DIAREC_INFO_MR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</si>
  <si>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DI_HAI_EXPSET_INFO_MR T_x000D_
         WHERE substring(T.DATAGENERATE_DATE, 1, 4) = '2016'           _x000D_
           AND (T.ORGANIZATION_CODE+ T.BUSINESS_ID+ T.LOCAL_ID) IN_x000D_
               (SELECT ORGANIZATION_CODE+ BUSINESS_ID+ LOCAL_ID_x000D_
                  FROM DI_HAI_APRNOT_INFO_MR)_x000D_
         GROUP BY T.ORGANIZATION_NAME, T.ORGANIZATION_CODE) T1_x000D_
  LEFT JOIN (SELECT T.ORGANIZATION_NAME ORGNAME,_x000D_
                    T.ORGANIZATION_CODE ORGCODE,_x000D_
                    COUNT(*) BSJL_x000D_
               FROM DI_HAI_EXPSET_INFO_MR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</si>
  <si>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DI_HAI_ICU_INFO_MR T_x000D_
         WHERE substring(T.DATAGENERATE_DATE, 1, 4) = '2016'           _x000D_
           AND (T.ORGANIZATION_CODE+ T.BUSINESS_ID+ T.LOCAL_ID) IN_x000D_
               (SELECT ORGANIZATION_CODE+ BUSINESS_ID+ LOCAL_ID_x000D_
                  FROM DI_HAI_APRNOT_INFO_MR)_x000D_
         GROUP BY T.ORGANIZATION_NAME, T.ORGANIZATION_CODE) T1_x000D_
  LEFT JOIN (SELECT T.ORGANIZATION_NAME ORGNAME,_x000D_
                    T.ORGANIZATION_CODE ORGCODE,_x000D_
                    COUNT(*) BSJL_x000D_
               FROM DI_HAI_ICU_INFO_MR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</si>
  <si>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DI_HAI_OPEREC_INFO_MR T_x000D_
         WHERE substring(T.DATAGENERATE_DATE, 1, 4) = '2016'           _x000D_
           AND (T.ORGANIZATION_CODE+ T.BUSINESS_ID+ T.LOCAL_ID) IN_x000D_
               (SELECT ORGANIZATION_CODE+ BUSINESS_ID+ LOCAL_ID_x000D_
                  FROM DI_HAI_APRNOT_INFO_MR)_x000D_
         GROUP BY T.ORGANIZATION_NAME, T.ORGANIZATION_CODE) T1_x000D_
  LEFT JOIN (SELECT T.ORGANIZATION_NAME ORGNAME,_x000D_
                    T.ORGANIZATION_CODE ORGCODE,_x000D_
                    COUNT(*) BSJL_x000D_
               FROM DI_HAI_OPEREC_INFO_MR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</si>
  <si>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DI_HDI_DRUREC_INFO T_x000D_
         WHERE substring(T.DATAGENERATE_DATE, 1, 4) = '2016'           _x000D_
           AND (T.ORGANIZATION_CODE+ T.BUSINESS_ID+ T.LOCAL_ID) IN_x000D_
               (SELECT ORGANIZATION_CODE+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DI_HDI_DRUREC_INFO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</si>
  <si>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DI_HDI_CPATH_INFO T_x000D_
         WHERE substring(T.DATAGENERATE_DATE, 1, 4) = '2016'           _x000D_
           AND (T.ORGANIZATION_CODE+ T.BUSINESS_ID+ T.LOCAL_ID) IN_x000D_
               (SELECT ORGANIZATION_CODE+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DI_HDI_CPATH_INFO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</si>
  <si>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DI_HDI_EXPSET_INFO T_x000D_
         WHERE substring(T.DATAGENERATE_DATE, 1, 4) = '2016'           _x000D_
           AND (T.ORGANIZATION_CODE+ T.BUSINESS_ID+ T.LOCAL_ID) IN_x000D_
               (SELECT ORGANIZATION_CODE+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DI_HDI_EXPSET_INFO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</si>
  <si>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DI_HDI_EXPSET_LIST T_x000D_
         WHERE substring(T.DATAGENERATE_DATE, 1, 4) = '2017'_x000D_
           AND (T.ORGANIZATION_NAME+ T.BUSINESS_ID+ T.LOCAL_ID+BASIC_ACTIVE_ID) IN_x000D_
               (SELECT ORGANIZATION_NAME+ BUSINESS_ID+ LOCAL_ID+BASIC_ACTIVE_ID_x000D_
                  FROM DI_HDI_EXPSET_INFO)_x000D_
         GROUP BY T.ORGANIZATION_NAME, T.ORGANIZATION_CODE) T1_x000D_
  LEFT JOIN (SELECT T.ORGANIZATION_NAME ORGNAME,_x000D_
                    T.ORGANIZATION_CODE ORGCODE,_x000D_
                    COUNT(*) BSJL_x000D_
               FROM DI_HDI_EXPSET_LIST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</si>
  <si>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DI_BLD_TRANSFUSION_INFO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DI_BLD_TRANSFUSION_INFO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</si>
  <si>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DI_LEX_LAREXADET_LIST T_x000D_
         WHERE substring(T.DATAGENERATE_DATE, 1, 4) = '2017'_x000D_
           AND (T.ORGANIZATION_NAME+ T.BUSINESS_ID+ T.LOCAL_ID+BASIC_ACTIVE_ID) IN_x000D_
               (SELECT ORGANIZATION_NAME+ BUSINESS_ID+ LOCAL_ID+BASIC_ACTIVE_ID_x000D_
                  FROM DI_LEX_LAREXA_INFO)_x000D_
         GROUP BY T.ORGANIZATION_NAME, T.ORGANIZATION_CODE) T1_x000D_
  LEFT JOIN (SELECT T.ORGANIZATION_NAME ORGNAME,_x000D_
                    T.ORGANIZATION_CODE ORGCODE,_x000D_
                    COUNT(*) BSJL_x000D_
               FROM DI_LEX_LAREXADET_LIST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</si>
  <si>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DI_HDI_LARGERM_LIST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DI_HDI_LARGERM_LIST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</si>
  <si>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DI_HDI_LARDRU_LIST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DI_HDI_LARDRU_LIST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</si>
  <si>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DI_HDI_OPEREC_INFO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DI_HDI_OPEREC_INFO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</si>
  <si>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DI_BLD_TRANSFUSION_INFO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DI_BLD_TRANSFUSION_INFO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</si>
  <si>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DI_HVC_MEDCONSUM_INFO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DI_HVC_MEDCONSUM_INFO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</si>
  <si>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DI_ADV_ADE_INFO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DI_ADV_ADE_INFO T_x000D_
              WHERE substring(T.DATAGENERATE_DATE, 1, 4) = '2017'_x000D_
              GROUP BY T.ORGANIZATION_NAME, T.ORGANIZATION_CODE) T2_x000D_
    ON T1.ORGCODE = T2.ORGCODE</t>
    <phoneticPr fontId="2" type="noConversion"/>
  </si>
  <si>
    <t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DI_HIC_INFECTION_INFO T_x000D_
         WHERE substring(T.DATAGENERATE_DATE, 1, 4) = '2017'_x000D_
           AND (T.ORGANIZATION_NAME+ T.BUSINESS_ID+ T.LOCAL_ID) IN_x000D_
               (SELECT ORGANIZATION_NAME+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DI_HIC_INFECTION_INFO T_x000D_
              WHERE substring(T.DATAGENERATE_DATE, 1, 4) = '2017'_x000D_
              GROUP BY T.ORGANIZATION_NAME, T.ORGANIZATION_CODE) T2_x000D_
    ON T1.ORGCODE = T2.ORGCODE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</si>
  <si>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DI_ADI_REGISTER_INFO T_x000D_
         WHERE substring(T.DATAGENERATE_DATE, 1, 4) = '2016'           _x000D_
           AND (T.ORGANIZATION_CODE+ T.BUSINESS_ID+ T.LOCAL_ID) IN_x000D_
               (SELECT ORGANIZATION_CODE+ BUSINESS_ID+ LOCAL_ID_x000D_
                  FROM DI_PATIENT_TREAT_INFO)_x000D_
         GROUP BY T.ORGANIZATION_NAME, T.ORGANIZATION_CODE) T1_x000D_
  LEFT JOIN (SELECT T.ORGANIZATION_NAME ORGNAME,_x000D_
                    T.ORGANIZATION_CODE ORGCODE,_x000D_
                    COUNT(*) BSJL_x000D_
               FROM DI_ADI_REGISTER_INFO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</si>
  <si>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DI_ADI_RECORD_INFO T_x000D_
         WHERE substring(T.DATAGENERATE_DATE, 1, 4) = '2017'_x000D_
           AND (T.ORGANIZATION_NAME+ T.BUSINESS_ID+ T.LOCAL_ID) IN_x000D_
               (SELECT ORGANIZATION_NAME+ BUSINESS_ID+ LOCAL_ID_x000D_
                  FROM DI_ADI_REGISTER_INFO)_x000D_
         GROUP BY T.ORGANIZATION_NAME, T.ORGANIZATION_CODE) T1_x000D_
  LEFT JOIN (SELECT T.ORGANIZATION_NAME ORGNAME,_x000D_
                    T.ORGANIZATION_CODE ORGCODE,_x000D_
                    COUNT(*) BSJL_x000D_
               FROM DI_ADI_RECORD_INFO T_x000D_
              WHERE substring(T.DATAGENERATE_DATE, 1, 4) = '2017'_x000D_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</si>
  <si>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DI_ADI_DIAREC_INFO T_x000D_
         WHERE substring(T.DATAGENERATE_DATE, 1, 4) = '2016'           _x000D_
           AND (T.ORGANIZATION_CODE+ T.BUSINESS_ID+ T.LOCAL_ID) IN_x000D_
               (SELECT ORGANIZATION_CODE+ BUSINESS_ID+ LOCAL_ID_x000D_
                  FROM DI_ADI_REGISTER_INFO)_x000D_
         GROUP BY T.ORGANIZATION_NAME, T.ORGANIZATION_CODE) T1_x000D_
  LEFT JOIN (SELECT T.ORGANIZATION_NAME ORGNAME,_x000D_
                    T.ORGANIZATION_CODE ORGCODE,_x000D_
                    COUNT(*) BSJL_x000D_
               FROM DI_ADI_DIAREC_INFO T_x000D_
              WHERE substring(T.DATAGENERATE_DATE, 1, 4) = '2016'                _x000D_
              GROUP BY T.ORGANIZATION_NAME, T.ORGANIZATION_CODE) T2_x000D_
    ON T1.ORGCODE = T2.ORGCODE_x000D_
</t>
    <phoneticPr fontId="2" type="noConversion"/>
  </si>
  <si>
    <t xml:space="preserve">SELECT T1.ORGNAME 医院名称,_x000D_
       T1.ORGCODE 机构代码,_x000D_
       T1.GLSL 关联数据量,_x000D_
       T2.BSJL 表数据量,_x000D_
       ROUND((convert(float,T1.GLSL) / convert(float,T2.BSJL)) * 100, 2)  关联度_x000D_
  FROM (SELECT T.ORGANIZATION_NAME ORGNAME,_x000D_
               T.ORGANIZATION_CODE ORGCODE,_x000D_
               COUNT(*) GLSL_x000D_
          FROM DI_ADI_DRUREC_INFO T_x000D_
         WHERE substring(T.DATAGENERATE_DATE, 1, 4) = '2016'           _x000D_
           AND (T.ORGANIZATION_CODE+ T.BUSINESS_ID+ T.LOCAL_ID) IN_x000D_
               (SELECT ORGANIZATION_CODE+ BUSINESS_ID+ LOCAL_ID_x000D_
                  FROM DI_ADI_REGISTER_INFO)_x000D_
         GROUP BY T.ORGANIZATION_NAME, T.ORGANIZATION_CODE) T1_x000D_
  LEFT JOIN (SELECT T.ORGANIZATION_NAME ORGNAME,_x000D_
                    T.ORGANIZATION_CODE ORGCODE,_x000D_
                    COUNT(*) BSJL_x000D_
               FROM DI_ADI_DRUREC_INFO T_x000D_
              WHERE substring(T.DATAGENERATE_DATE, 1, 4) = '2016'                _x000D_
              GROUP BY T.ORGANIZATION_NAME, T.ORGANIZATION_CODE) T2_x000D_
    ON T1.ORGCODE = T2.ORGCODE_x000D_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</si>
</sst>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sqref="A1:C27"/>
    </sheetView>
  </sheetViews>
  <sheetFormatPr defaultRowHeight="13.5" x14ac:dyDescent="0.15"/>
  <cols>
    <col min="1" max="1" width="33.875" bestFit="1" customWidth="1"/>
    <col min="2" max="2" width="6.5" bestFit="1" customWidth="1"/>
    <col min="3" max="3" width="255.625" bestFit="1" customWidth="1"/>
  </cols>
  <sheetData>
    <row r="1" spans="1:3" x14ac:dyDescent="0.15">
      <c r="A1" t="s">
        <v>1</v>
      </c>
      <c r="C1" t="s">
        <v>0</v>
      </c>
    </row>
    <row r="2" spans="1:3" x14ac:dyDescent="0.15">
      <c r="A2" t="s">
        <v>2</v>
      </c>
      <c r="B2" s="6">
        <v>1.75</v>
      </c>
      <c r="C2" t="s">
        <v>62</v>
      </c>
    </row>
    <row r="3" spans="1:3" x14ac:dyDescent="0.15">
      <c r="A3" t="s">
        <v>3</v>
      </c>
      <c r="B3" s="6">
        <v>98.53</v>
      </c>
      <c r="C3" t="s">
        <v>63</v>
      </c>
    </row>
    <row r="4" spans="1:3" x14ac:dyDescent="0.15">
      <c r="A4" t="s">
        <v>4</v>
      </c>
      <c r="B4" s="6" t="e">
        <v>#N/A</v>
      </c>
      <c r="C4" t="s">
        <v>64</v>
      </c>
    </row>
    <row r="5" spans="1:3" x14ac:dyDescent="0.15">
      <c r="A5" t="s">
        <v>5</v>
      </c>
      <c r="B5" s="6" t="e">
        <v>#N/A</v>
      </c>
      <c r="C5" t="s">
        <v>65</v>
      </c>
    </row>
    <row r="6" spans="1:3" x14ac:dyDescent="0.15">
      <c r="A6" t="s">
        <v>6</v>
      </c>
      <c r="B6" s="6" t="e">
        <v>#N/A</v>
      </c>
      <c r="C6" t="s">
        <v>51</v>
      </c>
    </row>
    <row r="7" spans="1:3" x14ac:dyDescent="0.15">
      <c r="A7" t="s">
        <v>7</v>
      </c>
      <c r="B7" s="6">
        <v>98.3</v>
      </c>
      <c r="C7" t="s">
        <v>45</v>
      </c>
    </row>
    <row r="8" spans="1:3" x14ac:dyDescent="0.15">
      <c r="A8" t="s">
        <v>8</v>
      </c>
      <c r="B8" s="6">
        <v>73.53</v>
      </c>
      <c r="C8" t="s">
        <v>46</v>
      </c>
    </row>
    <row r="9" spans="1:3" x14ac:dyDescent="0.15">
      <c r="A9" t="s">
        <v>9</v>
      </c>
      <c r="B9" s="6">
        <v>69.98</v>
      </c>
      <c r="C9" t="s">
        <v>47</v>
      </c>
    </row>
    <row r="10" spans="1:3" x14ac:dyDescent="0.15">
      <c r="A10" t="s">
        <v>10</v>
      </c>
      <c r="B10" s="6">
        <v>76.06</v>
      </c>
      <c r="C10" t="s">
        <v>48</v>
      </c>
    </row>
    <row r="11" spans="1:3" x14ac:dyDescent="0.15">
      <c r="A11" t="s">
        <v>11</v>
      </c>
      <c r="B11" s="6" t="e">
        <v>#N/A</v>
      </c>
      <c r="C11" t="s">
        <v>49</v>
      </c>
    </row>
    <row r="12" spans="1:3" x14ac:dyDescent="0.15">
      <c r="A12" t="s">
        <v>12</v>
      </c>
      <c r="B12" s="6" t="e">
        <v>#N/A</v>
      </c>
      <c r="C12" t="s">
        <v>50</v>
      </c>
    </row>
    <row r="13" spans="1:3" x14ac:dyDescent="0.15">
      <c r="A13" t="s">
        <v>6</v>
      </c>
      <c r="B13" s="6" t="e">
        <v>#N/A</v>
      </c>
      <c r="C13" t="s">
        <v>51</v>
      </c>
    </row>
    <row r="14" spans="1:3" x14ac:dyDescent="0.15">
      <c r="A14" t="s">
        <v>13</v>
      </c>
      <c r="B14" s="6" t="e">
        <v>#N/A</v>
      </c>
      <c r="C14" t="s">
        <v>52</v>
      </c>
    </row>
    <row r="15" spans="1:3" x14ac:dyDescent="0.15">
      <c r="A15" t="s">
        <v>12</v>
      </c>
      <c r="B15" s="6" t="e">
        <v>#N/A</v>
      </c>
      <c r="C15" t="s">
        <v>50</v>
      </c>
    </row>
    <row r="16" spans="1:3" x14ac:dyDescent="0.15">
      <c r="A16" t="s">
        <v>14</v>
      </c>
      <c r="B16" s="6" t="e">
        <v>#N/A</v>
      </c>
      <c r="C16" t="s">
        <v>53</v>
      </c>
    </row>
    <row r="17" spans="1:3" x14ac:dyDescent="0.15">
      <c r="A17" t="s">
        <v>15</v>
      </c>
      <c r="B17" s="6" t="e">
        <v>#N/A</v>
      </c>
      <c r="C17" t="s">
        <v>54</v>
      </c>
    </row>
    <row r="18" spans="1:3" x14ac:dyDescent="0.15">
      <c r="A18" t="s">
        <v>16</v>
      </c>
      <c r="B18" s="6" t="e">
        <v>#N/A</v>
      </c>
      <c r="C18" t="s">
        <v>55</v>
      </c>
    </row>
    <row r="19" spans="1:3" x14ac:dyDescent="0.15">
      <c r="A19" t="s">
        <v>17</v>
      </c>
      <c r="B19" s="6" t="e">
        <v>#N/A</v>
      </c>
      <c r="C19" t="s">
        <v>56</v>
      </c>
    </row>
    <row r="20" spans="1:3" x14ac:dyDescent="0.15">
      <c r="A20" t="s">
        <v>18</v>
      </c>
      <c r="B20" s="6" t="e">
        <v>#N/A</v>
      </c>
      <c r="C20" t="s">
        <v>57</v>
      </c>
    </row>
    <row r="21" spans="1:3" x14ac:dyDescent="0.15">
      <c r="A21" t="s">
        <v>14</v>
      </c>
      <c r="B21" s="6" t="e">
        <v>#N/A</v>
      </c>
      <c r="C21" t="s">
        <v>58</v>
      </c>
    </row>
    <row r="22" spans="1:3" x14ac:dyDescent="0.15">
      <c r="A22" t="s">
        <v>19</v>
      </c>
      <c r="B22" s="6" t="e">
        <v>#N/A</v>
      </c>
      <c r="C22" t="s">
        <v>59</v>
      </c>
    </row>
    <row r="23" spans="1:3" x14ac:dyDescent="0.15">
      <c r="A23" t="s">
        <v>20</v>
      </c>
      <c r="B23" s="6" t="e">
        <v>#N/A</v>
      </c>
      <c r="C23" t="s">
        <v>60</v>
      </c>
    </row>
    <row r="24" spans="1:3" x14ac:dyDescent="0.15">
      <c r="A24" t="s">
        <v>20</v>
      </c>
      <c r="B24" s="6" t="e">
        <v>#N/A</v>
      </c>
      <c r="C24" t="s">
        <v>60</v>
      </c>
    </row>
    <row r="25" spans="1:3" x14ac:dyDescent="0.15">
      <c r="A25" t="s">
        <v>20</v>
      </c>
      <c r="B25" s="6" t="e">
        <v>#N/A</v>
      </c>
      <c r="C25" t="s">
        <v>60</v>
      </c>
    </row>
    <row r="26" spans="1:3" x14ac:dyDescent="0.15">
      <c r="A26" t="s">
        <v>21</v>
      </c>
      <c r="B26" s="6">
        <v>100</v>
      </c>
      <c r="C26" t="s">
        <v>61</v>
      </c>
    </row>
    <row r="27" spans="1:3" x14ac:dyDescent="0.15">
      <c r="A27" t="s">
        <v>44</v>
      </c>
      <c r="B27" s="6" t="e">
        <v>#N/A</v>
      </c>
      <c r="C27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33" sqref="D33"/>
    </sheetView>
  </sheetViews>
  <sheetFormatPr defaultRowHeight="13.5" x14ac:dyDescent="0.15"/>
  <cols>
    <col min="1" max="1" width="21.625" bestFit="1" customWidth="1"/>
    <col min="2" max="2" width="17.25" bestFit="1" customWidth="1"/>
    <col min="3" max="3" width="25" bestFit="1" customWidth="1"/>
    <col min="4" max="4" width="9.75" bestFit="1" customWidth="1"/>
    <col min="5" max="5" width="11.875" bestFit="1" customWidth="1"/>
    <col min="6" max="6" width="7.75" bestFit="1" customWidth="1"/>
    <col min="7" max="7" width="38" bestFit="1" customWidth="1"/>
    <col min="8" max="8" width="27.625" bestFit="1" customWidth="1"/>
    <col min="9" max="9" width="5.75" customWidth="1"/>
  </cols>
  <sheetData>
    <row r="1" spans="1:9" x14ac:dyDescent="0.15">
      <c r="A1" s="2" t="s">
        <v>41</v>
      </c>
    </row>
    <row r="2" spans="1:9" x14ac:dyDescent="0.15">
      <c r="A2" s="3"/>
      <c r="B2" s="4" t="s">
        <v>22</v>
      </c>
      <c r="C2" s="4" t="s">
        <v>23</v>
      </c>
      <c r="D2" s="4" t="s">
        <v>42</v>
      </c>
      <c r="E2" s="4" t="s">
        <v>24</v>
      </c>
      <c r="F2" s="4" t="s">
        <v>25</v>
      </c>
      <c r="G2" s="4" t="s">
        <v>26</v>
      </c>
      <c r="H2" s="4" t="s">
        <v>1</v>
      </c>
      <c r="I2" s="4" t="s">
        <v>27</v>
      </c>
    </row>
    <row r="3" spans="1:9" x14ac:dyDescent="0.15">
      <c r="A3" s="4">
        <v>0</v>
      </c>
      <c r="B3" s="3" t="s">
        <v>28</v>
      </c>
      <c r="C3" s="3" t="s">
        <v>29</v>
      </c>
      <c r="D3" s="3">
        <v>6042399</v>
      </c>
      <c r="E3" s="3">
        <v>8144</v>
      </c>
      <c r="F3" s="3">
        <v>0.13</v>
      </c>
      <c r="G3" s="3" t="s">
        <v>30</v>
      </c>
      <c r="H3" s="3" t="s">
        <v>2</v>
      </c>
      <c r="I3" s="3" t="s">
        <v>31</v>
      </c>
    </row>
    <row r="4" spans="1:9" x14ac:dyDescent="0.15">
      <c r="A4" s="4">
        <v>0</v>
      </c>
      <c r="B4" s="3" t="s">
        <v>28</v>
      </c>
      <c r="C4" s="3" t="s">
        <v>29</v>
      </c>
      <c r="D4" s="3">
        <v>6042399</v>
      </c>
      <c r="E4" s="3">
        <v>6042399</v>
      </c>
      <c r="F4" s="3">
        <v>100</v>
      </c>
      <c r="G4" s="3" t="s">
        <v>32</v>
      </c>
      <c r="H4" s="3" t="s">
        <v>3</v>
      </c>
      <c r="I4" s="3" t="s">
        <v>31</v>
      </c>
    </row>
    <row r="5" spans="1:9" x14ac:dyDescent="0.15">
      <c r="A5" s="4">
        <v>0</v>
      </c>
      <c r="B5" s="3" t="s">
        <v>28</v>
      </c>
      <c r="C5" s="3" t="s">
        <v>29</v>
      </c>
      <c r="D5" s="3">
        <v>699647</v>
      </c>
      <c r="E5" s="3">
        <v>668432</v>
      </c>
      <c r="F5" s="3">
        <v>95.54</v>
      </c>
      <c r="G5" s="3" t="s">
        <v>33</v>
      </c>
      <c r="H5" s="3" t="s">
        <v>7</v>
      </c>
      <c r="I5" s="3" t="s">
        <v>31</v>
      </c>
    </row>
    <row r="6" spans="1:9" x14ac:dyDescent="0.15">
      <c r="A6" s="4">
        <v>0</v>
      </c>
      <c r="B6" s="3" t="s">
        <v>28</v>
      </c>
      <c r="C6" s="3" t="s">
        <v>29</v>
      </c>
      <c r="D6" s="3">
        <v>189949</v>
      </c>
      <c r="E6" s="3">
        <v>180840</v>
      </c>
      <c r="F6" s="3">
        <v>95.2</v>
      </c>
      <c r="G6" s="3" t="s">
        <v>34</v>
      </c>
      <c r="H6" s="3" t="s">
        <v>8</v>
      </c>
      <c r="I6" s="3" t="s">
        <v>31</v>
      </c>
    </row>
    <row r="7" spans="1:9" x14ac:dyDescent="0.15">
      <c r="A7" s="4">
        <v>0</v>
      </c>
      <c r="B7" s="3" t="s">
        <v>28</v>
      </c>
      <c r="C7" s="3" t="s">
        <v>29</v>
      </c>
      <c r="D7" s="3">
        <v>12198</v>
      </c>
      <c r="E7" s="3">
        <v>10770</v>
      </c>
      <c r="F7" s="3">
        <v>88.29</v>
      </c>
      <c r="G7" s="3" t="s">
        <v>35</v>
      </c>
      <c r="H7" s="3" t="s">
        <v>9</v>
      </c>
      <c r="I7" s="3" t="s">
        <v>31</v>
      </c>
    </row>
    <row r="8" spans="1:9" x14ac:dyDescent="0.15">
      <c r="A8" s="4">
        <v>0</v>
      </c>
      <c r="B8" s="3" t="s">
        <v>28</v>
      </c>
      <c r="C8" s="3" t="s">
        <v>29</v>
      </c>
      <c r="D8" s="3">
        <v>257812</v>
      </c>
      <c r="E8" s="3">
        <v>244518</v>
      </c>
      <c r="F8" s="3">
        <v>94.84</v>
      </c>
      <c r="G8" s="3" t="s">
        <v>36</v>
      </c>
      <c r="H8" s="3" t="s">
        <v>10</v>
      </c>
      <c r="I8" s="3" t="s">
        <v>31</v>
      </c>
    </row>
    <row r="9" spans="1:9" x14ac:dyDescent="0.15">
      <c r="A9" s="4">
        <v>0</v>
      </c>
      <c r="B9" s="3" t="s">
        <v>28</v>
      </c>
      <c r="C9" s="3" t="s">
        <v>29</v>
      </c>
      <c r="D9" s="3">
        <v>4259</v>
      </c>
      <c r="E9" s="3">
        <v>4008</v>
      </c>
      <c r="F9" s="3">
        <v>94.11</v>
      </c>
      <c r="G9" s="3" t="s">
        <v>37</v>
      </c>
      <c r="H9" s="3" t="s">
        <v>21</v>
      </c>
      <c r="I9" s="3" t="s">
        <v>31</v>
      </c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4" t="s">
        <v>22</v>
      </c>
      <c r="C12" s="4" t="s">
        <v>23</v>
      </c>
      <c r="D12" s="4" t="s">
        <v>38</v>
      </c>
      <c r="E12" s="4" t="s">
        <v>24</v>
      </c>
      <c r="F12" s="4" t="s">
        <v>25</v>
      </c>
      <c r="G12" s="4" t="s">
        <v>26</v>
      </c>
      <c r="H12" s="4" t="s">
        <v>1</v>
      </c>
      <c r="I12" s="4" t="s">
        <v>27</v>
      </c>
    </row>
    <row r="13" spans="1:9" x14ac:dyDescent="0.15">
      <c r="A13" s="4">
        <v>0</v>
      </c>
      <c r="B13" s="3" t="s">
        <v>28</v>
      </c>
      <c r="C13" s="3" t="s">
        <v>29</v>
      </c>
      <c r="D13" s="3">
        <v>6115506</v>
      </c>
      <c r="E13" s="3">
        <v>18788</v>
      </c>
      <c r="F13" s="3">
        <v>0.31</v>
      </c>
      <c r="G13" s="3" t="s">
        <v>30</v>
      </c>
      <c r="H13" s="3" t="s">
        <v>2</v>
      </c>
      <c r="I13" s="3" t="s">
        <v>39</v>
      </c>
    </row>
    <row r="14" spans="1:9" x14ac:dyDescent="0.15">
      <c r="A14" s="4">
        <v>0</v>
      </c>
      <c r="B14" s="3" t="s">
        <v>28</v>
      </c>
      <c r="C14" s="3" t="s">
        <v>29</v>
      </c>
      <c r="D14" s="3">
        <v>6115506</v>
      </c>
      <c r="E14" s="3">
        <v>6115506</v>
      </c>
      <c r="F14" s="3">
        <v>100</v>
      </c>
      <c r="G14" s="3" t="s">
        <v>32</v>
      </c>
      <c r="H14" s="3" t="s">
        <v>3</v>
      </c>
      <c r="I14" s="3" t="s">
        <v>39</v>
      </c>
    </row>
    <row r="15" spans="1:9" x14ac:dyDescent="0.15">
      <c r="A15" s="4">
        <v>0</v>
      </c>
      <c r="B15" s="3" t="s">
        <v>28</v>
      </c>
      <c r="C15" s="3" t="s">
        <v>29</v>
      </c>
      <c r="D15" s="3">
        <v>763496</v>
      </c>
      <c r="E15" s="3">
        <v>753896</v>
      </c>
      <c r="F15" s="3">
        <v>98.74</v>
      </c>
      <c r="G15" s="3" t="s">
        <v>33</v>
      </c>
      <c r="H15" s="3" t="s">
        <v>7</v>
      </c>
      <c r="I15" s="3" t="s">
        <v>39</v>
      </c>
    </row>
    <row r="16" spans="1:9" x14ac:dyDescent="0.15">
      <c r="A16" s="4">
        <v>0</v>
      </c>
      <c r="B16" s="3" t="s">
        <v>28</v>
      </c>
      <c r="C16" s="3" t="s">
        <v>29</v>
      </c>
      <c r="D16" s="3">
        <v>205893</v>
      </c>
      <c r="E16" s="3">
        <v>202735</v>
      </c>
      <c r="F16" s="3">
        <v>98.47</v>
      </c>
      <c r="G16" s="3" t="s">
        <v>34</v>
      </c>
      <c r="H16" s="3" t="s">
        <v>8</v>
      </c>
      <c r="I16" s="3" t="s">
        <v>39</v>
      </c>
    </row>
    <row r="17" spans="1:9" x14ac:dyDescent="0.15">
      <c r="A17" s="4">
        <v>0</v>
      </c>
      <c r="B17" s="3" t="s">
        <v>28</v>
      </c>
      <c r="C17" s="3" t="s">
        <v>29</v>
      </c>
      <c r="D17" s="3">
        <v>12036</v>
      </c>
      <c r="E17" s="3">
        <v>11187</v>
      </c>
      <c r="F17" s="3">
        <v>92.95</v>
      </c>
      <c r="G17" s="3" t="s">
        <v>35</v>
      </c>
      <c r="H17" s="3" t="s">
        <v>9</v>
      </c>
      <c r="I17" s="3" t="s">
        <v>39</v>
      </c>
    </row>
    <row r="18" spans="1:9" x14ac:dyDescent="0.15">
      <c r="A18" s="4">
        <v>0</v>
      </c>
      <c r="B18" s="3" t="s">
        <v>28</v>
      </c>
      <c r="C18" s="3" t="s">
        <v>29</v>
      </c>
      <c r="D18" s="3">
        <v>309695</v>
      </c>
      <c r="E18" s="3">
        <v>303737</v>
      </c>
      <c r="F18" s="3">
        <v>98.08</v>
      </c>
      <c r="G18" s="3" t="s">
        <v>36</v>
      </c>
      <c r="H18" s="3" t="s">
        <v>10</v>
      </c>
      <c r="I18" s="3" t="s">
        <v>39</v>
      </c>
    </row>
    <row r="19" spans="1:9" x14ac:dyDescent="0.15">
      <c r="A19" s="4">
        <v>0</v>
      </c>
      <c r="B19" s="3" t="s">
        <v>28</v>
      </c>
      <c r="C19" s="3" t="s">
        <v>29</v>
      </c>
      <c r="D19" s="3">
        <v>2771</v>
      </c>
      <c r="E19" s="3">
        <v>2769</v>
      </c>
      <c r="F19" s="3">
        <v>99.93</v>
      </c>
      <c r="G19" s="3" t="s">
        <v>37</v>
      </c>
      <c r="H19" s="3" t="s">
        <v>21</v>
      </c>
      <c r="I19" s="3" t="s">
        <v>39</v>
      </c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4" t="s">
        <v>22</v>
      </c>
      <c r="C22" s="4" t="s">
        <v>23</v>
      </c>
      <c r="D22" s="4" t="s">
        <v>38</v>
      </c>
      <c r="E22" s="4" t="s">
        <v>24</v>
      </c>
      <c r="F22" s="4" t="s">
        <v>25</v>
      </c>
      <c r="G22" s="4" t="s">
        <v>26</v>
      </c>
      <c r="H22" s="4" t="s">
        <v>1</v>
      </c>
      <c r="I22" s="4" t="s">
        <v>27</v>
      </c>
    </row>
    <row r="23" spans="1:9" x14ac:dyDescent="0.15">
      <c r="A23" s="4">
        <v>0</v>
      </c>
      <c r="B23" s="3" t="s">
        <v>28</v>
      </c>
      <c r="C23" s="3" t="s">
        <v>29</v>
      </c>
      <c r="D23" s="3">
        <v>5465061</v>
      </c>
      <c r="E23" s="3">
        <v>95513</v>
      </c>
      <c r="F23" s="3">
        <v>1.75</v>
      </c>
      <c r="G23" s="3" t="s">
        <v>30</v>
      </c>
      <c r="H23" s="3" t="s">
        <v>2</v>
      </c>
      <c r="I23" s="3" t="s">
        <v>40</v>
      </c>
    </row>
    <row r="24" spans="1:9" x14ac:dyDescent="0.15">
      <c r="A24" s="4">
        <v>0</v>
      </c>
      <c r="B24" s="3" t="s">
        <v>28</v>
      </c>
      <c r="C24" s="3" t="s">
        <v>29</v>
      </c>
      <c r="D24" s="3">
        <v>5465061</v>
      </c>
      <c r="E24" s="3">
        <v>5384737</v>
      </c>
      <c r="F24" s="3">
        <v>98.53</v>
      </c>
      <c r="G24" s="3" t="s">
        <v>32</v>
      </c>
      <c r="H24" s="3" t="s">
        <v>3</v>
      </c>
      <c r="I24" s="3" t="s">
        <v>40</v>
      </c>
    </row>
    <row r="25" spans="1:9" x14ac:dyDescent="0.15">
      <c r="A25" s="4">
        <v>0</v>
      </c>
      <c r="B25" s="3" t="s">
        <v>28</v>
      </c>
      <c r="C25" s="3" t="s">
        <v>29</v>
      </c>
      <c r="D25" s="3">
        <v>42542</v>
      </c>
      <c r="E25" s="3">
        <v>41818</v>
      </c>
      <c r="F25" s="3">
        <v>98.3</v>
      </c>
      <c r="G25" s="3" t="s">
        <v>33</v>
      </c>
      <c r="H25" s="3" t="s">
        <v>7</v>
      </c>
      <c r="I25" s="3" t="s">
        <v>40</v>
      </c>
    </row>
    <row r="26" spans="1:9" x14ac:dyDescent="0.15">
      <c r="A26" s="4">
        <v>0</v>
      </c>
      <c r="B26" s="3" t="s">
        <v>28</v>
      </c>
      <c r="C26" s="3" t="s">
        <v>29</v>
      </c>
      <c r="D26" s="3">
        <v>151389</v>
      </c>
      <c r="E26" s="3">
        <v>111323</v>
      </c>
      <c r="F26" s="3">
        <v>73.53</v>
      </c>
      <c r="G26" s="3" t="s">
        <v>34</v>
      </c>
      <c r="H26" s="3" t="s">
        <v>8</v>
      </c>
      <c r="I26" s="3" t="s">
        <v>40</v>
      </c>
    </row>
    <row r="27" spans="1:9" x14ac:dyDescent="0.15">
      <c r="A27" s="4">
        <v>0</v>
      </c>
      <c r="B27" s="3" t="s">
        <v>28</v>
      </c>
      <c r="C27" s="3" t="s">
        <v>29</v>
      </c>
      <c r="D27" s="3">
        <v>9036</v>
      </c>
      <c r="E27" s="3">
        <v>6323</v>
      </c>
      <c r="F27" s="3">
        <v>69.98</v>
      </c>
      <c r="G27" s="3" t="s">
        <v>35</v>
      </c>
      <c r="H27" s="3" t="s">
        <v>9</v>
      </c>
      <c r="I27" s="3" t="s">
        <v>40</v>
      </c>
    </row>
    <row r="28" spans="1:9" x14ac:dyDescent="0.15">
      <c r="A28" s="4">
        <v>0</v>
      </c>
      <c r="B28" s="3" t="s">
        <v>28</v>
      </c>
      <c r="C28" s="3" t="s">
        <v>29</v>
      </c>
      <c r="D28" s="3">
        <v>249764</v>
      </c>
      <c r="E28" s="3">
        <v>189967</v>
      </c>
      <c r="F28" s="3">
        <v>76.06</v>
      </c>
      <c r="G28" s="3" t="s">
        <v>36</v>
      </c>
      <c r="H28" s="3" t="s">
        <v>10</v>
      </c>
      <c r="I28" s="3" t="s">
        <v>40</v>
      </c>
    </row>
    <row r="29" spans="1:9" x14ac:dyDescent="0.15">
      <c r="A29" s="4">
        <v>0</v>
      </c>
      <c r="B29" s="3" t="s">
        <v>28</v>
      </c>
      <c r="C29" s="3" t="s">
        <v>29</v>
      </c>
      <c r="D29" s="3">
        <v>225</v>
      </c>
      <c r="E29" s="3">
        <v>225</v>
      </c>
      <c r="F29" s="3">
        <v>100</v>
      </c>
      <c r="G29" s="3" t="s">
        <v>37</v>
      </c>
      <c r="H29" s="3" t="s">
        <v>21</v>
      </c>
      <c r="I29" s="3" t="s">
        <v>40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12" sqref="G12"/>
    </sheetView>
  </sheetViews>
  <sheetFormatPr defaultRowHeight="13.5" x14ac:dyDescent="0.15"/>
  <cols>
    <col min="1" max="1" width="36.375" bestFit="1" customWidth="1"/>
    <col min="8" max="8" width="27.625" bestFit="1" customWidth="1"/>
  </cols>
  <sheetData>
    <row r="1" spans="1:9" x14ac:dyDescent="0.15">
      <c r="A1" s="1" t="s">
        <v>1</v>
      </c>
      <c r="H1" s="3" t="s">
        <v>2</v>
      </c>
      <c r="I1" s="3">
        <v>1.75</v>
      </c>
    </row>
    <row r="2" spans="1:9" x14ac:dyDescent="0.15">
      <c r="A2" s="5" t="s">
        <v>2</v>
      </c>
      <c r="B2">
        <f>VLOOKUP(A2,$H$1:$I$7,2,0)</f>
        <v>1.75</v>
      </c>
      <c r="H2" s="3" t="s">
        <v>3</v>
      </c>
      <c r="I2" s="3">
        <v>98.53</v>
      </c>
    </row>
    <row r="3" spans="1:9" x14ac:dyDescent="0.15">
      <c r="A3" s="5" t="s">
        <v>3</v>
      </c>
      <c r="B3">
        <f t="shared" ref="B3:B27" si="0">VLOOKUP(A3,$H$1:$I$7,2,0)</f>
        <v>98.53</v>
      </c>
      <c r="H3" s="3" t="s">
        <v>7</v>
      </c>
      <c r="I3" s="3">
        <v>98.3</v>
      </c>
    </row>
    <row r="4" spans="1:9" x14ac:dyDescent="0.15">
      <c r="A4" s="5" t="s">
        <v>4</v>
      </c>
      <c r="B4" t="e">
        <f t="shared" si="0"/>
        <v>#N/A</v>
      </c>
      <c r="H4" s="3" t="s">
        <v>8</v>
      </c>
      <c r="I4" s="3">
        <v>73.53</v>
      </c>
    </row>
    <row r="5" spans="1:9" x14ac:dyDescent="0.15">
      <c r="A5" s="5" t="s">
        <v>5</v>
      </c>
      <c r="B5" t="e">
        <f t="shared" si="0"/>
        <v>#N/A</v>
      </c>
      <c r="H5" s="3" t="s">
        <v>9</v>
      </c>
      <c r="I5" s="3">
        <v>69.98</v>
      </c>
    </row>
    <row r="6" spans="1:9" x14ac:dyDescent="0.15">
      <c r="A6" s="5" t="s">
        <v>6</v>
      </c>
      <c r="B6" t="e">
        <f t="shared" si="0"/>
        <v>#N/A</v>
      </c>
      <c r="H6" s="3" t="s">
        <v>10</v>
      </c>
      <c r="I6" s="3">
        <v>76.06</v>
      </c>
    </row>
    <row r="7" spans="1:9" x14ac:dyDescent="0.15">
      <c r="A7" s="5" t="s">
        <v>7</v>
      </c>
      <c r="B7">
        <f t="shared" si="0"/>
        <v>98.3</v>
      </c>
      <c r="H7" s="3" t="s">
        <v>21</v>
      </c>
      <c r="I7" s="3">
        <v>100</v>
      </c>
    </row>
    <row r="8" spans="1:9" x14ac:dyDescent="0.15">
      <c r="A8" s="5" t="s">
        <v>8</v>
      </c>
      <c r="B8">
        <f t="shared" si="0"/>
        <v>73.53</v>
      </c>
    </row>
    <row r="9" spans="1:9" x14ac:dyDescent="0.15">
      <c r="A9" s="5" t="s">
        <v>9</v>
      </c>
      <c r="B9">
        <f t="shared" si="0"/>
        <v>69.98</v>
      </c>
    </row>
    <row r="10" spans="1:9" x14ac:dyDescent="0.15">
      <c r="A10" s="5" t="s">
        <v>10</v>
      </c>
      <c r="B10">
        <f t="shared" si="0"/>
        <v>76.06</v>
      </c>
    </row>
    <row r="11" spans="1:9" x14ac:dyDescent="0.15">
      <c r="A11" s="5" t="s">
        <v>11</v>
      </c>
      <c r="B11" t="e">
        <f t="shared" si="0"/>
        <v>#N/A</v>
      </c>
    </row>
    <row r="12" spans="1:9" x14ac:dyDescent="0.15">
      <c r="A12" s="5" t="s">
        <v>12</v>
      </c>
      <c r="B12" t="e">
        <f t="shared" si="0"/>
        <v>#N/A</v>
      </c>
    </row>
    <row r="13" spans="1:9" x14ac:dyDescent="0.15">
      <c r="A13" s="5" t="s">
        <v>6</v>
      </c>
      <c r="B13" t="e">
        <f t="shared" si="0"/>
        <v>#N/A</v>
      </c>
    </row>
    <row r="14" spans="1:9" x14ac:dyDescent="0.15">
      <c r="A14" s="5" t="s">
        <v>13</v>
      </c>
      <c r="B14" t="e">
        <f t="shared" si="0"/>
        <v>#N/A</v>
      </c>
    </row>
    <row r="15" spans="1:9" x14ac:dyDescent="0.15">
      <c r="A15" s="5" t="s">
        <v>12</v>
      </c>
      <c r="B15" t="e">
        <f t="shared" si="0"/>
        <v>#N/A</v>
      </c>
    </row>
    <row r="16" spans="1:9" x14ac:dyDescent="0.15">
      <c r="A16" s="5" t="s">
        <v>14</v>
      </c>
      <c r="B16" t="e">
        <f t="shared" si="0"/>
        <v>#N/A</v>
      </c>
    </row>
    <row r="17" spans="1:2" x14ac:dyDescent="0.15">
      <c r="A17" s="5" t="s">
        <v>15</v>
      </c>
      <c r="B17" t="e">
        <f t="shared" si="0"/>
        <v>#N/A</v>
      </c>
    </row>
    <row r="18" spans="1:2" x14ac:dyDescent="0.15">
      <c r="A18" s="5" t="s">
        <v>16</v>
      </c>
      <c r="B18" t="e">
        <f t="shared" si="0"/>
        <v>#N/A</v>
      </c>
    </row>
    <row r="19" spans="1:2" x14ac:dyDescent="0.15">
      <c r="A19" s="5" t="s">
        <v>17</v>
      </c>
      <c r="B19" t="e">
        <f t="shared" si="0"/>
        <v>#N/A</v>
      </c>
    </row>
    <row r="20" spans="1:2" x14ac:dyDescent="0.15">
      <c r="A20" s="5" t="s">
        <v>18</v>
      </c>
      <c r="B20" t="e">
        <f t="shared" si="0"/>
        <v>#N/A</v>
      </c>
    </row>
    <row r="21" spans="1:2" x14ac:dyDescent="0.15">
      <c r="A21" s="5" t="s">
        <v>14</v>
      </c>
      <c r="B21" t="e">
        <f t="shared" si="0"/>
        <v>#N/A</v>
      </c>
    </row>
    <row r="22" spans="1:2" x14ac:dyDescent="0.15">
      <c r="A22" s="5" t="s">
        <v>19</v>
      </c>
      <c r="B22" t="e">
        <f t="shared" si="0"/>
        <v>#N/A</v>
      </c>
    </row>
    <row r="23" spans="1:2" x14ac:dyDescent="0.15">
      <c r="A23" s="5" t="s">
        <v>20</v>
      </c>
      <c r="B23" t="e">
        <f t="shared" si="0"/>
        <v>#N/A</v>
      </c>
    </row>
    <row r="24" spans="1:2" x14ac:dyDescent="0.15">
      <c r="A24" s="5" t="s">
        <v>20</v>
      </c>
      <c r="B24" t="e">
        <f t="shared" si="0"/>
        <v>#N/A</v>
      </c>
    </row>
    <row r="25" spans="1:2" x14ac:dyDescent="0.15">
      <c r="A25" s="5" t="s">
        <v>20</v>
      </c>
      <c r="B25" t="e">
        <f t="shared" si="0"/>
        <v>#N/A</v>
      </c>
    </row>
    <row r="26" spans="1:2" x14ac:dyDescent="0.15">
      <c r="A26" s="5" t="s">
        <v>21</v>
      </c>
      <c r="B26">
        <f t="shared" si="0"/>
        <v>100</v>
      </c>
    </row>
    <row r="27" spans="1:2" x14ac:dyDescent="0.15">
      <c r="A27" s="5" t="s">
        <v>44</v>
      </c>
      <c r="B27" t="e">
        <f t="shared" si="0"/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华西医院</cp:lastModifiedBy>
  <dcterms:created xsi:type="dcterms:W3CDTF">2018-11-29T06:52:34Z</dcterms:created>
  <dcterms:modified xsi:type="dcterms:W3CDTF">2018-11-30T03:12:48Z</dcterms:modified>
</cp:coreProperties>
</file>