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rogan/Documents/"/>
    </mc:Choice>
  </mc:AlternateContent>
  <xr:revisionPtr revIDLastSave="0" documentId="13_ncr:1_{953E68E2-6F72-2149-AF2B-4421BADFD88B}" xr6:coauthVersionLast="45" xr6:coauthVersionMax="45" xr10:uidLastSave="{00000000-0000-0000-0000-000000000000}"/>
  <bookViews>
    <workbookView xWindow="780" yWindow="960" windowWidth="27640" windowHeight="15920" xr2:uid="{00000000-000D-0000-FFFF-FFFF00000000}"/>
  </bookViews>
  <sheets>
    <sheet name="odd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M6" i="1"/>
  <c r="L6" i="1"/>
  <c r="M5" i="1"/>
  <c r="L5" i="1"/>
  <c r="J6" i="1"/>
  <c r="K5" i="1"/>
  <c r="K6" i="1"/>
  <c r="J5" i="1"/>
  <c r="K4" i="1"/>
  <c r="M4" i="1"/>
  <c r="N4" i="1" s="1"/>
  <c r="L4" i="1"/>
  <c r="N5" i="1" l="1"/>
  <c r="N6" i="1"/>
</calcChain>
</file>

<file path=xl/sharedStrings.xml><?xml version="1.0" encoding="utf-8"?>
<sst xmlns="http://schemas.openxmlformats.org/spreadsheetml/2006/main" count="647" uniqueCount="270">
  <si>
    <t>term</t>
  </si>
  <si>
    <t>EPAAR</t>
  </si>
  <si>
    <t>std.error</t>
  </si>
  <si>
    <t>statistic</t>
  </si>
  <si>
    <t>p.value</t>
  </si>
  <si>
    <t>alignment</t>
  </si>
  <si>
    <t>position</t>
  </si>
  <si>
    <t>NameAlignmentAdam Butler + 3</t>
  </si>
  <si>
    <t>DE</t>
  </si>
  <si>
    <t>NameAlignmentChris Jones + 3</t>
  </si>
  <si>
    <t>NameAlignmentDeForest Buckner + 3</t>
  </si>
  <si>
    <t>NameAlignmentEd Oliver + 3</t>
  </si>
  <si>
    <t>NameAlignmentFletcher Cox + 3</t>
  </si>
  <si>
    <t>NameAlignmentKenny Clark + 3</t>
  </si>
  <si>
    <t>NameAlignmentMaliek Collins + 3</t>
  </si>
  <si>
    <t>NameAlignmentQuinnen Williams + 3</t>
  </si>
  <si>
    <t>NameAlignmentVita Vea + 3</t>
  </si>
  <si>
    <t>NameAlignmentAaron Donald + 4</t>
  </si>
  <si>
    <t>NameAlignmentBrandon Graham + 4</t>
  </si>
  <si>
    <t>NameAlignmentBrent Urban + 4</t>
  </si>
  <si>
    <t>NameAlignmentCameron Heyward + 4</t>
  </si>
  <si>
    <t>NameAlignmentDeatrich Wise Jr + 4</t>
  </si>
  <si>
    <t>NameAlignmentDenico Autry + 4</t>
  </si>
  <si>
    <t>NameAlignmentDerek Wolfe + 4</t>
  </si>
  <si>
    <t>NameAlignmentDion Jordan + 4</t>
  </si>
  <si>
    <t>NameAlignmentFolorunso Fatukasi + 4</t>
  </si>
  <si>
    <t>NameAlignmentHenry Anderson + 4</t>
  </si>
  <si>
    <t>NameAlignmentJack Crawford + 4</t>
  </si>
  <si>
    <t>NameAlignmentJonathan Allen + 4</t>
  </si>
  <si>
    <t>NameAlignmentLawrence Guy + 4</t>
  </si>
  <si>
    <t>NameAlignmentMatt Ioannidis + 4</t>
  </si>
  <si>
    <t>NameAlignmentMichael Bennett + 4</t>
  </si>
  <si>
    <t>NameAlignmentNathan Shepherd + 4</t>
  </si>
  <si>
    <t>NameAlignmentNdamukong Suh + 4</t>
  </si>
  <si>
    <t>NameAlignmentRoy Robertson-Harris + 4</t>
  </si>
  <si>
    <t>NameAlignmentTim Settle + 4</t>
  </si>
  <si>
    <t>NameAlignmentTyson Alualu + 4</t>
  </si>
  <si>
    <t>NameAlignmentAaron Donald + 5</t>
  </si>
  <si>
    <t>NameAlignmentDeatrich Wise Jr + 5</t>
  </si>
  <si>
    <t>NameAlignmentJoey Bosa + 5</t>
  </si>
  <si>
    <t>NameAlignmentLawrence Guy + 5</t>
  </si>
  <si>
    <t>NameAlignmentMichael Bennett + 5</t>
  </si>
  <si>
    <t>NameAlignmentTrey Hendrickson + 5</t>
  </si>
  <si>
    <t>NameAlignmentDeMarcus Lawrence + 6</t>
  </si>
  <si>
    <t>NameAlignmentMichael Bennett + 6</t>
  </si>
  <si>
    <t>NameAlignmentRobert Quinn + 6</t>
  </si>
  <si>
    <t>NameAlignmentAaron Donald + 4i</t>
  </si>
  <si>
    <t>4i</t>
  </si>
  <si>
    <t>NameAlignmentAdam Gotsis + 4i</t>
  </si>
  <si>
    <t>NameAlignmentAngelo Blackson + 4i</t>
  </si>
  <si>
    <t>NameAlignmentArik Armstead + 4i</t>
  </si>
  <si>
    <t>NameAlignmentBilal Nichols + 4i</t>
  </si>
  <si>
    <t>NameAlignmentBrandon Graham + 4i</t>
  </si>
  <si>
    <t>NameAlignmentCameron Heyward + 4i</t>
  </si>
  <si>
    <t>NameAlignmentCaraun Reid + 4i</t>
  </si>
  <si>
    <t>NameAlignmentCarlos Watkins + 4i</t>
  </si>
  <si>
    <t>NameAlignmentCharles Omenihu + 4i</t>
  </si>
  <si>
    <t>NameAlignmentChris Jones + 4i</t>
  </si>
  <si>
    <t>NameAlignmentChris Wormley + 4i</t>
  </si>
  <si>
    <t>NameAlignmentChristian Wilkins + 4i</t>
  </si>
  <si>
    <t>NameAlignmentD.J. Reader + 4i</t>
  </si>
  <si>
    <t>NameAlignmentDavon Godchaux + 4i</t>
  </si>
  <si>
    <t>NameAlignmentDeForest Buckner + 4i</t>
  </si>
  <si>
    <t>NameAlignmentDenico Autry + 4i</t>
  </si>
  <si>
    <t>NameAlignmentDion Jordan + 4i</t>
  </si>
  <si>
    <t>NameAlignmentFletcher Cox + 4i</t>
  </si>
  <si>
    <t>NameAlignmentFolorunso Fatukasi + 4i</t>
  </si>
  <si>
    <t>NameAlignmentGrady Jarrett + 4i</t>
  </si>
  <si>
    <t>NameAlignmentHenry Anderson + 4i</t>
  </si>
  <si>
    <t>NameAlignmentJack Crawford + 4i</t>
  </si>
  <si>
    <t>NameAlignmentJarran Reed + 4i</t>
  </si>
  <si>
    <t>NameAlignmentJihad Ward + 4i</t>
  </si>
  <si>
    <t>NameAlignmentJonathan Allen + 4i</t>
  </si>
  <si>
    <t>NameAlignmentJordan Phillips + 4i</t>
  </si>
  <si>
    <t>NameAlignmentKerry Hyder + 4i</t>
  </si>
  <si>
    <t>NameAlignmentKyle Phillips + 4i</t>
  </si>
  <si>
    <t>NameAlignmentMaliek Collins + 4i</t>
  </si>
  <si>
    <t>NameAlignmentMatt Ioannidis + 4i</t>
  </si>
  <si>
    <t>NameAlignmentMichael Bennett + 4i</t>
  </si>
  <si>
    <t>NameAlignmentNathan Shepherd + 4i</t>
  </si>
  <si>
    <t>NameAlignmentNdamukong Suh + 4i</t>
  </si>
  <si>
    <t>NameAlignmentQuinnen Williams + 4i</t>
  </si>
  <si>
    <t>NameAlignmentQuinton Jefferson + 4i</t>
  </si>
  <si>
    <t>NameAlignmentRodney Gunter + 4i</t>
  </si>
  <si>
    <t>NameAlignmentRoy Robertson-Harris + 4i</t>
  </si>
  <si>
    <t>NameAlignmentShelby Harris + 4i</t>
  </si>
  <si>
    <t>NameAlignmentSheldon Richardson + 4i</t>
  </si>
  <si>
    <t>NameAlignmentSteve McLendon + 4i</t>
  </si>
  <si>
    <t>NameAlignmentTyson Alualu + 4i</t>
  </si>
  <si>
    <t>NameAlignmentVernon Butler + 4i</t>
  </si>
  <si>
    <t>NameAlignmentZach Kerr + 4i</t>
  </si>
  <si>
    <t>NameAlignmentAdam Butler + 0</t>
  </si>
  <si>
    <t>DT</t>
  </si>
  <si>
    <t>NameAlignmentBrandon Williams + 0</t>
  </si>
  <si>
    <t>NameAlignmentCharles Omenihu + 0</t>
  </si>
  <si>
    <t>NameAlignmentChristian Wilkins + 0</t>
  </si>
  <si>
    <t>NameAlignmentCorey Peters + 0</t>
  </si>
  <si>
    <t>NameAlignmentDamon Harrison + 0</t>
  </si>
  <si>
    <t>NameAlignmentDanny Shelton + 0</t>
  </si>
  <si>
    <t>NameAlignmentDaron Payne + 0</t>
  </si>
  <si>
    <t>NameAlignmentDavid Onyemata + 0</t>
  </si>
  <si>
    <t>NameAlignmentDavon Godchaux + 0</t>
  </si>
  <si>
    <t>NameAlignmentDre'Mont Jones + 0</t>
  </si>
  <si>
    <t>NameAlignmentFletcher Cox + 0</t>
  </si>
  <si>
    <t>NameAlignmentIfeadi Odenigbo + 0</t>
  </si>
  <si>
    <t>NameAlignmentJavon Hargrave + 0</t>
  </si>
  <si>
    <t>NameAlignmentJohn Jenkins + 0</t>
  </si>
  <si>
    <t>NameAlignmentKenny Clark + 0</t>
  </si>
  <si>
    <t>NameAlignmentMaurice Hurst + 0</t>
  </si>
  <si>
    <t>NameAlignmentMike Purcell + 0</t>
  </si>
  <si>
    <t>NameAlignmentNick Williams + 0</t>
  </si>
  <si>
    <t>NameAlignmentVita Vea + 0</t>
  </si>
  <si>
    <t>NameAlignmentAdam Butler + 1</t>
  </si>
  <si>
    <t>NameAlignmentBrandon Dunn + 1</t>
  </si>
  <si>
    <t>NameAlignmentChristian Wilkins + 1</t>
  </si>
  <si>
    <t>NameAlignmentCorey Peters + 1</t>
  </si>
  <si>
    <t>NameAlignmentD.J. Reader + 1</t>
  </si>
  <si>
    <t>NameAlignmentDanny Shelton + 1</t>
  </si>
  <si>
    <t>NameAlignmentDaQuan Jones + 1</t>
  </si>
  <si>
    <t>NameAlignmentDaron Payne + 1</t>
  </si>
  <si>
    <t>NameAlignmentDavid Onyemata + 1</t>
  </si>
  <si>
    <t>NameAlignmentDerrick Nnadi + 1</t>
  </si>
  <si>
    <t>NameAlignmentGrady Jarrett + 1</t>
  </si>
  <si>
    <t>NameAlignmentJarran Reed + 1</t>
  </si>
  <si>
    <t>NameAlignmentKenny Clark + 1</t>
  </si>
  <si>
    <t>NameAlignmentMaliek Collins + 1</t>
  </si>
  <si>
    <t>NameAlignmentMaurice Hurst + 1</t>
  </si>
  <si>
    <t>NameAlignmentMichael Brockers + 1</t>
  </si>
  <si>
    <t>NameAlignmentMike Purcell + 1</t>
  </si>
  <si>
    <t>NameAlignmentQuinnen Williams + 1</t>
  </si>
  <si>
    <t>NameAlignmentSteve McLendon + 1</t>
  </si>
  <si>
    <t>NameAlignmentVita Vea + 1</t>
  </si>
  <si>
    <t>NameAlignmentMaurice Hurst + 2</t>
  </si>
  <si>
    <t>NameAlignmentSteve McLendon + 2</t>
  </si>
  <si>
    <t>NameAlignmentAntwaun Woods + 2i</t>
  </si>
  <si>
    <t>2i</t>
  </si>
  <si>
    <t>NameAlignmentChristian Covington + 2i</t>
  </si>
  <si>
    <t>NameAlignmentCorey Peters + 2i</t>
  </si>
  <si>
    <t>NameAlignmentGrover Stewart + 2i</t>
  </si>
  <si>
    <t>NameAlignmentKenny Clark + 2i</t>
  </si>
  <si>
    <t>NameAlignmentMaliek Collins + 2i</t>
  </si>
  <si>
    <t>NameAlignmentQuinnen Williams + 2i</t>
  </si>
  <si>
    <t>NameAlignmentSteve McLendon + 2i</t>
  </si>
  <si>
    <t>NameAlignmentVita Vea + 2i</t>
  </si>
  <si>
    <t>NameAlignmentAdrian Clayborn + 9</t>
  </si>
  <si>
    <t>Edge</t>
  </si>
  <si>
    <t>NameAlignmentAl-Quadin Muhammad + 9</t>
  </si>
  <si>
    <t>NameAlignmentBen Banogu + 9</t>
  </si>
  <si>
    <t>NameAlignmentBenson Mayowa + 9</t>
  </si>
  <si>
    <t>NameAlignmentBrandon Graham + 9</t>
  </si>
  <si>
    <t>NameAlignmentBrian Burns + 9</t>
  </si>
  <si>
    <t>NameAlignmentBruce Irvin + 9</t>
  </si>
  <si>
    <t>NameAlignmentCharles Omenihu + 9</t>
  </si>
  <si>
    <t>NameAlignmentDanielle Hunter + 9</t>
  </si>
  <si>
    <t>NameAlignmentDante Fowler Jr. + 9</t>
  </si>
  <si>
    <t>NameAlignmentDeMarcus Lawrence + 9</t>
  </si>
  <si>
    <t>NameAlignmentDemone Harris + 9</t>
  </si>
  <si>
    <t>NameAlignmentDerek Barnett + 9</t>
  </si>
  <si>
    <t>NameAlignmentDevon Kennard + 9</t>
  </si>
  <si>
    <t>NameAlignmentDorance Armstrong + 9</t>
  </si>
  <si>
    <t>NameAlignmentEverson Griffen + 9</t>
  </si>
  <si>
    <t>NameAlignmentEzekiel Ansah + 9</t>
  </si>
  <si>
    <t>NameAlignmentFrank Clark + 9</t>
  </si>
  <si>
    <t>NameAlignmentHenry Anderson + 9</t>
  </si>
  <si>
    <t>NameAlignmentIsaac Rochell + 9</t>
  </si>
  <si>
    <t>NameAlignmentJabaal Sheard + 9</t>
  </si>
  <si>
    <t>NameAlignmentJacob Tuioti-Mariner + 9</t>
  </si>
  <si>
    <t>NameAlignmentJadeveon Clowney + 9</t>
  </si>
  <si>
    <t>NameAlignmentJason Pierre-Paul + 9</t>
  </si>
  <si>
    <t>NameAlignmentJerry Hughes + 9</t>
  </si>
  <si>
    <t>NameAlignmentJoey Bosa + 9</t>
  </si>
  <si>
    <t>NameAlignmentJordan Jenkins + 9</t>
  </si>
  <si>
    <t>NameAlignmentJosh Sweat + 9</t>
  </si>
  <si>
    <t>NameAlignmentJustin Houston + 9</t>
  </si>
  <si>
    <t>NameAlignmentKhalil Mack + 9</t>
  </si>
  <si>
    <t>NameAlignmentKyle Phillips + 9</t>
  </si>
  <si>
    <t>NameAlignmentMarkus Golden + 9</t>
  </si>
  <si>
    <t>NameAlignmentMaxx Crosby + 9</t>
  </si>
  <si>
    <t>NameAlignmentMichael Bennett + 9</t>
  </si>
  <si>
    <t>NameAlignmentMontez Sweat + 9</t>
  </si>
  <si>
    <t>NameAlignmentNick Bosa + 9</t>
  </si>
  <si>
    <t>NameAlignmentRobert Quinn + 9</t>
  </si>
  <si>
    <t>NameAlignmentRomeo Okwara + 9</t>
  </si>
  <si>
    <t>NameAlignmentSolomon Thomas + 9</t>
  </si>
  <si>
    <t>NameAlignmentT.J. Watt + 9</t>
  </si>
  <si>
    <t>NameAlignmentTaco Charlton + 9</t>
  </si>
  <si>
    <t>NameAlignmentTakkarist McKinley + 9</t>
  </si>
  <si>
    <t>NameAlignmentTanoh Kpassagnon + 9</t>
  </si>
  <si>
    <t>NameAlignmentTrent Murphy + 9</t>
  </si>
  <si>
    <t>NameAlignmentTrey Flowers + 9</t>
  </si>
  <si>
    <t>NameAlignmentTrey Hendrickson + 9</t>
  </si>
  <si>
    <t>NameAlignmentUchenna Nwosu + 9</t>
  </si>
  <si>
    <t>NameAlignmentVic Beasley Jr + 9</t>
  </si>
  <si>
    <t>NameAlignmentVinny Curry + 9</t>
  </si>
  <si>
    <t>NameAlignmentYannick Ngakoue + 9</t>
  </si>
  <si>
    <t>NameAlignmentAaron Lynch + Outside</t>
  </si>
  <si>
    <t>Outside</t>
  </si>
  <si>
    <t>NameAlignmentAndrew Van Ginkel + Outside</t>
  </si>
  <si>
    <t>NameAlignmentBrennan Scarlett + Outside</t>
  </si>
  <si>
    <t>NameAlignmentBruce Irvin + Outside</t>
  </si>
  <si>
    <t>NameAlignmentBud Dupree + Outside</t>
  </si>
  <si>
    <t>NameAlignmentCameron Jordan + Outside</t>
  </si>
  <si>
    <t>NameAlignmentCarl Nassib + Outside</t>
  </si>
  <si>
    <t>NameAlignmentCassius Marsh + Outside</t>
  </si>
  <si>
    <t>NameAlignmentChad Thomas + Outside</t>
  </si>
  <si>
    <t>NameAlignmentChandler Jones + Outside</t>
  </si>
  <si>
    <t>NameAlignmentCharles Harris + Outside</t>
  </si>
  <si>
    <t>NameAlignmentChase Winovich + Outside</t>
  </si>
  <si>
    <t>NameAlignmentChristian Jones + Outside</t>
  </si>
  <si>
    <t>NameAlignmentClay Matthews + Outside</t>
  </si>
  <si>
    <t>NameAlignmentDante Fowler Jr. + Outside</t>
  </si>
  <si>
    <t>NameAlignmentDe'Vondre Campbell + Outside</t>
  </si>
  <si>
    <t>NameAlignmentDerek Barnett + Outside</t>
  </si>
  <si>
    <t>NameAlignmentDevon Kennard + Outside</t>
  </si>
  <si>
    <t>NameAlignmentEverson Griffen + Outside</t>
  </si>
  <si>
    <t>NameAlignmentFrank Clark + Outside</t>
  </si>
  <si>
    <t>NameAlignmentHaason Reddick + Outside</t>
  </si>
  <si>
    <t>NameAlignmentHarold Landry + Outside</t>
  </si>
  <si>
    <t>NameAlignmentJacob Martin + Outside</t>
  </si>
  <si>
    <t>NameAlignmentJamie Collins + Outside</t>
  </si>
  <si>
    <t>NameAlignmentJason Pierre-Paul + Outside</t>
  </si>
  <si>
    <t>NameAlignmentJaylon Ferguson + Outside</t>
  </si>
  <si>
    <t>NameAlignmentJeremiah Attaochu + Outside</t>
  </si>
  <si>
    <t>NameAlignmentJerry Hughes + Outside</t>
  </si>
  <si>
    <t>NameAlignmentJihad Ward + Outside</t>
  </si>
  <si>
    <t>NameAlignmentJohn Simon + Outside</t>
  </si>
  <si>
    <t>NameAlignmentJordan Jenkins + Outside</t>
  </si>
  <si>
    <t>NameAlignmentJosh Allen + Outside</t>
  </si>
  <si>
    <t>NameAlignmentJustin Hollins + Outside</t>
  </si>
  <si>
    <t>NameAlignmentKamalei Correa + Outside</t>
  </si>
  <si>
    <t>NameAlignmentKhalil Mack + Outside</t>
  </si>
  <si>
    <t>NameAlignmentKyle Phillips + Outside</t>
  </si>
  <si>
    <t>NameAlignmentKyle Van Noy + Outside</t>
  </si>
  <si>
    <t>NameAlignmentKyler Fackrell + Outside</t>
  </si>
  <si>
    <t>NameAlignmentLeonard Floyd + Outside</t>
  </si>
  <si>
    <t>NameAlignmentMalik Reed + Outside</t>
  </si>
  <si>
    <t>NameAlignmentMarcus Davenport + Outside</t>
  </si>
  <si>
    <t>NameAlignmentMario Addison + Outside</t>
  </si>
  <si>
    <t>NameAlignmentMarkus Golden + Outside</t>
  </si>
  <si>
    <t>NameAlignmentMatt Judon + Outside</t>
  </si>
  <si>
    <t>NameAlignmentMelvin Ingram III + Outside</t>
  </si>
  <si>
    <t>NameAlignmentMontez Sweat + Outside</t>
  </si>
  <si>
    <t>NameAlignmentNate Orchard + Outside</t>
  </si>
  <si>
    <t>NameAlignmentPreston Smith + Outside</t>
  </si>
  <si>
    <t>NameAlignmentRyan Anderson + Outside</t>
  </si>
  <si>
    <t>NameAlignmentRyan Kerrigan + Outside</t>
  </si>
  <si>
    <t>NameAlignmentSamson Ebukam + Outside</t>
  </si>
  <si>
    <t>NameAlignmentShaquil Barrett + Outside</t>
  </si>
  <si>
    <t>NameAlignmentT.J. Watt + Outside</t>
  </si>
  <si>
    <t>NameAlignmentTaco Charlton + Outside</t>
  </si>
  <si>
    <t>NameAlignmentTakkarist McKinley + Outside</t>
  </si>
  <si>
    <t>NameAlignmentTarell Basham + Outside</t>
  </si>
  <si>
    <t>NameAlignmentTerrell Suggs + Outside</t>
  </si>
  <si>
    <t>NameAlignmentTrent Harris + Outside</t>
  </si>
  <si>
    <t>NameAlignmentTrent Murphy + Outside</t>
  </si>
  <si>
    <t>NameAlignmentTyus Bowser + Outside</t>
  </si>
  <si>
    <t>NameAlignmentUchenna Nwosu + Outside</t>
  </si>
  <si>
    <t>NameAlignmentVic Beasley Jr + Outside</t>
  </si>
  <si>
    <t>NameAlignmentVince Biegel + Outside</t>
  </si>
  <si>
    <t>NameAlignmentVon Miller + Outside</t>
  </si>
  <si>
    <t>NameAlignmentWhitney Mercilus + Outside</t>
  </si>
  <si>
    <t>NameAlignmentYannick Ngakoue + Outside</t>
  </si>
  <si>
    <t>NameAlignmentZa'Darius Smith + Outside</t>
  </si>
  <si>
    <t>Mean</t>
  </si>
  <si>
    <t>Position</t>
  </si>
  <si>
    <t>Standard Deviation</t>
  </si>
  <si>
    <t>25th Percentile</t>
  </si>
  <si>
    <t>75th Percentile</t>
  </si>
  <si>
    <t>Interquartile Range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</si>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</sst>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abSelected="1" workbookViewId="0">
      <selection activeCell="B2" sqref="A2:G251"/>
    </sheetView>
  </sheetViews>
  <sheetFormatPr baseColWidth="10" defaultRowHeight="16" x14ac:dyDescent="0.2"/>
  <cols>
    <col min="11" max="11" width="17.5" customWidth="1"/>
    <col min="12" max="12" width="14.33203125" customWidth="1"/>
    <col min="13" max="13" width="13.83203125" customWidth="1"/>
    <col min="14" max="14" width="20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">
      <c r="A2" t="s">
        <v>7</v>
      </c>
      <c r="B2">
        <v>0.64507905399999999</v>
      </c>
      <c r="C2">
        <v>0.281480911</v>
      </c>
      <c r="D2">
        <v>2.2917328640000001</v>
      </c>
      <c r="E2">
        <v>2.1933728E-2</v>
      </c>
      <c r="F2">
        <v>3</v>
      </c>
      <c r="G2" t="s">
        <v>8</v>
      </c>
      <c r="I2" s="19" t="s">
        <v>269</v>
      </c>
      <c r="J2" s="20"/>
      <c r="K2" s="20"/>
      <c r="L2" s="20"/>
      <c r="M2" s="20"/>
      <c r="N2" s="21"/>
    </row>
    <row r="3" spans="1:14" x14ac:dyDescent="0.2">
      <c r="A3" t="s">
        <v>9</v>
      </c>
      <c r="B3">
        <v>0.123086879</v>
      </c>
      <c r="C3">
        <v>0.347359152</v>
      </c>
      <c r="D3">
        <v>0.35435047200000003</v>
      </c>
      <c r="E3">
        <v>0.72308082200000001</v>
      </c>
      <c r="F3">
        <v>3</v>
      </c>
      <c r="G3" t="s">
        <v>8</v>
      </c>
      <c r="I3" s="1" t="s">
        <v>264</v>
      </c>
      <c r="J3" s="2" t="s">
        <v>263</v>
      </c>
      <c r="K3" s="2" t="s">
        <v>265</v>
      </c>
      <c r="L3" s="2" t="s">
        <v>266</v>
      </c>
      <c r="M3" s="2" t="s">
        <v>267</v>
      </c>
      <c r="N3" s="3" t="s">
        <v>268</v>
      </c>
    </row>
    <row r="4" spans="1:14" x14ac:dyDescent="0.2">
      <c r="A4" t="s">
        <v>10</v>
      </c>
      <c r="B4">
        <v>3.2918195999999997E-2</v>
      </c>
      <c r="C4">
        <v>0.37589740100000002</v>
      </c>
      <c r="D4">
        <v>8.7572287999999998E-2</v>
      </c>
      <c r="E4">
        <v>0.93021770199999998</v>
      </c>
      <c r="F4">
        <v>3</v>
      </c>
      <c r="G4" t="s">
        <v>8</v>
      </c>
      <c r="I4" s="4" t="s">
        <v>92</v>
      </c>
      <c r="J4" s="5">
        <f>AVERAGE(B84:B134)</f>
        <v>3.1188740352941165E-2</v>
      </c>
      <c r="K4" s="5">
        <f>STDEV(B84:B134)</f>
        <v>0.29599174034915643</v>
      </c>
      <c r="L4" s="5">
        <f>QUARTILE(B84:B134,3)</f>
        <v>0.26157341000000001</v>
      </c>
      <c r="M4" s="5">
        <f>QUARTILE(B84:B134,1)</f>
        <v>-0.12627522699999999</v>
      </c>
      <c r="N4" s="6">
        <f>M4-L4</f>
        <v>-0.387848637</v>
      </c>
    </row>
    <row r="5" spans="1:14" x14ac:dyDescent="0.2">
      <c r="A5" t="s">
        <v>11</v>
      </c>
      <c r="B5">
        <v>-0.267285308</v>
      </c>
      <c r="C5">
        <v>0.333224093</v>
      </c>
      <c r="D5">
        <v>-0.802118793</v>
      </c>
      <c r="E5">
        <v>0.422495917</v>
      </c>
      <c r="F5">
        <v>3</v>
      </c>
      <c r="G5" t="s">
        <v>8</v>
      </c>
      <c r="I5" s="4" t="s">
        <v>8</v>
      </c>
      <c r="J5" s="5">
        <f>AVERAGE(B2:B83)</f>
        <v>-1.8738050512195119E-2</v>
      </c>
      <c r="K5" s="5">
        <f>STDEV(B2:B83)</f>
        <v>0.32555750470528994</v>
      </c>
      <c r="L5" s="5">
        <f>QUARTILE(B2:B83,3)</f>
        <v>0.16192264150000002</v>
      </c>
      <c r="M5" s="5">
        <f>QUARTILE(B2:B83,1)</f>
        <v>-0.20679355099999999</v>
      </c>
      <c r="N5" s="6">
        <f t="shared" ref="N5:N6" si="0">M5-L5</f>
        <v>-0.36871619249999998</v>
      </c>
    </row>
    <row r="6" spans="1:14" x14ac:dyDescent="0.2">
      <c r="A6" t="s">
        <v>12</v>
      </c>
      <c r="B6">
        <v>-0.19014973299999999</v>
      </c>
      <c r="C6">
        <v>0.32823024899999997</v>
      </c>
      <c r="D6">
        <v>-0.57931812699999996</v>
      </c>
      <c r="E6">
        <v>0.56238252700000002</v>
      </c>
      <c r="F6">
        <v>3</v>
      </c>
      <c r="G6" t="s">
        <v>8</v>
      </c>
      <c r="I6" s="7" t="s">
        <v>145</v>
      </c>
      <c r="J6" s="8">
        <f>AVERAGE(B135:B251)</f>
        <v>-1.3289603205128212E-2</v>
      </c>
      <c r="K6" s="8">
        <f>STDEV(B135:B251)</f>
        <v>0.24797974132098397</v>
      </c>
      <c r="L6" s="8">
        <f>QUARTILE(B135:B251,3)</f>
        <v>0.127531424</v>
      </c>
      <c r="M6" s="8">
        <f>QUARTILE(B135:B251,1)</f>
        <v>-0.17492231699999999</v>
      </c>
      <c r="N6" s="9">
        <f t="shared" si="0"/>
        <v>-0.302453741</v>
      </c>
    </row>
    <row r="7" spans="1:14" x14ac:dyDescent="0.2">
      <c r="A7" t="s">
        <v>13</v>
      </c>
      <c r="B7">
        <v>-8.1332907999999995E-2</v>
      </c>
      <c r="C7">
        <v>0.28399455600000001</v>
      </c>
      <c r="D7">
        <v>-0.28638896899999999</v>
      </c>
      <c r="E7">
        <v>0.77458385600000002</v>
      </c>
      <c r="F7">
        <v>3</v>
      </c>
      <c r="G7" t="s">
        <v>8</v>
      </c>
    </row>
    <row r="8" spans="1:14" x14ac:dyDescent="0.2">
      <c r="A8" t="s">
        <v>14</v>
      </c>
      <c r="B8">
        <v>-0.234730037</v>
      </c>
      <c r="C8">
        <v>0.32508308299999999</v>
      </c>
      <c r="D8">
        <v>-0.72206167899999996</v>
      </c>
      <c r="E8">
        <v>0.47026689599999999</v>
      </c>
      <c r="F8">
        <v>3</v>
      </c>
      <c r="G8" t="s">
        <v>8</v>
      </c>
      <c r="I8" s="19" t="s">
        <v>269</v>
      </c>
      <c r="J8" s="20"/>
      <c r="K8" s="20"/>
      <c r="L8" s="20"/>
      <c r="M8" s="20"/>
      <c r="N8" s="21"/>
    </row>
    <row r="9" spans="1:14" x14ac:dyDescent="0.2">
      <c r="A9" t="s">
        <v>15</v>
      </c>
      <c r="B9">
        <v>0.235049798</v>
      </c>
      <c r="C9">
        <v>0.35644174099999998</v>
      </c>
      <c r="D9">
        <v>0.65943398799999997</v>
      </c>
      <c r="E9">
        <v>0.50962642199999997</v>
      </c>
      <c r="F9">
        <v>3</v>
      </c>
      <c r="G9" t="s">
        <v>8</v>
      </c>
      <c r="I9" s="10" t="s">
        <v>264</v>
      </c>
      <c r="J9" s="11" t="s">
        <v>263</v>
      </c>
      <c r="K9" s="11" t="s">
        <v>265</v>
      </c>
      <c r="L9" s="11" t="s">
        <v>266</v>
      </c>
      <c r="M9" s="11" t="s">
        <v>267</v>
      </c>
      <c r="N9" s="12" t="s">
        <v>268</v>
      </c>
    </row>
    <row r="10" spans="1:14" x14ac:dyDescent="0.2">
      <c r="A10" t="s">
        <v>16</v>
      </c>
      <c r="B10">
        <v>-0.77927508000000001</v>
      </c>
      <c r="C10">
        <v>0.36606043500000002</v>
      </c>
      <c r="D10">
        <v>-2.1288153680000002</v>
      </c>
      <c r="E10">
        <v>3.3284461000000001E-2</v>
      </c>
      <c r="F10">
        <v>3</v>
      </c>
      <c r="G10" t="s">
        <v>8</v>
      </c>
      <c r="I10" s="13" t="s">
        <v>92</v>
      </c>
      <c r="J10" s="14">
        <v>3.1188740352941165E-2</v>
      </c>
      <c r="K10" s="14">
        <v>0.29599174034915643</v>
      </c>
      <c r="L10" s="14">
        <v>0.26157341000000001</v>
      </c>
      <c r="M10" s="14">
        <v>-0.12627522699999999</v>
      </c>
      <c r="N10" s="15">
        <v>-0.387848637</v>
      </c>
    </row>
    <row r="11" spans="1:14" x14ac:dyDescent="0.2">
      <c r="A11" t="s">
        <v>17</v>
      </c>
      <c r="B11">
        <v>-0.37922150700000001</v>
      </c>
      <c r="C11">
        <v>0.31950275700000003</v>
      </c>
      <c r="D11">
        <v>-1.186911531</v>
      </c>
      <c r="E11">
        <v>0.23527978299999999</v>
      </c>
      <c r="F11">
        <v>4</v>
      </c>
      <c r="G11" t="s">
        <v>8</v>
      </c>
      <c r="I11" s="13" t="s">
        <v>8</v>
      </c>
      <c r="J11" s="14">
        <v>-1.8738050512195119E-2</v>
      </c>
      <c r="K11" s="14">
        <v>0.32555750470528994</v>
      </c>
      <c r="L11" s="14">
        <v>0.16192264150000002</v>
      </c>
      <c r="M11" s="14">
        <v>-0.20679355099999999</v>
      </c>
      <c r="N11" s="15">
        <v>-0.36871619249999998</v>
      </c>
    </row>
    <row r="12" spans="1:14" x14ac:dyDescent="0.2">
      <c r="A12" t="s">
        <v>18</v>
      </c>
      <c r="B12">
        <v>-0.12680502199999999</v>
      </c>
      <c r="C12">
        <v>0.30411085199999999</v>
      </c>
      <c r="D12">
        <v>-0.41696973700000001</v>
      </c>
      <c r="E12">
        <v>0.67670602400000002</v>
      </c>
      <c r="F12">
        <v>4</v>
      </c>
      <c r="G12" t="s">
        <v>8</v>
      </c>
      <c r="I12" s="16" t="s">
        <v>145</v>
      </c>
      <c r="J12" s="17">
        <v>-1.3289603205128212E-2</v>
      </c>
      <c r="K12" s="17">
        <v>0.24797974132098397</v>
      </c>
      <c r="L12" s="17">
        <v>0.127531424</v>
      </c>
      <c r="M12" s="17">
        <v>-0.17492231699999999</v>
      </c>
      <c r="N12" s="18">
        <v>-0.302453741</v>
      </c>
    </row>
    <row r="13" spans="1:14" x14ac:dyDescent="0.2">
      <c r="A13" t="s">
        <v>19</v>
      </c>
      <c r="B13">
        <v>-0.52896877399999997</v>
      </c>
      <c r="C13">
        <v>0.33278289599999999</v>
      </c>
      <c r="D13">
        <v>-1.589531136</v>
      </c>
      <c r="E13">
        <v>0.11195988699999999</v>
      </c>
      <c r="F13">
        <v>4</v>
      </c>
      <c r="G13" t="s">
        <v>8</v>
      </c>
    </row>
    <row r="14" spans="1:14" x14ac:dyDescent="0.2">
      <c r="A14" t="s">
        <v>20</v>
      </c>
      <c r="B14">
        <v>-0.13501386100000001</v>
      </c>
      <c r="C14">
        <v>0.282807949</v>
      </c>
      <c r="D14">
        <v>-0.47740475900000001</v>
      </c>
      <c r="E14">
        <v>0.63308031499999995</v>
      </c>
      <c r="F14">
        <v>4</v>
      </c>
      <c r="G14" t="s">
        <v>8</v>
      </c>
    </row>
    <row r="15" spans="1:14" x14ac:dyDescent="0.2">
      <c r="A15" t="s">
        <v>21</v>
      </c>
      <c r="B15">
        <v>0.42250269000000001</v>
      </c>
      <c r="C15">
        <v>0.29214432600000001</v>
      </c>
      <c r="D15">
        <v>1.4462122019999999</v>
      </c>
      <c r="E15">
        <v>0.148136883</v>
      </c>
      <c r="F15">
        <v>4</v>
      </c>
      <c r="G15" t="s">
        <v>8</v>
      </c>
    </row>
    <row r="16" spans="1:14" x14ac:dyDescent="0.2">
      <c r="A16" t="s">
        <v>22</v>
      </c>
      <c r="B16">
        <v>0.12330369100000001</v>
      </c>
      <c r="C16">
        <v>0.28869430699999998</v>
      </c>
      <c r="D16">
        <v>0.42710814899999999</v>
      </c>
      <c r="E16">
        <v>0.66930618799999997</v>
      </c>
      <c r="F16">
        <v>4</v>
      </c>
      <c r="G16" t="s">
        <v>8</v>
      </c>
    </row>
    <row r="17" spans="1:7" x14ac:dyDescent="0.2">
      <c r="A17" t="s">
        <v>23</v>
      </c>
      <c r="B17">
        <v>-0.19366624700000001</v>
      </c>
      <c r="C17">
        <v>0.34191300800000002</v>
      </c>
      <c r="D17">
        <v>-0.566419652</v>
      </c>
      <c r="E17">
        <v>0.57111632199999995</v>
      </c>
      <c r="F17">
        <v>4</v>
      </c>
      <c r="G17" t="s">
        <v>8</v>
      </c>
    </row>
    <row r="18" spans="1:7" x14ac:dyDescent="0.2">
      <c r="A18" t="s">
        <v>24</v>
      </c>
      <c r="B18">
        <v>-0.41772901499999998</v>
      </c>
      <c r="C18">
        <v>0.30649518100000001</v>
      </c>
      <c r="D18">
        <v>-1.3629219669999999</v>
      </c>
      <c r="E18">
        <v>0.172925896</v>
      </c>
      <c r="F18">
        <v>4</v>
      </c>
      <c r="G18" t="s">
        <v>8</v>
      </c>
    </row>
    <row r="19" spans="1:7" x14ac:dyDescent="0.2">
      <c r="A19" t="s">
        <v>25</v>
      </c>
      <c r="B19">
        <v>-0.32683781200000001</v>
      </c>
      <c r="C19">
        <v>0.35626271900000001</v>
      </c>
      <c r="D19">
        <v>-0.91740672000000001</v>
      </c>
      <c r="E19">
        <v>0.35894310099999999</v>
      </c>
      <c r="F19">
        <v>4</v>
      </c>
      <c r="G19" t="s">
        <v>8</v>
      </c>
    </row>
    <row r="20" spans="1:7" x14ac:dyDescent="0.2">
      <c r="A20" t="s">
        <v>26</v>
      </c>
      <c r="B20">
        <v>-0.682589479</v>
      </c>
      <c r="C20">
        <v>0.35647509700000002</v>
      </c>
      <c r="D20">
        <v>-1.914830751</v>
      </c>
      <c r="E20">
        <v>5.5531542000000003E-2</v>
      </c>
      <c r="F20">
        <v>4</v>
      </c>
      <c r="G20" t="s">
        <v>8</v>
      </c>
    </row>
    <row r="21" spans="1:7" x14ac:dyDescent="0.2">
      <c r="A21" t="s">
        <v>27</v>
      </c>
      <c r="B21">
        <v>0.25912661799999998</v>
      </c>
      <c r="C21">
        <v>0.34931125699999999</v>
      </c>
      <c r="D21">
        <v>0.74182155100000002</v>
      </c>
      <c r="E21">
        <v>0.45820612900000002</v>
      </c>
      <c r="F21">
        <v>4</v>
      </c>
      <c r="G21" t="s">
        <v>8</v>
      </c>
    </row>
    <row r="22" spans="1:7" x14ac:dyDescent="0.2">
      <c r="A22" t="s">
        <v>28</v>
      </c>
      <c r="B22">
        <v>0.27011099700000002</v>
      </c>
      <c r="C22">
        <v>0.19727234299999999</v>
      </c>
      <c r="D22">
        <v>1.3692289200000001</v>
      </c>
      <c r="E22">
        <v>0.170946558</v>
      </c>
      <c r="F22">
        <v>4</v>
      </c>
      <c r="G22" t="s">
        <v>8</v>
      </c>
    </row>
    <row r="23" spans="1:7" x14ac:dyDescent="0.2">
      <c r="A23" t="s">
        <v>29</v>
      </c>
      <c r="B23">
        <v>0.27678253200000003</v>
      </c>
      <c r="C23">
        <v>0.30156186600000001</v>
      </c>
      <c r="D23">
        <v>0.91783001600000003</v>
      </c>
      <c r="E23">
        <v>0.35872142000000001</v>
      </c>
      <c r="F23">
        <v>4</v>
      </c>
      <c r="G23" t="s">
        <v>8</v>
      </c>
    </row>
    <row r="24" spans="1:7" x14ac:dyDescent="0.2">
      <c r="A24" t="s">
        <v>30</v>
      </c>
      <c r="B24">
        <v>0.36041986300000001</v>
      </c>
      <c r="C24">
        <v>0.19816538</v>
      </c>
      <c r="D24">
        <v>1.8187831969999999</v>
      </c>
      <c r="E24">
        <v>6.8962818999999995E-2</v>
      </c>
      <c r="F24">
        <v>4</v>
      </c>
      <c r="G24" t="s">
        <v>8</v>
      </c>
    </row>
    <row r="25" spans="1:7" x14ac:dyDescent="0.2">
      <c r="A25" t="s">
        <v>31</v>
      </c>
      <c r="B25">
        <v>0.12837115599999999</v>
      </c>
      <c r="C25">
        <v>0.292843203</v>
      </c>
      <c r="D25">
        <v>0.43836139800000001</v>
      </c>
      <c r="E25">
        <v>0.66113012299999996</v>
      </c>
      <c r="F25">
        <v>4</v>
      </c>
      <c r="G25" t="s">
        <v>8</v>
      </c>
    </row>
    <row r="26" spans="1:7" x14ac:dyDescent="0.2">
      <c r="A26" t="s">
        <v>32</v>
      </c>
      <c r="B26">
        <v>-0.16310745600000001</v>
      </c>
      <c r="C26">
        <v>0.33810144199999997</v>
      </c>
      <c r="D26">
        <v>-0.48242165100000001</v>
      </c>
      <c r="E26">
        <v>0.62951290999999998</v>
      </c>
      <c r="F26">
        <v>4</v>
      </c>
      <c r="G26" t="s">
        <v>8</v>
      </c>
    </row>
    <row r="27" spans="1:7" x14ac:dyDescent="0.2">
      <c r="A27" t="s">
        <v>33</v>
      </c>
      <c r="B27">
        <v>0.66206277000000002</v>
      </c>
      <c r="C27">
        <v>0.32004206099999999</v>
      </c>
      <c r="D27">
        <v>2.0686742499999999</v>
      </c>
      <c r="E27">
        <v>3.8592364999999997E-2</v>
      </c>
      <c r="F27">
        <v>4</v>
      </c>
      <c r="G27" t="s">
        <v>8</v>
      </c>
    </row>
    <row r="28" spans="1:7" x14ac:dyDescent="0.2">
      <c r="A28" t="s">
        <v>34</v>
      </c>
      <c r="B28">
        <v>-0.26285243699999999</v>
      </c>
      <c r="C28">
        <v>0.34676090999999998</v>
      </c>
      <c r="D28">
        <v>-0.75802211200000003</v>
      </c>
      <c r="E28">
        <v>0.44844868300000001</v>
      </c>
      <c r="F28">
        <v>4</v>
      </c>
      <c r="G28" t="s">
        <v>8</v>
      </c>
    </row>
    <row r="29" spans="1:7" x14ac:dyDescent="0.2">
      <c r="A29" t="s">
        <v>35</v>
      </c>
      <c r="B29">
        <v>6.2410514E-2</v>
      </c>
      <c r="C29">
        <v>0.31118918200000001</v>
      </c>
      <c r="D29">
        <v>0.20055489700000001</v>
      </c>
      <c r="E29">
        <v>0.84104912600000004</v>
      </c>
      <c r="F29">
        <v>4</v>
      </c>
      <c r="G29" t="s">
        <v>8</v>
      </c>
    </row>
    <row r="30" spans="1:7" x14ac:dyDescent="0.2">
      <c r="A30" t="s">
        <v>36</v>
      </c>
      <c r="B30">
        <v>-6.4622047000000002E-2</v>
      </c>
      <c r="C30">
        <v>0.23176902199999999</v>
      </c>
      <c r="D30">
        <v>-0.27882089999999998</v>
      </c>
      <c r="E30">
        <v>0.78038580499999999</v>
      </c>
      <c r="F30">
        <v>4</v>
      </c>
      <c r="G30" t="s">
        <v>8</v>
      </c>
    </row>
    <row r="31" spans="1:7" x14ac:dyDescent="0.2">
      <c r="A31" t="s">
        <v>37</v>
      </c>
      <c r="B31">
        <v>0.76100949399999995</v>
      </c>
      <c r="C31">
        <v>0.28589519499999999</v>
      </c>
      <c r="D31">
        <v>2.6618477920000001</v>
      </c>
      <c r="E31">
        <v>7.7789089999999997E-3</v>
      </c>
      <c r="F31">
        <v>5</v>
      </c>
      <c r="G31" t="s">
        <v>8</v>
      </c>
    </row>
    <row r="32" spans="1:7" x14ac:dyDescent="0.2">
      <c r="A32" t="s">
        <v>38</v>
      </c>
      <c r="B32">
        <v>0.57117021800000001</v>
      </c>
      <c r="C32">
        <v>0.319436732</v>
      </c>
      <c r="D32">
        <v>1.7880542850000001</v>
      </c>
      <c r="E32">
        <v>7.3785782999999994E-2</v>
      </c>
      <c r="F32">
        <v>5</v>
      </c>
      <c r="G32" t="s">
        <v>8</v>
      </c>
    </row>
    <row r="33" spans="1:7" x14ac:dyDescent="0.2">
      <c r="A33" t="s">
        <v>39</v>
      </c>
      <c r="B33">
        <v>8.9036309999999994E-2</v>
      </c>
      <c r="C33">
        <v>0.34960799799999998</v>
      </c>
      <c r="D33">
        <v>0.25467469500000001</v>
      </c>
      <c r="E33">
        <v>0.79897756900000005</v>
      </c>
      <c r="F33">
        <v>5</v>
      </c>
      <c r="G33" t="s">
        <v>8</v>
      </c>
    </row>
    <row r="34" spans="1:7" x14ac:dyDescent="0.2">
      <c r="A34" t="s">
        <v>40</v>
      </c>
      <c r="B34">
        <v>0.277511699</v>
      </c>
      <c r="C34">
        <v>0.181167145</v>
      </c>
      <c r="D34">
        <v>1.531799267</v>
      </c>
      <c r="E34">
        <v>0.12559134699999999</v>
      </c>
      <c r="F34">
        <v>5</v>
      </c>
      <c r="G34" t="s">
        <v>8</v>
      </c>
    </row>
    <row r="35" spans="1:7" x14ac:dyDescent="0.2">
      <c r="A35" t="s">
        <v>41</v>
      </c>
      <c r="B35">
        <v>5.3843277000000002E-2</v>
      </c>
      <c r="C35">
        <v>0.29767508999999998</v>
      </c>
      <c r="D35">
        <v>0.18087934999999999</v>
      </c>
      <c r="E35">
        <v>0.85646452299999998</v>
      </c>
      <c r="F35">
        <v>5</v>
      </c>
      <c r="G35" t="s">
        <v>8</v>
      </c>
    </row>
    <row r="36" spans="1:7" x14ac:dyDescent="0.2">
      <c r="A36" t="s">
        <v>42</v>
      </c>
      <c r="B36">
        <v>-0.44642010300000001</v>
      </c>
      <c r="C36">
        <v>0.33097466800000003</v>
      </c>
      <c r="D36">
        <v>-1.348804444</v>
      </c>
      <c r="E36">
        <v>0.17741848900000001</v>
      </c>
      <c r="F36">
        <v>5</v>
      </c>
      <c r="G36" t="s">
        <v>8</v>
      </c>
    </row>
    <row r="37" spans="1:7" x14ac:dyDescent="0.2">
      <c r="A37" t="s">
        <v>43</v>
      </c>
      <c r="B37">
        <v>-0.51335349100000005</v>
      </c>
      <c r="C37">
        <v>0.27736841000000001</v>
      </c>
      <c r="D37">
        <v>-1.850800137</v>
      </c>
      <c r="E37">
        <v>6.4216357000000002E-2</v>
      </c>
      <c r="F37">
        <v>6</v>
      </c>
      <c r="G37" t="s">
        <v>8</v>
      </c>
    </row>
    <row r="38" spans="1:7" x14ac:dyDescent="0.2">
      <c r="A38" t="s">
        <v>44</v>
      </c>
      <c r="B38">
        <v>-3.085015E-3</v>
      </c>
      <c r="C38">
        <v>0.35477106400000002</v>
      </c>
      <c r="D38">
        <v>-8.6957909999999996E-3</v>
      </c>
      <c r="E38">
        <v>0.993061957</v>
      </c>
      <c r="F38">
        <v>6</v>
      </c>
      <c r="G38" t="s">
        <v>8</v>
      </c>
    </row>
    <row r="39" spans="1:7" x14ac:dyDescent="0.2">
      <c r="A39" t="s">
        <v>45</v>
      </c>
      <c r="B39">
        <v>-1.6995125E-2</v>
      </c>
      <c r="C39">
        <v>0.31241986900000002</v>
      </c>
      <c r="D39">
        <v>-5.4398349999999998E-2</v>
      </c>
      <c r="E39">
        <v>0.95661845899999998</v>
      </c>
      <c r="F39">
        <v>6</v>
      </c>
      <c r="G39" t="s">
        <v>8</v>
      </c>
    </row>
    <row r="40" spans="1:7" x14ac:dyDescent="0.2">
      <c r="A40" t="s">
        <v>46</v>
      </c>
      <c r="B40">
        <v>-0.14312554</v>
      </c>
      <c r="C40">
        <v>0.34029268299999998</v>
      </c>
      <c r="D40">
        <v>-0.42059541</v>
      </c>
      <c r="E40">
        <v>0.67405607999999995</v>
      </c>
      <c r="F40" t="s">
        <v>47</v>
      </c>
      <c r="G40" t="s">
        <v>8</v>
      </c>
    </row>
    <row r="41" spans="1:7" x14ac:dyDescent="0.2">
      <c r="A41" t="s">
        <v>48</v>
      </c>
      <c r="B41">
        <v>0.285388013</v>
      </c>
      <c r="C41">
        <v>0.31570746</v>
      </c>
      <c r="D41">
        <v>0.90396347600000004</v>
      </c>
      <c r="E41">
        <v>0.36602810299999999</v>
      </c>
      <c r="F41" t="s">
        <v>47</v>
      </c>
      <c r="G41" t="s">
        <v>8</v>
      </c>
    </row>
    <row r="42" spans="1:7" x14ac:dyDescent="0.2">
      <c r="A42" t="s">
        <v>49</v>
      </c>
      <c r="B42">
        <v>-0.45508083399999999</v>
      </c>
      <c r="C42">
        <v>0.280480232</v>
      </c>
      <c r="D42">
        <v>-1.6225059120000001</v>
      </c>
      <c r="E42">
        <v>0.104714371</v>
      </c>
      <c r="F42" t="s">
        <v>47</v>
      </c>
      <c r="G42" t="s">
        <v>8</v>
      </c>
    </row>
    <row r="43" spans="1:7" x14ac:dyDescent="0.2">
      <c r="A43" t="s">
        <v>50</v>
      </c>
      <c r="B43">
        <v>-0.27439201800000002</v>
      </c>
      <c r="C43">
        <v>0.35725183399999999</v>
      </c>
      <c r="D43">
        <v>-0.76806328800000001</v>
      </c>
      <c r="E43">
        <v>0.44246069199999999</v>
      </c>
      <c r="F43" t="s">
        <v>47</v>
      </c>
      <c r="G43" t="s">
        <v>8</v>
      </c>
    </row>
    <row r="44" spans="1:7" x14ac:dyDescent="0.2">
      <c r="A44" t="s">
        <v>51</v>
      </c>
      <c r="B44">
        <v>-0.40485063300000002</v>
      </c>
      <c r="C44">
        <v>0.33940612799999997</v>
      </c>
      <c r="D44">
        <v>-1.192820633</v>
      </c>
      <c r="E44">
        <v>0.23295695699999999</v>
      </c>
      <c r="F44" t="s">
        <v>47</v>
      </c>
      <c r="G44" t="s">
        <v>8</v>
      </c>
    </row>
    <row r="45" spans="1:7" x14ac:dyDescent="0.2">
      <c r="A45" t="s">
        <v>52</v>
      </c>
      <c r="B45">
        <v>-0.34592466399999999</v>
      </c>
      <c r="C45">
        <v>0.34326125800000001</v>
      </c>
      <c r="D45">
        <v>-1.007759123</v>
      </c>
      <c r="E45">
        <v>0.31358504500000001</v>
      </c>
      <c r="F45" t="s">
        <v>47</v>
      </c>
      <c r="G45" t="s">
        <v>8</v>
      </c>
    </row>
    <row r="46" spans="1:7" x14ac:dyDescent="0.2">
      <c r="A46" t="s">
        <v>53</v>
      </c>
      <c r="B46">
        <v>0.12269683000000001</v>
      </c>
      <c r="C46">
        <v>0.234668027</v>
      </c>
      <c r="D46">
        <v>0.52285277900000005</v>
      </c>
      <c r="E46">
        <v>0.60108379999999995</v>
      </c>
      <c r="F46" t="s">
        <v>47</v>
      </c>
      <c r="G46" t="s">
        <v>8</v>
      </c>
    </row>
    <row r="47" spans="1:7" x14ac:dyDescent="0.2">
      <c r="A47" t="s">
        <v>54</v>
      </c>
      <c r="B47">
        <v>-0.14607400300000001</v>
      </c>
      <c r="C47">
        <v>0.33906879600000001</v>
      </c>
      <c r="D47">
        <v>-0.43080933599999999</v>
      </c>
      <c r="E47">
        <v>0.66661269700000003</v>
      </c>
      <c r="F47" t="s">
        <v>47</v>
      </c>
      <c r="G47" t="s">
        <v>8</v>
      </c>
    </row>
    <row r="48" spans="1:7" x14ac:dyDescent="0.2">
      <c r="A48" t="s">
        <v>55</v>
      </c>
      <c r="B48">
        <v>-9.3808159000000002E-2</v>
      </c>
      <c r="C48">
        <v>0.230394083</v>
      </c>
      <c r="D48">
        <v>-0.40716392499999998</v>
      </c>
      <c r="E48">
        <v>0.68389293200000001</v>
      </c>
      <c r="F48" t="s">
        <v>47</v>
      </c>
      <c r="G48" t="s">
        <v>8</v>
      </c>
    </row>
    <row r="49" spans="1:7" x14ac:dyDescent="0.2">
      <c r="A49" t="s">
        <v>56</v>
      </c>
      <c r="B49">
        <v>-4.5066103000000003E-2</v>
      </c>
      <c r="C49">
        <v>0.33102793200000002</v>
      </c>
      <c r="D49">
        <v>-0.13613987999999999</v>
      </c>
      <c r="E49">
        <v>0.89171237999999997</v>
      </c>
      <c r="F49" t="s">
        <v>47</v>
      </c>
      <c r="G49" t="s">
        <v>8</v>
      </c>
    </row>
    <row r="50" spans="1:7" x14ac:dyDescent="0.2">
      <c r="A50" t="s">
        <v>57</v>
      </c>
      <c r="B50">
        <v>6.2413479999999999E-3</v>
      </c>
      <c r="C50">
        <v>0.21259861399999999</v>
      </c>
      <c r="D50">
        <v>2.9357428000000001E-2</v>
      </c>
      <c r="E50">
        <v>0.97657988500000004</v>
      </c>
      <c r="F50" t="s">
        <v>47</v>
      </c>
      <c r="G50" t="s">
        <v>8</v>
      </c>
    </row>
    <row r="51" spans="1:7" x14ac:dyDescent="0.2">
      <c r="A51" t="s">
        <v>58</v>
      </c>
      <c r="B51">
        <v>0.53692941599999999</v>
      </c>
      <c r="C51">
        <v>0.31268625300000003</v>
      </c>
      <c r="D51">
        <v>1.7171506940000001</v>
      </c>
      <c r="E51">
        <v>8.5970601999999993E-2</v>
      </c>
      <c r="F51" t="s">
        <v>47</v>
      </c>
      <c r="G51" t="s">
        <v>8</v>
      </c>
    </row>
    <row r="52" spans="1:7" x14ac:dyDescent="0.2">
      <c r="A52" t="s">
        <v>59</v>
      </c>
      <c r="B52">
        <v>-5.7135927000000003E-2</v>
      </c>
      <c r="C52">
        <v>0.33538758800000001</v>
      </c>
      <c r="D52">
        <v>-0.170357904</v>
      </c>
      <c r="E52">
        <v>0.86473078599999997</v>
      </c>
      <c r="F52" t="s">
        <v>47</v>
      </c>
      <c r="G52" t="s">
        <v>8</v>
      </c>
    </row>
    <row r="53" spans="1:7" x14ac:dyDescent="0.2">
      <c r="A53" t="s">
        <v>60</v>
      </c>
      <c r="B53">
        <v>-0.55452338899999998</v>
      </c>
      <c r="C53">
        <v>0.294044739</v>
      </c>
      <c r="D53">
        <v>-1.8858469980000001</v>
      </c>
      <c r="E53">
        <v>5.9333307000000002E-2</v>
      </c>
      <c r="F53" t="s">
        <v>47</v>
      </c>
      <c r="G53" t="s">
        <v>8</v>
      </c>
    </row>
    <row r="54" spans="1:7" x14ac:dyDescent="0.2">
      <c r="A54" t="s">
        <v>61</v>
      </c>
      <c r="B54">
        <v>7.5557574000000002E-2</v>
      </c>
      <c r="C54">
        <v>0.335700375</v>
      </c>
      <c r="D54">
        <v>0.22507444099999999</v>
      </c>
      <c r="E54">
        <v>0.82192418</v>
      </c>
      <c r="F54" t="s">
        <v>47</v>
      </c>
      <c r="G54" t="s">
        <v>8</v>
      </c>
    </row>
    <row r="55" spans="1:7" x14ac:dyDescent="0.2">
      <c r="A55" t="s">
        <v>62</v>
      </c>
      <c r="B55">
        <v>0.32094280200000003</v>
      </c>
      <c r="C55">
        <v>0.35684900899999999</v>
      </c>
      <c r="D55">
        <v>0.89937983200000005</v>
      </c>
      <c r="E55">
        <v>0.36846363900000001</v>
      </c>
      <c r="F55" t="s">
        <v>47</v>
      </c>
      <c r="G55" t="s">
        <v>8</v>
      </c>
    </row>
    <row r="56" spans="1:7" x14ac:dyDescent="0.2">
      <c r="A56" t="s">
        <v>63</v>
      </c>
      <c r="B56">
        <v>7.5205669000000003E-2</v>
      </c>
      <c r="C56">
        <v>0.210040176</v>
      </c>
      <c r="D56">
        <v>0.35805373200000001</v>
      </c>
      <c r="E56">
        <v>0.72030773100000001</v>
      </c>
      <c r="F56" t="s">
        <v>47</v>
      </c>
      <c r="G56" t="s">
        <v>8</v>
      </c>
    </row>
    <row r="57" spans="1:7" x14ac:dyDescent="0.2">
      <c r="A57" t="s">
        <v>64</v>
      </c>
      <c r="B57">
        <v>-0.39949002900000002</v>
      </c>
      <c r="C57">
        <v>0.31178723200000003</v>
      </c>
      <c r="D57">
        <v>-1.2812905349999999</v>
      </c>
      <c r="E57">
        <v>0.20010982899999999</v>
      </c>
      <c r="F57" t="s">
        <v>47</v>
      </c>
      <c r="G57" t="s">
        <v>8</v>
      </c>
    </row>
    <row r="58" spans="1:7" x14ac:dyDescent="0.2">
      <c r="A58" t="s">
        <v>65</v>
      </c>
      <c r="B58">
        <v>-2.2955606999999999E-2</v>
      </c>
      <c r="C58">
        <v>0.25436987900000002</v>
      </c>
      <c r="D58">
        <v>-9.0244986999999999E-2</v>
      </c>
      <c r="E58">
        <v>0.928093642</v>
      </c>
      <c r="F58" t="s">
        <v>47</v>
      </c>
      <c r="G58" t="s">
        <v>8</v>
      </c>
    </row>
    <row r="59" spans="1:7" x14ac:dyDescent="0.2">
      <c r="A59" t="s">
        <v>66</v>
      </c>
      <c r="B59">
        <v>-0.21116931899999999</v>
      </c>
      <c r="C59">
        <v>0.247809628</v>
      </c>
      <c r="D59">
        <v>-0.85214332100000001</v>
      </c>
      <c r="E59">
        <v>0.394147046</v>
      </c>
      <c r="F59" t="s">
        <v>47</v>
      </c>
      <c r="G59" t="s">
        <v>8</v>
      </c>
    </row>
    <row r="60" spans="1:7" x14ac:dyDescent="0.2">
      <c r="A60" t="s">
        <v>67</v>
      </c>
      <c r="B60">
        <v>0.45547053999999998</v>
      </c>
      <c r="C60">
        <v>0.35628397299999998</v>
      </c>
      <c r="D60">
        <v>1.2783918860000001</v>
      </c>
      <c r="E60">
        <v>0.20112945199999999</v>
      </c>
      <c r="F60" t="s">
        <v>47</v>
      </c>
      <c r="G60" t="s">
        <v>8</v>
      </c>
    </row>
    <row r="61" spans="1:7" x14ac:dyDescent="0.2">
      <c r="A61" t="s">
        <v>68</v>
      </c>
      <c r="B61">
        <v>-6.3136909999999997E-3</v>
      </c>
      <c r="C61">
        <v>0.23241769300000001</v>
      </c>
      <c r="D61">
        <v>-2.7165274999999999E-2</v>
      </c>
      <c r="E61">
        <v>0.97832824399999996</v>
      </c>
      <c r="F61" t="s">
        <v>47</v>
      </c>
      <c r="G61" t="s">
        <v>8</v>
      </c>
    </row>
    <row r="62" spans="1:7" x14ac:dyDescent="0.2">
      <c r="A62" t="s">
        <v>69</v>
      </c>
      <c r="B62">
        <v>0.17310647000000001</v>
      </c>
      <c r="C62">
        <v>0.364381395</v>
      </c>
      <c r="D62">
        <v>0.47506945299999997</v>
      </c>
      <c r="E62">
        <v>0.63474382399999996</v>
      </c>
      <c r="F62" t="s">
        <v>47</v>
      </c>
      <c r="G62" t="s">
        <v>8</v>
      </c>
    </row>
    <row r="63" spans="1:7" x14ac:dyDescent="0.2">
      <c r="A63" t="s">
        <v>70</v>
      </c>
      <c r="B63">
        <v>0.31626684700000002</v>
      </c>
      <c r="C63">
        <v>0.31915805800000002</v>
      </c>
      <c r="D63">
        <v>0.99094112899999998</v>
      </c>
      <c r="E63">
        <v>0.32172900900000001</v>
      </c>
      <c r="F63" t="s">
        <v>47</v>
      </c>
      <c r="G63" t="s">
        <v>8</v>
      </c>
    </row>
    <row r="64" spans="1:7" x14ac:dyDescent="0.2">
      <c r="A64" t="s">
        <v>71</v>
      </c>
      <c r="B64">
        <v>-0.53621759800000002</v>
      </c>
      <c r="C64">
        <v>0.29218366699999998</v>
      </c>
      <c r="D64">
        <v>-1.835207297</v>
      </c>
      <c r="E64">
        <v>6.6493155999999998E-2</v>
      </c>
      <c r="F64" t="s">
        <v>47</v>
      </c>
      <c r="G64" t="s">
        <v>8</v>
      </c>
    </row>
    <row r="65" spans="1:7" x14ac:dyDescent="0.2">
      <c r="A65" t="s">
        <v>72</v>
      </c>
      <c r="B65">
        <v>0.30476863399999998</v>
      </c>
      <c r="C65">
        <v>0.27186896599999999</v>
      </c>
      <c r="D65">
        <v>1.1210129559999999</v>
      </c>
      <c r="E65">
        <v>0.26229883100000001</v>
      </c>
      <c r="F65" t="s">
        <v>47</v>
      </c>
      <c r="G65" t="s">
        <v>8</v>
      </c>
    </row>
    <row r="66" spans="1:7" x14ac:dyDescent="0.2">
      <c r="A66" t="s">
        <v>73</v>
      </c>
      <c r="B66">
        <v>-9.4582749999999993E-2</v>
      </c>
      <c r="C66">
        <v>0.29490978400000001</v>
      </c>
      <c r="D66">
        <v>-0.32071757200000001</v>
      </c>
      <c r="E66">
        <v>0.74842853300000001</v>
      </c>
      <c r="F66" t="s">
        <v>47</v>
      </c>
      <c r="G66" t="s">
        <v>8</v>
      </c>
    </row>
    <row r="67" spans="1:7" x14ac:dyDescent="0.2">
      <c r="A67" t="s">
        <v>74</v>
      </c>
      <c r="B67">
        <v>3.3451646000000002E-2</v>
      </c>
      <c r="C67">
        <v>0.23062834700000001</v>
      </c>
      <c r="D67">
        <v>0.14504568100000001</v>
      </c>
      <c r="E67">
        <v>0.88467659499999995</v>
      </c>
      <c r="F67" t="s">
        <v>47</v>
      </c>
      <c r="G67" t="s">
        <v>8</v>
      </c>
    </row>
    <row r="68" spans="1:7" x14ac:dyDescent="0.2">
      <c r="A68" t="s">
        <v>75</v>
      </c>
      <c r="B68">
        <v>-8.6778937E-2</v>
      </c>
      <c r="C68">
        <v>0.356013678</v>
      </c>
      <c r="D68">
        <v>-0.24375169299999999</v>
      </c>
      <c r="E68">
        <v>0.80742619699999996</v>
      </c>
      <c r="F68" t="s">
        <v>47</v>
      </c>
      <c r="G68" t="s">
        <v>8</v>
      </c>
    </row>
    <row r="69" spans="1:7" x14ac:dyDescent="0.2">
      <c r="A69" t="s">
        <v>76</v>
      </c>
      <c r="B69">
        <v>0.12534324499999999</v>
      </c>
      <c r="C69">
        <v>0.21994761400000001</v>
      </c>
      <c r="D69">
        <v>0.569877721</v>
      </c>
      <c r="E69">
        <v>0.56876847600000002</v>
      </c>
      <c r="F69" t="s">
        <v>47</v>
      </c>
      <c r="G69" t="s">
        <v>8</v>
      </c>
    </row>
    <row r="70" spans="1:7" x14ac:dyDescent="0.2">
      <c r="A70" t="s">
        <v>77</v>
      </c>
      <c r="B70">
        <v>0.51264891700000004</v>
      </c>
      <c r="C70">
        <v>0.29576492900000001</v>
      </c>
      <c r="D70">
        <v>1.7332985329999999</v>
      </c>
      <c r="E70">
        <v>8.3061496999999998E-2</v>
      </c>
      <c r="F70" t="s">
        <v>47</v>
      </c>
      <c r="G70" t="s">
        <v>8</v>
      </c>
    </row>
    <row r="71" spans="1:7" x14ac:dyDescent="0.2">
      <c r="A71" t="s">
        <v>78</v>
      </c>
      <c r="B71">
        <v>-0.50482407299999998</v>
      </c>
      <c r="C71">
        <v>0.26668649300000002</v>
      </c>
      <c r="D71">
        <v>-1.8929495359999999</v>
      </c>
      <c r="E71">
        <v>5.8382244999999999E-2</v>
      </c>
      <c r="F71" t="s">
        <v>47</v>
      </c>
      <c r="G71" t="s">
        <v>8</v>
      </c>
    </row>
    <row r="72" spans="1:7" x14ac:dyDescent="0.2">
      <c r="A72" t="s">
        <v>79</v>
      </c>
      <c r="B72">
        <v>-8.0529436999999995E-2</v>
      </c>
      <c r="C72">
        <v>0.253467954</v>
      </c>
      <c r="D72">
        <v>-0.31771052700000002</v>
      </c>
      <c r="E72">
        <v>0.75070858699999998</v>
      </c>
      <c r="F72" t="s">
        <v>47</v>
      </c>
      <c r="G72" t="s">
        <v>8</v>
      </c>
    </row>
    <row r="73" spans="1:7" x14ac:dyDescent="0.2">
      <c r="A73" t="s">
        <v>80</v>
      </c>
      <c r="B73">
        <v>-0.31306398200000002</v>
      </c>
      <c r="C73">
        <v>0.21330458599999999</v>
      </c>
      <c r="D73">
        <v>-1.467685192</v>
      </c>
      <c r="E73">
        <v>0.142209013</v>
      </c>
      <c r="F73" t="s">
        <v>47</v>
      </c>
      <c r="G73" t="s">
        <v>8</v>
      </c>
    </row>
    <row r="74" spans="1:7" x14ac:dyDescent="0.2">
      <c r="A74" t="s">
        <v>81</v>
      </c>
      <c r="B74">
        <v>-0.137680939</v>
      </c>
      <c r="C74">
        <v>0.25986020100000001</v>
      </c>
      <c r="D74">
        <v>-0.52982695599999996</v>
      </c>
      <c r="E74">
        <v>0.59623911600000001</v>
      </c>
      <c r="F74" t="s">
        <v>47</v>
      </c>
      <c r="G74" t="s">
        <v>8</v>
      </c>
    </row>
    <row r="75" spans="1:7" x14ac:dyDescent="0.2">
      <c r="A75" t="s">
        <v>82</v>
      </c>
      <c r="B75">
        <v>-7.0984261000000007E-2</v>
      </c>
      <c r="C75">
        <v>0.34117333799999999</v>
      </c>
      <c r="D75">
        <v>-0.20805922800000001</v>
      </c>
      <c r="E75">
        <v>0.83518531600000001</v>
      </c>
      <c r="F75" t="s">
        <v>47</v>
      </c>
      <c r="G75" t="s">
        <v>8</v>
      </c>
    </row>
    <row r="76" spans="1:7" x14ac:dyDescent="0.2">
      <c r="A76" t="s">
        <v>83</v>
      </c>
      <c r="B76">
        <v>-0.108328988</v>
      </c>
      <c r="C76">
        <v>0.26897841099999997</v>
      </c>
      <c r="D76">
        <v>-0.40274231399999999</v>
      </c>
      <c r="E76">
        <v>0.68714307399999996</v>
      </c>
      <c r="F76" t="s">
        <v>47</v>
      </c>
      <c r="G76" t="s">
        <v>8</v>
      </c>
    </row>
    <row r="77" spans="1:7" x14ac:dyDescent="0.2">
      <c r="A77" t="s">
        <v>84</v>
      </c>
      <c r="B77">
        <v>0.65120694300000004</v>
      </c>
      <c r="C77">
        <v>0.29818609000000001</v>
      </c>
      <c r="D77">
        <v>2.1838944329999999</v>
      </c>
      <c r="E77">
        <v>2.8984184E-2</v>
      </c>
      <c r="F77" t="s">
        <v>47</v>
      </c>
      <c r="G77" t="s">
        <v>8</v>
      </c>
    </row>
    <row r="78" spans="1:7" x14ac:dyDescent="0.2">
      <c r="A78" t="s">
        <v>85</v>
      </c>
      <c r="B78">
        <v>0.12755139500000001</v>
      </c>
      <c r="C78">
        <v>0.255914421</v>
      </c>
      <c r="D78">
        <v>0.498414252</v>
      </c>
      <c r="E78">
        <v>0.61819880599999999</v>
      </c>
      <c r="F78" t="s">
        <v>47</v>
      </c>
      <c r="G78" t="s">
        <v>8</v>
      </c>
    </row>
    <row r="79" spans="1:7" x14ac:dyDescent="0.2">
      <c r="A79" t="s">
        <v>86</v>
      </c>
      <c r="B79">
        <v>0.19089484400000001</v>
      </c>
      <c r="C79">
        <v>0.35466233400000002</v>
      </c>
      <c r="D79">
        <v>0.53824391699999996</v>
      </c>
      <c r="E79">
        <v>0.59041600000000005</v>
      </c>
      <c r="F79" t="s">
        <v>47</v>
      </c>
      <c r="G79" t="s">
        <v>8</v>
      </c>
    </row>
    <row r="80" spans="1:7" x14ac:dyDescent="0.2">
      <c r="A80" t="s">
        <v>87</v>
      </c>
      <c r="B80">
        <v>-6.6796975999999994E-2</v>
      </c>
      <c r="C80">
        <v>0.33058696700000001</v>
      </c>
      <c r="D80">
        <v>-0.20205568600000001</v>
      </c>
      <c r="E80">
        <v>0.83987570700000003</v>
      </c>
      <c r="F80" t="s">
        <v>47</v>
      </c>
      <c r="G80" t="s">
        <v>8</v>
      </c>
    </row>
    <row r="81" spans="1:7" x14ac:dyDescent="0.2">
      <c r="A81" t="s">
        <v>88</v>
      </c>
      <c r="B81">
        <v>-2.5879709000000001E-2</v>
      </c>
      <c r="C81">
        <v>0.31239797899999999</v>
      </c>
      <c r="D81">
        <v>-8.2842114999999994E-2</v>
      </c>
      <c r="E81">
        <v>0.93397809700000001</v>
      </c>
      <c r="F81" t="s">
        <v>47</v>
      </c>
      <c r="G81" t="s">
        <v>8</v>
      </c>
    </row>
    <row r="82" spans="1:7" x14ac:dyDescent="0.2">
      <c r="A82" t="s">
        <v>89</v>
      </c>
      <c r="B82">
        <v>-4.5070157999999999E-2</v>
      </c>
      <c r="C82">
        <v>0.357217532</v>
      </c>
      <c r="D82">
        <v>-0.126170062</v>
      </c>
      <c r="E82">
        <v>0.89959886200000005</v>
      </c>
      <c r="F82" t="s">
        <v>47</v>
      </c>
      <c r="G82" t="s">
        <v>8</v>
      </c>
    </row>
    <row r="83" spans="1:7" x14ac:dyDescent="0.2">
      <c r="A83" t="s">
        <v>90</v>
      </c>
      <c r="B83">
        <v>-0.15929884999999999</v>
      </c>
      <c r="C83">
        <v>0.27956886199999997</v>
      </c>
      <c r="D83">
        <v>-0.56980183299999998</v>
      </c>
      <c r="E83">
        <v>0.56881994999999996</v>
      </c>
      <c r="F83" t="s">
        <v>47</v>
      </c>
      <c r="G83" t="s">
        <v>8</v>
      </c>
    </row>
    <row r="84" spans="1:7" x14ac:dyDescent="0.2">
      <c r="A84" t="s">
        <v>91</v>
      </c>
      <c r="B84">
        <v>-0.27178151</v>
      </c>
      <c r="C84">
        <v>0.216494409</v>
      </c>
      <c r="D84">
        <v>-1.2553742649999999</v>
      </c>
      <c r="E84">
        <v>0.20936088899999999</v>
      </c>
      <c r="F84">
        <v>0</v>
      </c>
      <c r="G84" t="s">
        <v>92</v>
      </c>
    </row>
    <row r="85" spans="1:7" x14ac:dyDescent="0.2">
      <c r="A85" t="s">
        <v>93</v>
      </c>
      <c r="B85">
        <v>0.11605222599999999</v>
      </c>
      <c r="C85">
        <v>0.33521789699999999</v>
      </c>
      <c r="D85">
        <v>0.34619937299999998</v>
      </c>
      <c r="E85">
        <v>0.72919734599999997</v>
      </c>
      <c r="F85">
        <v>0</v>
      </c>
      <c r="G85" t="s">
        <v>92</v>
      </c>
    </row>
    <row r="86" spans="1:7" x14ac:dyDescent="0.2">
      <c r="A86" t="s">
        <v>94</v>
      </c>
      <c r="B86">
        <v>0.28727088499999998</v>
      </c>
      <c r="C86">
        <v>0.33934608900000002</v>
      </c>
      <c r="D86">
        <v>0.84654249299999995</v>
      </c>
      <c r="E86">
        <v>0.397262583</v>
      </c>
      <c r="F86">
        <v>0</v>
      </c>
      <c r="G86" t="s">
        <v>92</v>
      </c>
    </row>
    <row r="87" spans="1:7" x14ac:dyDescent="0.2">
      <c r="A87" t="s">
        <v>95</v>
      </c>
      <c r="B87">
        <v>8.5275400000000001E-2</v>
      </c>
      <c r="C87">
        <v>0.20460698499999999</v>
      </c>
      <c r="D87">
        <v>0.41677658299999998</v>
      </c>
      <c r="E87">
        <v>0.67684730999999998</v>
      </c>
      <c r="F87">
        <v>0</v>
      </c>
      <c r="G87" t="s">
        <v>92</v>
      </c>
    </row>
    <row r="88" spans="1:7" x14ac:dyDescent="0.2">
      <c r="A88" t="s">
        <v>96</v>
      </c>
      <c r="B88">
        <v>-0.10248969400000001</v>
      </c>
      <c r="C88">
        <v>0.25395147400000001</v>
      </c>
      <c r="D88">
        <v>-0.403579837</v>
      </c>
      <c r="E88">
        <v>0.68652699900000003</v>
      </c>
      <c r="F88">
        <v>0</v>
      </c>
      <c r="G88" t="s">
        <v>92</v>
      </c>
    </row>
    <row r="89" spans="1:7" x14ac:dyDescent="0.2">
      <c r="A89" t="s">
        <v>97</v>
      </c>
      <c r="B89">
        <v>-0.10152006199999999</v>
      </c>
      <c r="C89">
        <v>0.34271677499999997</v>
      </c>
      <c r="D89">
        <v>-0.29622145599999999</v>
      </c>
      <c r="E89">
        <v>0.76706473100000006</v>
      </c>
      <c r="F89">
        <v>0</v>
      </c>
      <c r="G89" t="s">
        <v>92</v>
      </c>
    </row>
    <row r="90" spans="1:7" x14ac:dyDescent="0.2">
      <c r="A90" t="s">
        <v>98</v>
      </c>
      <c r="B90">
        <v>0.27718408500000002</v>
      </c>
      <c r="C90">
        <v>0.17561801099999999</v>
      </c>
      <c r="D90">
        <v>1.578335182</v>
      </c>
      <c r="E90">
        <v>0.114507995</v>
      </c>
      <c r="F90">
        <v>0</v>
      </c>
      <c r="G90" t="s">
        <v>92</v>
      </c>
    </row>
    <row r="91" spans="1:7" x14ac:dyDescent="0.2">
      <c r="A91" t="s">
        <v>99</v>
      </c>
      <c r="B91">
        <v>0.38188160100000001</v>
      </c>
      <c r="C91">
        <v>0.189888952</v>
      </c>
      <c r="D91">
        <v>2.0110785619999998</v>
      </c>
      <c r="E91">
        <v>4.4333561E-2</v>
      </c>
      <c r="F91">
        <v>0</v>
      </c>
      <c r="G91" t="s">
        <v>92</v>
      </c>
    </row>
    <row r="92" spans="1:7" x14ac:dyDescent="0.2">
      <c r="A92" t="s">
        <v>100</v>
      </c>
      <c r="B92">
        <v>1.249611E-2</v>
      </c>
      <c r="C92">
        <v>0.26872579600000002</v>
      </c>
      <c r="D92">
        <v>4.6501342000000001E-2</v>
      </c>
      <c r="E92">
        <v>0.96291123300000003</v>
      </c>
      <c r="F92">
        <v>0</v>
      </c>
      <c r="G92" t="s">
        <v>92</v>
      </c>
    </row>
    <row r="93" spans="1:7" x14ac:dyDescent="0.2">
      <c r="A93" t="s">
        <v>101</v>
      </c>
      <c r="B93">
        <v>-6.4287986000000005E-2</v>
      </c>
      <c r="C93">
        <v>0.29759761000000001</v>
      </c>
      <c r="D93">
        <v>-0.216023194</v>
      </c>
      <c r="E93">
        <v>0.82897236600000002</v>
      </c>
      <c r="F93">
        <v>0</v>
      </c>
      <c r="G93" t="s">
        <v>92</v>
      </c>
    </row>
    <row r="94" spans="1:7" x14ac:dyDescent="0.2">
      <c r="A94" t="s">
        <v>102</v>
      </c>
      <c r="B94">
        <v>0.47623795600000002</v>
      </c>
      <c r="C94">
        <v>0.32771650499999999</v>
      </c>
      <c r="D94">
        <v>1.453201008</v>
      </c>
      <c r="E94">
        <v>0.14618716700000001</v>
      </c>
      <c r="F94">
        <v>0</v>
      </c>
      <c r="G94" t="s">
        <v>92</v>
      </c>
    </row>
    <row r="95" spans="1:7" x14ac:dyDescent="0.2">
      <c r="A95" t="s">
        <v>103</v>
      </c>
      <c r="B95">
        <v>-0.27618007500000002</v>
      </c>
      <c r="C95">
        <v>0.321633801</v>
      </c>
      <c r="D95">
        <v>-0.85867864000000005</v>
      </c>
      <c r="E95">
        <v>0.39053044100000001</v>
      </c>
      <c r="F95">
        <v>0</v>
      </c>
      <c r="G95" t="s">
        <v>92</v>
      </c>
    </row>
    <row r="96" spans="1:7" x14ac:dyDescent="0.2">
      <c r="A96" t="s">
        <v>104</v>
      </c>
      <c r="B96">
        <v>-6.954048E-3</v>
      </c>
      <c r="C96">
        <v>0.32009681600000001</v>
      </c>
      <c r="D96">
        <v>-2.1724826999999999E-2</v>
      </c>
      <c r="E96">
        <v>0.98266772499999999</v>
      </c>
      <c r="F96">
        <v>0</v>
      </c>
      <c r="G96" t="s">
        <v>92</v>
      </c>
    </row>
    <row r="97" spans="1:7" x14ac:dyDescent="0.2">
      <c r="A97" t="s">
        <v>105</v>
      </c>
      <c r="B97">
        <v>-1.3906783000000001E-2</v>
      </c>
      <c r="C97">
        <v>0.230942384</v>
      </c>
      <c r="D97">
        <v>-6.0217541999999999E-2</v>
      </c>
      <c r="E97">
        <v>0.95198311199999996</v>
      </c>
      <c r="F97">
        <v>0</v>
      </c>
      <c r="G97" t="s">
        <v>92</v>
      </c>
    </row>
    <row r="98" spans="1:7" x14ac:dyDescent="0.2">
      <c r="A98" t="s">
        <v>106</v>
      </c>
      <c r="B98">
        <v>0.105794812</v>
      </c>
      <c r="C98">
        <v>0.37164470199999999</v>
      </c>
      <c r="D98">
        <v>0.28466654200000002</v>
      </c>
      <c r="E98">
        <v>0.77590323500000002</v>
      </c>
      <c r="F98">
        <v>0</v>
      </c>
      <c r="G98" t="s">
        <v>92</v>
      </c>
    </row>
    <row r="99" spans="1:7" x14ac:dyDescent="0.2">
      <c r="A99" t="s">
        <v>107</v>
      </c>
      <c r="B99">
        <v>-9.2556510999999994E-2</v>
      </c>
      <c r="C99">
        <v>0.34531294499999998</v>
      </c>
      <c r="D99">
        <v>-0.26803661099999998</v>
      </c>
      <c r="E99">
        <v>0.78867452299999996</v>
      </c>
      <c r="F99">
        <v>0</v>
      </c>
      <c r="G99" t="s">
        <v>92</v>
      </c>
    </row>
    <row r="100" spans="1:7" x14ac:dyDescent="0.2">
      <c r="A100" t="s">
        <v>108</v>
      </c>
      <c r="B100">
        <v>0.36581163300000002</v>
      </c>
      <c r="C100">
        <v>0.36774230899999999</v>
      </c>
      <c r="D100">
        <v>0.99474991999999995</v>
      </c>
      <c r="E100">
        <v>0.31987264700000001</v>
      </c>
      <c r="F100">
        <v>0</v>
      </c>
      <c r="G100" t="s">
        <v>92</v>
      </c>
    </row>
    <row r="101" spans="1:7" x14ac:dyDescent="0.2">
      <c r="A101" t="s">
        <v>109</v>
      </c>
      <c r="B101">
        <v>1.4302014E-2</v>
      </c>
      <c r="C101">
        <v>0.25159905700000001</v>
      </c>
      <c r="D101">
        <v>5.6844463999999997E-2</v>
      </c>
      <c r="E101">
        <v>0.95466978999999996</v>
      </c>
      <c r="F101">
        <v>0</v>
      </c>
      <c r="G101" t="s">
        <v>92</v>
      </c>
    </row>
    <row r="102" spans="1:7" x14ac:dyDescent="0.2">
      <c r="A102" t="s">
        <v>110</v>
      </c>
      <c r="B102">
        <v>-0.10149103900000001</v>
      </c>
      <c r="C102">
        <v>0.27460293200000002</v>
      </c>
      <c r="D102">
        <v>-0.36959197300000002</v>
      </c>
      <c r="E102">
        <v>0.71169132499999999</v>
      </c>
      <c r="F102">
        <v>0</v>
      </c>
      <c r="G102" t="s">
        <v>92</v>
      </c>
    </row>
    <row r="103" spans="1:7" x14ac:dyDescent="0.2">
      <c r="A103" t="s">
        <v>111</v>
      </c>
      <c r="B103">
        <v>0.41045366100000003</v>
      </c>
      <c r="C103">
        <v>0.34046298800000002</v>
      </c>
      <c r="D103">
        <v>1.2055749840000001</v>
      </c>
      <c r="E103">
        <v>0.22799887699999999</v>
      </c>
      <c r="F103">
        <v>0</v>
      </c>
      <c r="G103" t="s">
        <v>92</v>
      </c>
    </row>
    <row r="104" spans="1:7" x14ac:dyDescent="0.2">
      <c r="A104" t="s">
        <v>112</v>
      </c>
      <c r="B104">
        <v>-0.109209485</v>
      </c>
      <c r="C104">
        <v>0.28615323500000001</v>
      </c>
      <c r="D104">
        <v>-0.381646865</v>
      </c>
      <c r="E104">
        <v>0.70272828300000001</v>
      </c>
      <c r="F104">
        <v>1</v>
      </c>
      <c r="G104" t="s">
        <v>92</v>
      </c>
    </row>
    <row r="105" spans="1:7" x14ac:dyDescent="0.2">
      <c r="A105" t="s">
        <v>113</v>
      </c>
      <c r="B105">
        <v>-0.15713527899999999</v>
      </c>
      <c r="C105">
        <v>0.24105795199999999</v>
      </c>
      <c r="D105">
        <v>-0.65185685599999998</v>
      </c>
      <c r="E105">
        <v>0.51450269299999996</v>
      </c>
      <c r="F105">
        <v>1</v>
      </c>
      <c r="G105" t="s">
        <v>92</v>
      </c>
    </row>
    <row r="106" spans="1:7" x14ac:dyDescent="0.2">
      <c r="A106" t="s">
        <v>114</v>
      </c>
      <c r="B106">
        <v>0.296210739</v>
      </c>
      <c r="C106">
        <v>0.32078549299999998</v>
      </c>
      <c r="D106">
        <v>0.92339194099999999</v>
      </c>
      <c r="E106">
        <v>0.35581663200000002</v>
      </c>
      <c r="F106">
        <v>1</v>
      </c>
      <c r="G106" t="s">
        <v>92</v>
      </c>
    </row>
    <row r="107" spans="1:7" x14ac:dyDescent="0.2">
      <c r="A107" t="s">
        <v>115</v>
      </c>
      <c r="B107">
        <v>-3.7636700000000002E-3</v>
      </c>
      <c r="C107">
        <v>0.35353526699999999</v>
      </c>
      <c r="D107">
        <v>-1.0645813E-2</v>
      </c>
      <c r="E107">
        <v>0.99150616000000003</v>
      </c>
      <c r="F107">
        <v>1</v>
      </c>
      <c r="G107" t="s">
        <v>92</v>
      </c>
    </row>
    <row r="108" spans="1:7" x14ac:dyDescent="0.2">
      <c r="A108" t="s">
        <v>116</v>
      </c>
      <c r="B108">
        <v>-0.23397921699999999</v>
      </c>
      <c r="C108">
        <v>0.36718886899999997</v>
      </c>
      <c r="D108">
        <v>-0.63721761799999999</v>
      </c>
      <c r="E108">
        <v>0.52399203599999999</v>
      </c>
      <c r="F108">
        <v>1</v>
      </c>
      <c r="G108" t="s">
        <v>92</v>
      </c>
    </row>
    <row r="109" spans="1:7" x14ac:dyDescent="0.2">
      <c r="A109" t="s">
        <v>117</v>
      </c>
      <c r="B109">
        <v>-0.190897874</v>
      </c>
      <c r="C109">
        <v>0.27350512700000001</v>
      </c>
      <c r="D109">
        <v>-0.69796817300000003</v>
      </c>
      <c r="E109">
        <v>0.48520703500000001</v>
      </c>
      <c r="F109">
        <v>1</v>
      </c>
      <c r="G109" t="s">
        <v>92</v>
      </c>
    </row>
    <row r="110" spans="1:7" x14ac:dyDescent="0.2">
      <c r="A110" t="s">
        <v>118</v>
      </c>
      <c r="B110">
        <v>0.203866516</v>
      </c>
      <c r="C110">
        <v>0.29580751799999999</v>
      </c>
      <c r="D110">
        <v>0.68918639400000004</v>
      </c>
      <c r="E110">
        <v>0.49071576900000002</v>
      </c>
      <c r="F110">
        <v>1</v>
      </c>
      <c r="G110" t="s">
        <v>92</v>
      </c>
    </row>
    <row r="111" spans="1:7" x14ac:dyDescent="0.2">
      <c r="A111" t="s">
        <v>119</v>
      </c>
      <c r="B111">
        <v>0.53244436699999997</v>
      </c>
      <c r="C111">
        <v>0.34483455099999999</v>
      </c>
      <c r="D111">
        <v>1.5440574760000001</v>
      </c>
      <c r="E111">
        <v>0.122593785</v>
      </c>
      <c r="F111">
        <v>1</v>
      </c>
      <c r="G111" t="s">
        <v>92</v>
      </c>
    </row>
    <row r="112" spans="1:7" x14ac:dyDescent="0.2">
      <c r="A112" t="s">
        <v>120</v>
      </c>
      <c r="B112">
        <v>-0.65802626600000003</v>
      </c>
      <c r="C112">
        <v>0.28332937000000002</v>
      </c>
      <c r="D112">
        <v>-2.3224781299999999</v>
      </c>
      <c r="E112">
        <v>2.0219432999999998E-2</v>
      </c>
      <c r="F112">
        <v>1</v>
      </c>
      <c r="G112" t="s">
        <v>92</v>
      </c>
    </row>
    <row r="113" spans="1:7" x14ac:dyDescent="0.2">
      <c r="A113" t="s">
        <v>121</v>
      </c>
      <c r="B113">
        <v>0.230870403</v>
      </c>
      <c r="C113">
        <v>0.29920150699999998</v>
      </c>
      <c r="D113">
        <v>0.77162179099999995</v>
      </c>
      <c r="E113">
        <v>0.44034962900000002</v>
      </c>
      <c r="F113">
        <v>1</v>
      </c>
      <c r="G113" t="s">
        <v>92</v>
      </c>
    </row>
    <row r="114" spans="1:7" x14ac:dyDescent="0.2">
      <c r="A114" t="s">
        <v>122</v>
      </c>
      <c r="B114">
        <v>-2.0729283000000001E-2</v>
      </c>
      <c r="C114">
        <v>0.349473125</v>
      </c>
      <c r="D114">
        <v>-5.9315814000000001E-2</v>
      </c>
      <c r="E114">
        <v>0.95270129100000001</v>
      </c>
      <c r="F114">
        <v>1</v>
      </c>
      <c r="G114" t="s">
        <v>92</v>
      </c>
    </row>
    <row r="115" spans="1:7" x14ac:dyDescent="0.2">
      <c r="A115" t="s">
        <v>123</v>
      </c>
      <c r="B115">
        <v>0.39062255600000001</v>
      </c>
      <c r="C115">
        <v>0.319431038</v>
      </c>
      <c r="D115">
        <v>1.2228697589999999</v>
      </c>
      <c r="E115">
        <v>0.221396539</v>
      </c>
      <c r="F115">
        <v>1</v>
      </c>
      <c r="G115" t="s">
        <v>92</v>
      </c>
    </row>
    <row r="116" spans="1:7" x14ac:dyDescent="0.2">
      <c r="A116" t="s">
        <v>124</v>
      </c>
      <c r="B116">
        <v>0.448760398</v>
      </c>
      <c r="C116">
        <v>0.37630717800000002</v>
      </c>
      <c r="D116">
        <v>1.1925374390000001</v>
      </c>
      <c r="E116">
        <v>0.23306790599999999</v>
      </c>
      <c r="F116">
        <v>1</v>
      </c>
      <c r="G116" t="s">
        <v>92</v>
      </c>
    </row>
    <row r="117" spans="1:7" x14ac:dyDescent="0.2">
      <c r="A117" t="s">
        <v>125</v>
      </c>
      <c r="B117">
        <v>0.29730653899999998</v>
      </c>
      <c r="C117">
        <v>0.32479510900000003</v>
      </c>
      <c r="D117">
        <v>0.91536643100000004</v>
      </c>
      <c r="E117">
        <v>0.36001281099999999</v>
      </c>
      <c r="F117">
        <v>1</v>
      </c>
      <c r="G117" t="s">
        <v>92</v>
      </c>
    </row>
    <row r="118" spans="1:7" x14ac:dyDescent="0.2">
      <c r="A118" t="s">
        <v>126</v>
      </c>
      <c r="B118">
        <v>-0.69155037699999999</v>
      </c>
      <c r="C118">
        <v>0.35871055699999999</v>
      </c>
      <c r="D118">
        <v>-1.9278785190000001</v>
      </c>
      <c r="E118">
        <v>5.3887557000000003E-2</v>
      </c>
      <c r="F118">
        <v>1</v>
      </c>
      <c r="G118" t="s">
        <v>92</v>
      </c>
    </row>
    <row r="119" spans="1:7" x14ac:dyDescent="0.2">
      <c r="A119" t="s">
        <v>127</v>
      </c>
      <c r="B119">
        <v>0.51862718600000002</v>
      </c>
      <c r="C119">
        <v>0.35594088499999998</v>
      </c>
      <c r="D119">
        <v>1.457059887</v>
      </c>
      <c r="E119">
        <v>0.14511907600000001</v>
      </c>
      <c r="F119">
        <v>1</v>
      </c>
      <c r="G119" t="s">
        <v>92</v>
      </c>
    </row>
    <row r="120" spans="1:7" x14ac:dyDescent="0.2">
      <c r="A120" t="s">
        <v>128</v>
      </c>
      <c r="B120">
        <v>6.0597391E-2</v>
      </c>
      <c r="C120">
        <v>0.29610634899999999</v>
      </c>
      <c r="D120">
        <v>0.20464738800000001</v>
      </c>
      <c r="E120">
        <v>0.83785017900000003</v>
      </c>
      <c r="F120">
        <v>1</v>
      </c>
      <c r="G120" t="s">
        <v>92</v>
      </c>
    </row>
    <row r="121" spans="1:7" x14ac:dyDescent="0.2">
      <c r="A121" t="s">
        <v>129</v>
      </c>
      <c r="B121">
        <v>-7.3958101999999998E-2</v>
      </c>
      <c r="C121">
        <v>0.24215181699999999</v>
      </c>
      <c r="D121">
        <v>-0.30542038900000001</v>
      </c>
      <c r="E121">
        <v>0.76004988699999998</v>
      </c>
      <c r="F121">
        <v>1</v>
      </c>
      <c r="G121" t="s">
        <v>92</v>
      </c>
    </row>
    <row r="122" spans="1:7" x14ac:dyDescent="0.2">
      <c r="A122" t="s">
        <v>130</v>
      </c>
      <c r="B122">
        <v>0.15686931300000001</v>
      </c>
      <c r="C122">
        <v>0.30373763799999998</v>
      </c>
      <c r="D122">
        <v>0.51646320000000001</v>
      </c>
      <c r="E122">
        <v>0.60553792799999995</v>
      </c>
      <c r="F122">
        <v>1</v>
      </c>
      <c r="G122" t="s">
        <v>92</v>
      </c>
    </row>
    <row r="123" spans="1:7" x14ac:dyDescent="0.2">
      <c r="A123" t="s">
        <v>131</v>
      </c>
      <c r="B123">
        <v>-0.12913076800000001</v>
      </c>
      <c r="C123">
        <v>0.27562182800000001</v>
      </c>
      <c r="D123">
        <v>-0.46850704599999998</v>
      </c>
      <c r="E123">
        <v>0.63942828699999998</v>
      </c>
      <c r="F123">
        <v>1</v>
      </c>
      <c r="G123" t="s">
        <v>92</v>
      </c>
    </row>
    <row r="124" spans="1:7" x14ac:dyDescent="0.2">
      <c r="A124" t="s">
        <v>132</v>
      </c>
      <c r="B124">
        <v>-0.44289932199999998</v>
      </c>
      <c r="C124">
        <v>0.29333091900000002</v>
      </c>
      <c r="D124">
        <v>-1.509896479</v>
      </c>
      <c r="E124">
        <v>0.131089188</v>
      </c>
      <c r="F124">
        <v>2</v>
      </c>
      <c r="G124" t="s">
        <v>92</v>
      </c>
    </row>
    <row r="125" spans="1:7" x14ac:dyDescent="0.2">
      <c r="A125" t="s">
        <v>133</v>
      </c>
      <c r="B125">
        <v>-0.132296788</v>
      </c>
      <c r="C125">
        <v>0.35639359700000001</v>
      </c>
      <c r="D125">
        <v>-0.37120977799999999</v>
      </c>
      <c r="E125">
        <v>0.71048610599999995</v>
      </c>
      <c r="F125">
        <v>2</v>
      </c>
      <c r="G125" t="s">
        <v>92</v>
      </c>
    </row>
    <row r="126" spans="1:7" x14ac:dyDescent="0.2">
      <c r="A126" t="s">
        <v>134</v>
      </c>
      <c r="B126">
        <v>-0.101707176</v>
      </c>
      <c r="C126">
        <v>0.24906921900000001</v>
      </c>
      <c r="D126">
        <v>-0.408349038</v>
      </c>
      <c r="E126">
        <v>0.68302279600000004</v>
      </c>
      <c r="F126" t="s">
        <v>135</v>
      </c>
      <c r="G126" t="s">
        <v>92</v>
      </c>
    </row>
    <row r="127" spans="1:7" x14ac:dyDescent="0.2">
      <c r="A127" t="s">
        <v>136</v>
      </c>
      <c r="B127">
        <v>0.24596273499999999</v>
      </c>
      <c r="C127">
        <v>0.26690156599999998</v>
      </c>
      <c r="D127">
        <v>0.92154849000000005</v>
      </c>
      <c r="E127">
        <v>0.35677775099999998</v>
      </c>
      <c r="F127" t="s">
        <v>135</v>
      </c>
      <c r="G127" t="s">
        <v>92</v>
      </c>
    </row>
    <row r="128" spans="1:7" x14ac:dyDescent="0.2">
      <c r="A128" t="s">
        <v>137</v>
      </c>
      <c r="B128">
        <v>-0.123419686</v>
      </c>
      <c r="C128">
        <v>0.22689960200000001</v>
      </c>
      <c r="D128">
        <v>-0.54393963400000001</v>
      </c>
      <c r="E128">
        <v>0.58649043899999997</v>
      </c>
      <c r="F128" t="s">
        <v>135</v>
      </c>
      <c r="G128" t="s">
        <v>92</v>
      </c>
    </row>
    <row r="129" spans="1:7" x14ac:dyDescent="0.2">
      <c r="A129" t="s">
        <v>138</v>
      </c>
      <c r="B129">
        <v>0.12740206100000001</v>
      </c>
      <c r="C129">
        <v>0.21093329799999999</v>
      </c>
      <c r="D129">
        <v>0.60399217199999999</v>
      </c>
      <c r="E129">
        <v>0.54585723600000002</v>
      </c>
      <c r="F129" t="s">
        <v>135</v>
      </c>
      <c r="G129" t="s">
        <v>92</v>
      </c>
    </row>
    <row r="130" spans="1:7" x14ac:dyDescent="0.2">
      <c r="A130" t="s">
        <v>139</v>
      </c>
      <c r="B130">
        <v>5.2225137999999997E-2</v>
      </c>
      <c r="C130">
        <v>0.35953762099999997</v>
      </c>
      <c r="D130">
        <v>0.14525639300000001</v>
      </c>
      <c r="E130">
        <v>0.88451023500000003</v>
      </c>
      <c r="F130" t="s">
        <v>135</v>
      </c>
      <c r="G130" t="s">
        <v>92</v>
      </c>
    </row>
    <row r="131" spans="1:7" x14ac:dyDescent="0.2">
      <c r="A131" t="s">
        <v>140</v>
      </c>
      <c r="B131">
        <v>-0.41147671000000002</v>
      </c>
      <c r="C131">
        <v>0.32436976099999998</v>
      </c>
      <c r="D131">
        <v>-1.2685421379999999</v>
      </c>
      <c r="E131">
        <v>0.20462249399999999</v>
      </c>
      <c r="F131" t="s">
        <v>135</v>
      </c>
      <c r="G131" t="s">
        <v>92</v>
      </c>
    </row>
    <row r="132" spans="1:7" x14ac:dyDescent="0.2">
      <c r="A132" t="s">
        <v>141</v>
      </c>
      <c r="B132">
        <v>-0.38954300600000002</v>
      </c>
      <c r="C132">
        <v>0.33027819000000003</v>
      </c>
      <c r="D132">
        <v>-1.179439084</v>
      </c>
      <c r="E132">
        <v>0.23824056099999999</v>
      </c>
      <c r="F132" t="s">
        <v>135</v>
      </c>
      <c r="G132" t="s">
        <v>92</v>
      </c>
    </row>
    <row r="133" spans="1:7" x14ac:dyDescent="0.2">
      <c r="A133" t="s">
        <v>142</v>
      </c>
      <c r="B133">
        <v>-0.23939195599999999</v>
      </c>
      <c r="C133">
        <v>0.34710756100000001</v>
      </c>
      <c r="D133">
        <v>-0.68967658200000004</v>
      </c>
      <c r="E133">
        <v>0.49040739500000002</v>
      </c>
      <c r="F133" t="s">
        <v>135</v>
      </c>
      <c r="G133" t="s">
        <v>92</v>
      </c>
    </row>
    <row r="134" spans="1:7" x14ac:dyDescent="0.2">
      <c r="A134" t="s">
        <v>143</v>
      </c>
      <c r="B134">
        <v>0.63638270600000002</v>
      </c>
      <c r="C134">
        <v>0.315324559</v>
      </c>
      <c r="D134">
        <v>2.0181831319999999</v>
      </c>
      <c r="E134">
        <v>4.3588509999999997E-2</v>
      </c>
      <c r="F134" t="s">
        <v>135</v>
      </c>
      <c r="G134" t="s">
        <v>92</v>
      </c>
    </row>
    <row r="135" spans="1:7" x14ac:dyDescent="0.2">
      <c r="A135" t="s">
        <v>144</v>
      </c>
      <c r="B135">
        <v>7.8931165999999997E-2</v>
      </c>
      <c r="C135">
        <v>0.24394031099999999</v>
      </c>
      <c r="D135">
        <v>0.32356753999999999</v>
      </c>
      <c r="E135">
        <v>0.74626961000000003</v>
      </c>
      <c r="F135">
        <v>9</v>
      </c>
      <c r="G135" t="s">
        <v>145</v>
      </c>
    </row>
    <row r="136" spans="1:7" x14ac:dyDescent="0.2">
      <c r="A136" t="s">
        <v>146</v>
      </c>
      <c r="B136">
        <v>7.2066271000000001E-2</v>
      </c>
      <c r="C136">
        <v>0.30644309400000003</v>
      </c>
      <c r="D136">
        <v>0.23517015899999999</v>
      </c>
      <c r="E136">
        <v>0.81407961500000003</v>
      </c>
      <c r="F136">
        <v>9</v>
      </c>
      <c r="G136" t="s">
        <v>145</v>
      </c>
    </row>
    <row r="137" spans="1:7" x14ac:dyDescent="0.2">
      <c r="A137" t="s">
        <v>147</v>
      </c>
      <c r="B137">
        <v>-7.2946870999999996E-2</v>
      </c>
      <c r="C137">
        <v>0.26295354700000001</v>
      </c>
      <c r="D137">
        <v>-0.27741352899999999</v>
      </c>
      <c r="E137">
        <v>0.78146610599999999</v>
      </c>
      <c r="F137">
        <v>9</v>
      </c>
      <c r="G137" t="s">
        <v>145</v>
      </c>
    </row>
    <row r="138" spans="1:7" x14ac:dyDescent="0.2">
      <c r="A138" t="s">
        <v>148</v>
      </c>
      <c r="B138">
        <v>-0.28692612200000001</v>
      </c>
      <c r="C138">
        <v>0.20428089399999999</v>
      </c>
      <c r="D138">
        <v>-1.4045666080000001</v>
      </c>
      <c r="E138">
        <v>0.16016921100000001</v>
      </c>
      <c r="F138">
        <v>9</v>
      </c>
      <c r="G138" t="s">
        <v>145</v>
      </c>
    </row>
    <row r="139" spans="1:7" x14ac:dyDescent="0.2">
      <c r="A139" t="s">
        <v>149</v>
      </c>
      <c r="B139">
        <v>-0.41571548000000003</v>
      </c>
      <c r="C139">
        <v>0.23137898300000001</v>
      </c>
      <c r="D139">
        <v>-1.7966864339999999</v>
      </c>
      <c r="E139">
        <v>7.2403886000000001E-2</v>
      </c>
      <c r="F139">
        <v>9</v>
      </c>
      <c r="G139" t="s">
        <v>145</v>
      </c>
    </row>
    <row r="140" spans="1:7" x14ac:dyDescent="0.2">
      <c r="A140" t="s">
        <v>150</v>
      </c>
      <c r="B140">
        <v>-0.11050805</v>
      </c>
      <c r="C140">
        <v>0.32147486199999997</v>
      </c>
      <c r="D140">
        <v>-0.34375331599999998</v>
      </c>
      <c r="E140">
        <v>0.73103623699999998</v>
      </c>
      <c r="F140">
        <v>9</v>
      </c>
      <c r="G140" t="s">
        <v>145</v>
      </c>
    </row>
    <row r="141" spans="1:7" x14ac:dyDescent="0.2">
      <c r="A141" t="s">
        <v>151</v>
      </c>
      <c r="B141">
        <v>9.0045082999999998E-2</v>
      </c>
      <c r="C141">
        <v>0.34829553200000002</v>
      </c>
      <c r="D141">
        <v>0.25853068699999998</v>
      </c>
      <c r="E141">
        <v>0.79600062699999996</v>
      </c>
      <c r="F141">
        <v>9</v>
      </c>
      <c r="G141" t="s">
        <v>145</v>
      </c>
    </row>
    <row r="142" spans="1:7" x14ac:dyDescent="0.2">
      <c r="A142" t="s">
        <v>152</v>
      </c>
      <c r="B142">
        <v>0.18841729300000001</v>
      </c>
      <c r="C142">
        <v>0.32511050699999999</v>
      </c>
      <c r="D142">
        <v>0.57954845700000002</v>
      </c>
      <c r="E142">
        <v>0.56222715400000001</v>
      </c>
      <c r="F142">
        <v>9</v>
      </c>
      <c r="G142" t="s">
        <v>145</v>
      </c>
    </row>
    <row r="143" spans="1:7" x14ac:dyDescent="0.2">
      <c r="A143" t="s">
        <v>153</v>
      </c>
      <c r="B143">
        <v>-0.40201819100000002</v>
      </c>
      <c r="C143">
        <v>0.23843572800000001</v>
      </c>
      <c r="D143">
        <v>-1.686065234</v>
      </c>
      <c r="E143">
        <v>9.1802336999999998E-2</v>
      </c>
      <c r="F143">
        <v>9</v>
      </c>
      <c r="G143" t="s">
        <v>145</v>
      </c>
    </row>
    <row r="144" spans="1:7" x14ac:dyDescent="0.2">
      <c r="A144" t="s">
        <v>154</v>
      </c>
      <c r="B144">
        <v>-0.20206334200000001</v>
      </c>
      <c r="C144">
        <v>0.271471199</v>
      </c>
      <c r="D144">
        <v>-0.74432699599999996</v>
      </c>
      <c r="E144">
        <v>0.456689383</v>
      </c>
      <c r="F144">
        <v>9</v>
      </c>
      <c r="G144" t="s">
        <v>145</v>
      </c>
    </row>
    <row r="145" spans="1:7" x14ac:dyDescent="0.2">
      <c r="A145" t="s">
        <v>155</v>
      </c>
      <c r="B145">
        <v>9.5176937000000003E-2</v>
      </c>
      <c r="C145">
        <v>0.19333007899999999</v>
      </c>
      <c r="D145">
        <v>0.49230278999999999</v>
      </c>
      <c r="E145">
        <v>0.62251192600000005</v>
      </c>
      <c r="F145">
        <v>9</v>
      </c>
      <c r="G145" t="s">
        <v>145</v>
      </c>
    </row>
    <row r="146" spans="1:7" x14ac:dyDescent="0.2">
      <c r="A146" t="s">
        <v>156</v>
      </c>
      <c r="B146">
        <v>-4.1305912E-2</v>
      </c>
      <c r="C146">
        <v>0.33143383300000001</v>
      </c>
      <c r="D146">
        <v>-0.124627928</v>
      </c>
      <c r="E146">
        <v>0.90081965200000003</v>
      </c>
      <c r="F146">
        <v>9</v>
      </c>
      <c r="G146" t="s">
        <v>145</v>
      </c>
    </row>
    <row r="147" spans="1:7" x14ac:dyDescent="0.2">
      <c r="A147" t="s">
        <v>157</v>
      </c>
      <c r="B147">
        <v>0.174662015</v>
      </c>
      <c r="C147">
        <v>0.27344305400000002</v>
      </c>
      <c r="D147">
        <v>0.63875096600000003</v>
      </c>
      <c r="E147">
        <v>0.52299390899999998</v>
      </c>
      <c r="F147">
        <v>9</v>
      </c>
      <c r="G147" t="s">
        <v>145</v>
      </c>
    </row>
    <row r="148" spans="1:7" x14ac:dyDescent="0.2">
      <c r="A148" t="s">
        <v>158</v>
      </c>
      <c r="B148">
        <v>-5.1802090000000002E-2</v>
      </c>
      <c r="C148">
        <v>0.321305224</v>
      </c>
      <c r="D148">
        <v>-0.16122392699999999</v>
      </c>
      <c r="E148">
        <v>0.87191903100000001</v>
      </c>
      <c r="F148">
        <v>9</v>
      </c>
      <c r="G148" t="s">
        <v>145</v>
      </c>
    </row>
    <row r="149" spans="1:7" x14ac:dyDescent="0.2">
      <c r="A149" t="s">
        <v>159</v>
      </c>
      <c r="B149">
        <v>-0.47740711499999999</v>
      </c>
      <c r="C149">
        <v>0.33083369899999998</v>
      </c>
      <c r="D149">
        <v>-1.4430425790000001</v>
      </c>
      <c r="E149">
        <v>0.14902765700000001</v>
      </c>
      <c r="F149">
        <v>9</v>
      </c>
      <c r="G149" t="s">
        <v>145</v>
      </c>
    </row>
    <row r="150" spans="1:7" x14ac:dyDescent="0.2">
      <c r="A150" t="s">
        <v>160</v>
      </c>
      <c r="B150">
        <v>-8.4547998999999999E-2</v>
      </c>
      <c r="C150">
        <v>0.23540509300000001</v>
      </c>
      <c r="D150">
        <v>-0.35915960099999999</v>
      </c>
      <c r="E150">
        <v>0.71948034000000005</v>
      </c>
      <c r="F150">
        <v>9</v>
      </c>
      <c r="G150" t="s">
        <v>145</v>
      </c>
    </row>
    <row r="151" spans="1:7" x14ac:dyDescent="0.2">
      <c r="A151" t="s">
        <v>161</v>
      </c>
      <c r="B151">
        <v>0.63668703900000001</v>
      </c>
      <c r="C151">
        <v>0.25477154000000002</v>
      </c>
      <c r="D151">
        <v>2.499050869</v>
      </c>
      <c r="E151">
        <v>1.2462384999999999E-2</v>
      </c>
      <c r="F151">
        <v>9</v>
      </c>
      <c r="G151" t="s">
        <v>145</v>
      </c>
    </row>
    <row r="152" spans="1:7" x14ac:dyDescent="0.2">
      <c r="A152" t="s">
        <v>162</v>
      </c>
      <c r="B152">
        <v>-0.40760171899999997</v>
      </c>
      <c r="C152">
        <v>0.229164017</v>
      </c>
      <c r="D152">
        <v>-1.778646247</v>
      </c>
      <c r="E152">
        <v>7.5316375000000005E-2</v>
      </c>
      <c r="F152">
        <v>9</v>
      </c>
      <c r="G152" t="s">
        <v>145</v>
      </c>
    </row>
    <row r="153" spans="1:7" x14ac:dyDescent="0.2">
      <c r="A153" t="s">
        <v>163</v>
      </c>
      <c r="B153">
        <v>2.3412723E-2</v>
      </c>
      <c r="C153">
        <v>0.22819531700000001</v>
      </c>
      <c r="D153">
        <v>0.102599489</v>
      </c>
      <c r="E153">
        <v>0.91828210799999999</v>
      </c>
      <c r="F153">
        <v>9</v>
      </c>
      <c r="G153" t="s">
        <v>145</v>
      </c>
    </row>
    <row r="154" spans="1:7" x14ac:dyDescent="0.2">
      <c r="A154" t="s">
        <v>164</v>
      </c>
      <c r="B154">
        <v>-0.137659054</v>
      </c>
      <c r="C154">
        <v>0.36408341599999999</v>
      </c>
      <c r="D154">
        <v>-0.37809756900000002</v>
      </c>
      <c r="E154">
        <v>0.70536302900000003</v>
      </c>
      <c r="F154">
        <v>9</v>
      </c>
      <c r="G154" t="s">
        <v>145</v>
      </c>
    </row>
    <row r="155" spans="1:7" x14ac:dyDescent="0.2">
      <c r="A155" t="s">
        <v>165</v>
      </c>
      <c r="B155">
        <v>0.25108623499999999</v>
      </c>
      <c r="C155">
        <v>0.19715474599999999</v>
      </c>
      <c r="D155">
        <v>1.273549024</v>
      </c>
      <c r="E155">
        <v>0.202841414</v>
      </c>
      <c r="F155">
        <v>9</v>
      </c>
      <c r="G155" t="s">
        <v>145</v>
      </c>
    </row>
    <row r="156" spans="1:7" x14ac:dyDescent="0.2">
      <c r="A156" t="s">
        <v>166</v>
      </c>
      <c r="B156">
        <v>0.29443082199999998</v>
      </c>
      <c r="C156">
        <v>0.35691346499999999</v>
      </c>
      <c r="D156">
        <v>0.82493615600000003</v>
      </c>
      <c r="E156">
        <v>0.40941988699999998</v>
      </c>
      <c r="F156">
        <v>9</v>
      </c>
      <c r="G156" t="s">
        <v>145</v>
      </c>
    </row>
    <row r="157" spans="1:7" x14ac:dyDescent="0.2">
      <c r="A157" t="s">
        <v>167</v>
      </c>
      <c r="B157">
        <v>0.50041968999999997</v>
      </c>
      <c r="C157">
        <v>0.33527486699999998</v>
      </c>
      <c r="D157">
        <v>1.4925654699999999</v>
      </c>
      <c r="E157">
        <v>0.13557028500000001</v>
      </c>
      <c r="F157">
        <v>9</v>
      </c>
      <c r="G157" t="s">
        <v>145</v>
      </c>
    </row>
    <row r="158" spans="1:7" x14ac:dyDescent="0.2">
      <c r="A158" t="s">
        <v>168</v>
      </c>
      <c r="B158">
        <v>-0.109375974</v>
      </c>
      <c r="C158">
        <v>0.25178813500000002</v>
      </c>
      <c r="D158">
        <v>-0.43439685300000003</v>
      </c>
      <c r="E158">
        <v>0.66400602200000003</v>
      </c>
      <c r="F158">
        <v>9</v>
      </c>
      <c r="G158" t="s">
        <v>145</v>
      </c>
    </row>
    <row r="159" spans="1:7" x14ac:dyDescent="0.2">
      <c r="A159" t="s">
        <v>169</v>
      </c>
      <c r="B159">
        <v>-0.130518788</v>
      </c>
      <c r="C159">
        <v>0.29475844600000001</v>
      </c>
      <c r="D159">
        <v>-0.44279914599999998</v>
      </c>
      <c r="E159">
        <v>0.65791688599999998</v>
      </c>
      <c r="F159">
        <v>9</v>
      </c>
      <c r="G159" t="s">
        <v>145</v>
      </c>
    </row>
    <row r="160" spans="1:7" x14ac:dyDescent="0.2">
      <c r="A160" t="s">
        <v>170</v>
      </c>
      <c r="B160">
        <v>-0.30017147900000002</v>
      </c>
      <c r="C160">
        <v>0.283571193</v>
      </c>
      <c r="D160">
        <v>-1.058540101</v>
      </c>
      <c r="E160">
        <v>0.28982493500000001</v>
      </c>
      <c r="F160">
        <v>9</v>
      </c>
      <c r="G160" t="s">
        <v>145</v>
      </c>
    </row>
    <row r="161" spans="1:7" x14ac:dyDescent="0.2">
      <c r="A161" t="s">
        <v>171</v>
      </c>
      <c r="B161">
        <v>-0.234347213</v>
      </c>
      <c r="C161">
        <v>0.22385497400000001</v>
      </c>
      <c r="D161">
        <v>-1.046870696</v>
      </c>
      <c r="E161">
        <v>0.29517471299999998</v>
      </c>
      <c r="F161">
        <v>9</v>
      </c>
      <c r="G161" t="s">
        <v>145</v>
      </c>
    </row>
    <row r="162" spans="1:7" x14ac:dyDescent="0.2">
      <c r="A162" t="s">
        <v>172</v>
      </c>
      <c r="B162">
        <v>-6.8956379999999999E-3</v>
      </c>
      <c r="C162">
        <v>0.21842993499999999</v>
      </c>
      <c r="D162">
        <v>-3.1569106E-2</v>
      </c>
      <c r="E162">
        <v>0.97481606700000001</v>
      </c>
      <c r="F162">
        <v>9</v>
      </c>
      <c r="G162" t="s">
        <v>145</v>
      </c>
    </row>
    <row r="163" spans="1:7" x14ac:dyDescent="0.2">
      <c r="A163" t="s">
        <v>173</v>
      </c>
      <c r="B163">
        <v>0.158645011</v>
      </c>
      <c r="C163">
        <v>0.18539504000000001</v>
      </c>
      <c r="D163">
        <v>0.85571335500000001</v>
      </c>
      <c r="E163">
        <v>0.39216890599999998</v>
      </c>
      <c r="F163">
        <v>9</v>
      </c>
      <c r="G163" t="s">
        <v>145</v>
      </c>
    </row>
    <row r="164" spans="1:7" x14ac:dyDescent="0.2">
      <c r="A164" t="s">
        <v>174</v>
      </c>
      <c r="B164">
        <v>8.6030328000000003E-2</v>
      </c>
      <c r="C164">
        <v>0.21513327199999999</v>
      </c>
      <c r="D164">
        <v>0.39989317699999999</v>
      </c>
      <c r="E164">
        <v>0.68924042799999996</v>
      </c>
      <c r="F164">
        <v>9</v>
      </c>
      <c r="G164" t="s">
        <v>145</v>
      </c>
    </row>
    <row r="165" spans="1:7" x14ac:dyDescent="0.2">
      <c r="A165" t="s">
        <v>175</v>
      </c>
      <c r="B165">
        <v>7.8272829000000002E-2</v>
      </c>
      <c r="C165">
        <v>0.28304685200000002</v>
      </c>
      <c r="D165">
        <v>0.27653665300000002</v>
      </c>
      <c r="E165">
        <v>0.78213941099999995</v>
      </c>
      <c r="F165">
        <v>9</v>
      </c>
      <c r="G165" t="s">
        <v>145</v>
      </c>
    </row>
    <row r="166" spans="1:7" x14ac:dyDescent="0.2">
      <c r="A166" t="s">
        <v>176</v>
      </c>
      <c r="B166">
        <v>-0.21578835099999999</v>
      </c>
      <c r="C166">
        <v>0.32025633599999997</v>
      </c>
      <c r="D166">
        <v>-0.67379885100000003</v>
      </c>
      <c r="E166">
        <v>0.50044874100000003</v>
      </c>
      <c r="F166">
        <v>9</v>
      </c>
      <c r="G166" t="s">
        <v>145</v>
      </c>
    </row>
    <row r="167" spans="1:7" x14ac:dyDescent="0.2">
      <c r="A167" t="s">
        <v>177</v>
      </c>
      <c r="B167">
        <v>-0.11778704</v>
      </c>
      <c r="C167">
        <v>0.19973627499999999</v>
      </c>
      <c r="D167">
        <v>-0.58971280699999995</v>
      </c>
      <c r="E167">
        <v>0.55539136600000005</v>
      </c>
      <c r="F167">
        <v>9</v>
      </c>
      <c r="G167" t="s">
        <v>145</v>
      </c>
    </row>
    <row r="168" spans="1:7" x14ac:dyDescent="0.2">
      <c r="A168" t="s">
        <v>178</v>
      </c>
      <c r="B168">
        <v>0.15839362300000001</v>
      </c>
      <c r="C168">
        <v>0.23213678600000001</v>
      </c>
      <c r="D168">
        <v>0.68232883600000005</v>
      </c>
      <c r="E168">
        <v>0.49504072100000002</v>
      </c>
      <c r="F168">
        <v>9</v>
      </c>
      <c r="G168" t="s">
        <v>145</v>
      </c>
    </row>
    <row r="169" spans="1:7" x14ac:dyDescent="0.2">
      <c r="A169" t="s">
        <v>179</v>
      </c>
      <c r="B169">
        <v>4.9955883999999999E-2</v>
      </c>
      <c r="C169">
        <v>0.31621102400000001</v>
      </c>
      <c r="D169">
        <v>0.15798274200000001</v>
      </c>
      <c r="E169">
        <v>0.87447235099999998</v>
      </c>
      <c r="F169">
        <v>9</v>
      </c>
      <c r="G169" t="s">
        <v>145</v>
      </c>
    </row>
    <row r="170" spans="1:7" x14ac:dyDescent="0.2">
      <c r="A170" t="s">
        <v>180</v>
      </c>
      <c r="B170">
        <v>-4.2013899999999998E-4</v>
      </c>
      <c r="C170">
        <v>0.226392545</v>
      </c>
      <c r="D170">
        <v>-1.855797E-3</v>
      </c>
      <c r="E170">
        <v>0.99851931199999999</v>
      </c>
      <c r="F170">
        <v>9</v>
      </c>
      <c r="G170" t="s">
        <v>145</v>
      </c>
    </row>
    <row r="171" spans="1:7" x14ac:dyDescent="0.2">
      <c r="A171" t="s">
        <v>181</v>
      </c>
      <c r="B171">
        <v>-3.8802908999999997E-2</v>
      </c>
      <c r="C171">
        <v>0.176342838</v>
      </c>
      <c r="D171">
        <v>-0.220042445</v>
      </c>
      <c r="E171">
        <v>0.82584084800000002</v>
      </c>
      <c r="F171">
        <v>9</v>
      </c>
      <c r="G171" t="s">
        <v>145</v>
      </c>
    </row>
    <row r="172" spans="1:7" x14ac:dyDescent="0.2">
      <c r="A172" t="s">
        <v>182</v>
      </c>
      <c r="B172">
        <v>3.1434956999999999E-2</v>
      </c>
      <c r="C172">
        <v>0.261752278</v>
      </c>
      <c r="D172">
        <v>0.120094301</v>
      </c>
      <c r="E172">
        <v>0.90440992399999998</v>
      </c>
      <c r="F172">
        <v>9</v>
      </c>
      <c r="G172" t="s">
        <v>145</v>
      </c>
    </row>
    <row r="173" spans="1:7" x14ac:dyDescent="0.2">
      <c r="A173" t="s">
        <v>183</v>
      </c>
      <c r="B173">
        <v>-0.20523427399999999</v>
      </c>
      <c r="C173">
        <v>0.31573031800000001</v>
      </c>
      <c r="D173">
        <v>-0.65003030299999998</v>
      </c>
      <c r="E173">
        <v>0.515681791</v>
      </c>
      <c r="F173">
        <v>9</v>
      </c>
      <c r="G173" t="s">
        <v>145</v>
      </c>
    </row>
    <row r="174" spans="1:7" x14ac:dyDescent="0.2">
      <c r="A174" t="s">
        <v>184</v>
      </c>
      <c r="B174">
        <v>0.18753948100000001</v>
      </c>
      <c r="C174">
        <v>0.27696248699999998</v>
      </c>
      <c r="D174">
        <v>0.677129537</v>
      </c>
      <c r="E174">
        <v>0.49833336099999997</v>
      </c>
      <c r="F174">
        <v>9</v>
      </c>
      <c r="G174" t="s">
        <v>145</v>
      </c>
    </row>
    <row r="175" spans="1:7" x14ac:dyDescent="0.2">
      <c r="A175" t="s">
        <v>185</v>
      </c>
      <c r="B175">
        <v>-0.43771411300000002</v>
      </c>
      <c r="C175">
        <v>0.322978337</v>
      </c>
      <c r="D175">
        <v>-1.355242947</v>
      </c>
      <c r="E175">
        <v>0.17535891000000001</v>
      </c>
      <c r="F175">
        <v>9</v>
      </c>
      <c r="G175" t="s">
        <v>145</v>
      </c>
    </row>
    <row r="176" spans="1:7" x14ac:dyDescent="0.2">
      <c r="A176" t="s">
        <v>186</v>
      </c>
      <c r="B176">
        <v>-0.34779149199999998</v>
      </c>
      <c r="C176">
        <v>0.36501348500000003</v>
      </c>
      <c r="D176">
        <v>-0.95281819899999998</v>
      </c>
      <c r="E176">
        <v>0.34069629400000001</v>
      </c>
      <c r="F176">
        <v>9</v>
      </c>
      <c r="G176" t="s">
        <v>145</v>
      </c>
    </row>
    <row r="177" spans="1:7" x14ac:dyDescent="0.2">
      <c r="A177" t="s">
        <v>187</v>
      </c>
      <c r="B177">
        <v>0.140666665</v>
      </c>
      <c r="C177">
        <v>0.22277887599999999</v>
      </c>
      <c r="D177">
        <v>0.631418327</v>
      </c>
      <c r="E177">
        <v>0.52777587299999995</v>
      </c>
      <c r="F177">
        <v>9</v>
      </c>
      <c r="G177" t="s">
        <v>145</v>
      </c>
    </row>
    <row r="178" spans="1:7" x14ac:dyDescent="0.2">
      <c r="A178" t="s">
        <v>188</v>
      </c>
      <c r="B178">
        <v>-0.35355560600000002</v>
      </c>
      <c r="C178">
        <v>0.33983287699999998</v>
      </c>
      <c r="D178">
        <v>-1.0403808160000001</v>
      </c>
      <c r="E178">
        <v>0.29817841299999998</v>
      </c>
      <c r="F178">
        <v>9</v>
      </c>
      <c r="G178" t="s">
        <v>145</v>
      </c>
    </row>
    <row r="179" spans="1:7" x14ac:dyDescent="0.2">
      <c r="A179" t="s">
        <v>189</v>
      </c>
      <c r="B179">
        <v>3.8314154000000003E-2</v>
      </c>
      <c r="C179">
        <v>0.25092126599999998</v>
      </c>
      <c r="D179">
        <v>0.15269393000000001</v>
      </c>
      <c r="E179">
        <v>0.878641534</v>
      </c>
      <c r="F179">
        <v>9</v>
      </c>
      <c r="G179" t="s">
        <v>145</v>
      </c>
    </row>
    <row r="180" spans="1:7" x14ac:dyDescent="0.2">
      <c r="A180" t="s">
        <v>190</v>
      </c>
      <c r="B180">
        <v>-2.2183695999999999E-2</v>
      </c>
      <c r="C180">
        <v>0.26605812499999998</v>
      </c>
      <c r="D180">
        <v>-8.3379132999999994E-2</v>
      </c>
      <c r="E180">
        <v>0.93355110200000002</v>
      </c>
      <c r="F180">
        <v>9</v>
      </c>
      <c r="G180" t="s">
        <v>145</v>
      </c>
    </row>
    <row r="181" spans="1:7" x14ac:dyDescent="0.2">
      <c r="A181" t="s">
        <v>191</v>
      </c>
      <c r="B181">
        <v>-0.50296083899999999</v>
      </c>
      <c r="C181">
        <v>0.36396009400000001</v>
      </c>
      <c r="D181">
        <v>-1.381912048</v>
      </c>
      <c r="E181">
        <v>0.16701761000000001</v>
      </c>
      <c r="F181">
        <v>9</v>
      </c>
      <c r="G181" t="s">
        <v>145</v>
      </c>
    </row>
    <row r="182" spans="1:7" x14ac:dyDescent="0.2">
      <c r="A182" t="s">
        <v>192</v>
      </c>
      <c r="B182">
        <v>-6.399409E-3</v>
      </c>
      <c r="C182">
        <v>0.26263744900000002</v>
      </c>
      <c r="D182">
        <v>-2.4365940999999999E-2</v>
      </c>
      <c r="E182">
        <v>0.98056101299999998</v>
      </c>
      <c r="F182">
        <v>9</v>
      </c>
      <c r="G182" t="s">
        <v>145</v>
      </c>
    </row>
    <row r="183" spans="1:7" x14ac:dyDescent="0.2">
      <c r="A183" t="s">
        <v>193</v>
      </c>
      <c r="B183">
        <v>3.3370884000000003E-2</v>
      </c>
      <c r="C183">
        <v>0.32197361000000002</v>
      </c>
      <c r="D183">
        <v>0.10364478100000001</v>
      </c>
      <c r="E183">
        <v>0.91745252200000005</v>
      </c>
      <c r="F183">
        <v>9</v>
      </c>
      <c r="G183" t="s">
        <v>145</v>
      </c>
    </row>
    <row r="184" spans="1:7" x14ac:dyDescent="0.2">
      <c r="A184" t="s">
        <v>194</v>
      </c>
      <c r="B184">
        <v>-0.15913281000000001</v>
      </c>
      <c r="C184">
        <v>0.33179258499999997</v>
      </c>
      <c r="D184">
        <v>-0.47961532899999998</v>
      </c>
      <c r="E184">
        <v>0.63150736699999999</v>
      </c>
      <c r="F184">
        <v>9</v>
      </c>
      <c r="G184" t="s">
        <v>145</v>
      </c>
    </row>
    <row r="185" spans="1:7" x14ac:dyDescent="0.2">
      <c r="A185" t="s">
        <v>195</v>
      </c>
      <c r="B185">
        <v>-0.222216626</v>
      </c>
      <c r="C185">
        <v>0.36430958299999999</v>
      </c>
      <c r="D185">
        <v>-0.60996645800000004</v>
      </c>
      <c r="E185">
        <v>0.54189251400000005</v>
      </c>
      <c r="F185" t="s">
        <v>196</v>
      </c>
      <c r="G185" t="s">
        <v>145</v>
      </c>
    </row>
    <row r="186" spans="1:7" x14ac:dyDescent="0.2">
      <c r="A186" t="s">
        <v>197</v>
      </c>
      <c r="B186">
        <v>3.3083816000000002E-2</v>
      </c>
      <c r="C186">
        <v>0.184946313</v>
      </c>
      <c r="D186">
        <v>0.178883349</v>
      </c>
      <c r="E186">
        <v>0.85803151700000002</v>
      </c>
      <c r="F186" t="s">
        <v>196</v>
      </c>
      <c r="G186" t="s">
        <v>145</v>
      </c>
    </row>
    <row r="187" spans="1:7" x14ac:dyDescent="0.2">
      <c r="A187" t="s">
        <v>198</v>
      </c>
      <c r="B187">
        <v>-0.25425257699999998</v>
      </c>
      <c r="C187">
        <v>0.20231917599999999</v>
      </c>
      <c r="D187">
        <v>-1.256690453</v>
      </c>
      <c r="E187">
        <v>0.20888372099999999</v>
      </c>
      <c r="F187" t="s">
        <v>196</v>
      </c>
      <c r="G187" t="s">
        <v>145</v>
      </c>
    </row>
    <row r="188" spans="1:7" x14ac:dyDescent="0.2">
      <c r="A188" t="s">
        <v>199</v>
      </c>
      <c r="B188">
        <v>3.2501436000000002E-2</v>
      </c>
      <c r="C188">
        <v>0.27276148</v>
      </c>
      <c r="D188">
        <v>0.11915698500000001</v>
      </c>
      <c r="E188">
        <v>0.90515245</v>
      </c>
      <c r="F188" t="s">
        <v>196</v>
      </c>
      <c r="G188" t="s">
        <v>145</v>
      </c>
    </row>
    <row r="189" spans="1:7" x14ac:dyDescent="0.2">
      <c r="A189" t="s">
        <v>200</v>
      </c>
      <c r="B189">
        <v>-3.6079580000000001E-3</v>
      </c>
      <c r="C189">
        <v>0.17461115599999999</v>
      </c>
      <c r="D189">
        <v>-2.0662815000000001E-2</v>
      </c>
      <c r="E189">
        <v>0.98351488399999998</v>
      </c>
      <c r="F189" t="s">
        <v>196</v>
      </c>
      <c r="G189" t="s">
        <v>145</v>
      </c>
    </row>
    <row r="190" spans="1:7" x14ac:dyDescent="0.2">
      <c r="A190" t="s">
        <v>201</v>
      </c>
      <c r="B190">
        <v>-0.32378881999999998</v>
      </c>
      <c r="C190">
        <v>0.19589962699999999</v>
      </c>
      <c r="D190">
        <v>-1.6528302050000001</v>
      </c>
      <c r="E190">
        <v>9.8384647000000006E-2</v>
      </c>
      <c r="F190" t="s">
        <v>196</v>
      </c>
      <c r="G190" t="s">
        <v>145</v>
      </c>
    </row>
    <row r="191" spans="1:7" x14ac:dyDescent="0.2">
      <c r="A191" t="s">
        <v>202</v>
      </c>
      <c r="B191">
        <v>-8.6418786999999997E-2</v>
      </c>
      <c r="C191">
        <v>0.27948479999999998</v>
      </c>
      <c r="D191">
        <v>-0.30920746599999999</v>
      </c>
      <c r="E191">
        <v>0.75716765900000005</v>
      </c>
      <c r="F191" t="s">
        <v>196</v>
      </c>
      <c r="G191" t="s">
        <v>145</v>
      </c>
    </row>
    <row r="192" spans="1:7" x14ac:dyDescent="0.2">
      <c r="A192" t="s">
        <v>203</v>
      </c>
      <c r="B192">
        <v>-3.4114979999999998E-3</v>
      </c>
      <c r="C192">
        <v>0.19894569400000001</v>
      </c>
      <c r="D192">
        <v>-1.7147888E-2</v>
      </c>
      <c r="E192">
        <v>0.986318845</v>
      </c>
      <c r="F192" t="s">
        <v>196</v>
      </c>
      <c r="G192" t="s">
        <v>145</v>
      </c>
    </row>
    <row r="193" spans="1:7" x14ac:dyDescent="0.2">
      <c r="A193" t="s">
        <v>204</v>
      </c>
      <c r="B193">
        <v>-0.42108643099999998</v>
      </c>
      <c r="C193">
        <v>0.35450648200000001</v>
      </c>
      <c r="D193">
        <v>-1.1878102450000001</v>
      </c>
      <c r="E193">
        <v>0.23492545200000001</v>
      </c>
      <c r="F193" t="s">
        <v>196</v>
      </c>
      <c r="G193" t="s">
        <v>145</v>
      </c>
    </row>
    <row r="194" spans="1:7" x14ac:dyDescent="0.2">
      <c r="A194" t="s">
        <v>205</v>
      </c>
      <c r="B194">
        <v>-4.6140010000000002E-2</v>
      </c>
      <c r="C194">
        <v>0.16444557200000001</v>
      </c>
      <c r="D194">
        <v>-0.28057922099999999</v>
      </c>
      <c r="E194">
        <v>0.77903670999999997</v>
      </c>
      <c r="F194" t="s">
        <v>196</v>
      </c>
      <c r="G194" t="s">
        <v>145</v>
      </c>
    </row>
    <row r="195" spans="1:7" x14ac:dyDescent="0.2">
      <c r="A195" t="s">
        <v>206</v>
      </c>
      <c r="B195">
        <v>9.8280916999999995E-2</v>
      </c>
      <c r="C195">
        <v>0.34381617199999998</v>
      </c>
      <c r="D195">
        <v>0.285853095</v>
      </c>
      <c r="E195">
        <v>0.77499426599999999</v>
      </c>
      <c r="F195" t="s">
        <v>196</v>
      </c>
      <c r="G195" t="s">
        <v>145</v>
      </c>
    </row>
    <row r="196" spans="1:7" x14ac:dyDescent="0.2">
      <c r="A196" t="s">
        <v>207</v>
      </c>
      <c r="B196">
        <v>9.2177174000000001E-2</v>
      </c>
      <c r="C196">
        <v>0.19087892300000001</v>
      </c>
      <c r="D196">
        <v>0.48290913000000002</v>
      </c>
      <c r="E196">
        <v>0.62916673199999995</v>
      </c>
      <c r="F196" t="s">
        <v>196</v>
      </c>
      <c r="G196" t="s">
        <v>145</v>
      </c>
    </row>
    <row r="197" spans="1:7" x14ac:dyDescent="0.2">
      <c r="A197" t="s">
        <v>208</v>
      </c>
      <c r="B197">
        <v>0.127019831</v>
      </c>
      <c r="C197">
        <v>0.27665989899999999</v>
      </c>
      <c r="D197">
        <v>0.459119055</v>
      </c>
      <c r="E197">
        <v>0.64615478400000004</v>
      </c>
      <c r="F197" t="s">
        <v>196</v>
      </c>
      <c r="G197" t="s">
        <v>145</v>
      </c>
    </row>
    <row r="198" spans="1:7" x14ac:dyDescent="0.2">
      <c r="A198" t="s">
        <v>209</v>
      </c>
      <c r="B198">
        <v>-5.7636880000000001E-2</v>
      </c>
      <c r="C198">
        <v>0.21776898</v>
      </c>
      <c r="D198">
        <v>-0.26466983500000002</v>
      </c>
      <c r="E198">
        <v>0.79126715800000003</v>
      </c>
      <c r="F198" t="s">
        <v>196</v>
      </c>
      <c r="G198" t="s">
        <v>145</v>
      </c>
    </row>
    <row r="199" spans="1:7" x14ac:dyDescent="0.2">
      <c r="A199" t="s">
        <v>210</v>
      </c>
      <c r="B199">
        <v>0.30568381500000003</v>
      </c>
      <c r="C199">
        <v>0.243396591</v>
      </c>
      <c r="D199">
        <v>1.255908365</v>
      </c>
      <c r="E199">
        <v>0.20916716199999999</v>
      </c>
      <c r="F199" t="s">
        <v>196</v>
      </c>
      <c r="G199" t="s">
        <v>145</v>
      </c>
    </row>
    <row r="200" spans="1:7" x14ac:dyDescent="0.2">
      <c r="A200" t="s">
        <v>211</v>
      </c>
      <c r="B200">
        <v>-0.17711575099999999</v>
      </c>
      <c r="C200">
        <v>0.35651681200000002</v>
      </c>
      <c r="D200">
        <v>-0.49679494699999999</v>
      </c>
      <c r="E200">
        <v>0.61934034599999999</v>
      </c>
      <c r="F200" t="s">
        <v>196</v>
      </c>
      <c r="G200" t="s">
        <v>145</v>
      </c>
    </row>
    <row r="201" spans="1:7" x14ac:dyDescent="0.2">
      <c r="A201" t="s">
        <v>212</v>
      </c>
      <c r="B201">
        <v>0.31053861599999999</v>
      </c>
      <c r="C201">
        <v>0.240394154</v>
      </c>
      <c r="D201">
        <v>1.29178938</v>
      </c>
      <c r="E201">
        <v>0.19644837500000001</v>
      </c>
      <c r="F201" t="s">
        <v>196</v>
      </c>
      <c r="G201" t="s">
        <v>145</v>
      </c>
    </row>
    <row r="202" spans="1:7" x14ac:dyDescent="0.2">
      <c r="A202" t="s">
        <v>213</v>
      </c>
      <c r="B202">
        <v>-0.17492231699999999</v>
      </c>
      <c r="C202">
        <v>0.24080000400000001</v>
      </c>
      <c r="D202">
        <v>-0.72642157100000004</v>
      </c>
      <c r="E202">
        <v>0.46759078199999998</v>
      </c>
      <c r="F202" t="s">
        <v>196</v>
      </c>
      <c r="G202" t="s">
        <v>145</v>
      </c>
    </row>
    <row r="203" spans="1:7" x14ac:dyDescent="0.2">
      <c r="A203" t="s">
        <v>214</v>
      </c>
      <c r="B203">
        <v>-0.27906418599999999</v>
      </c>
      <c r="C203">
        <v>0.36997658500000002</v>
      </c>
      <c r="D203">
        <v>-0.75427526300000003</v>
      </c>
      <c r="E203">
        <v>0.45069482799999999</v>
      </c>
      <c r="F203" t="s">
        <v>196</v>
      </c>
      <c r="G203" t="s">
        <v>145</v>
      </c>
    </row>
    <row r="204" spans="1:7" x14ac:dyDescent="0.2">
      <c r="A204" t="s">
        <v>215</v>
      </c>
      <c r="B204">
        <v>1.400097E-2</v>
      </c>
      <c r="C204">
        <v>0.24931991100000001</v>
      </c>
      <c r="D204">
        <v>5.6156646999999997E-2</v>
      </c>
      <c r="E204">
        <v>0.95521770399999995</v>
      </c>
      <c r="F204" t="s">
        <v>196</v>
      </c>
      <c r="G204" t="s">
        <v>145</v>
      </c>
    </row>
    <row r="205" spans="1:7" x14ac:dyDescent="0.2">
      <c r="A205" t="s">
        <v>216</v>
      </c>
      <c r="B205">
        <v>-2.1146690999999999E-2</v>
      </c>
      <c r="C205">
        <v>0.23123727899999999</v>
      </c>
      <c r="D205">
        <v>-9.1450182000000005E-2</v>
      </c>
      <c r="E205">
        <v>0.92713601099999998</v>
      </c>
      <c r="F205" t="s">
        <v>196</v>
      </c>
      <c r="G205" t="s">
        <v>145</v>
      </c>
    </row>
    <row r="206" spans="1:7" x14ac:dyDescent="0.2">
      <c r="A206" t="s">
        <v>217</v>
      </c>
      <c r="B206">
        <v>-0.15233997299999999</v>
      </c>
      <c r="C206">
        <v>0.20897982300000001</v>
      </c>
      <c r="D206">
        <v>-0.72896976800000002</v>
      </c>
      <c r="E206">
        <v>0.46603060899999998</v>
      </c>
      <c r="F206" t="s">
        <v>196</v>
      </c>
      <c r="G206" t="s">
        <v>145</v>
      </c>
    </row>
    <row r="207" spans="1:7" x14ac:dyDescent="0.2">
      <c r="A207" t="s">
        <v>218</v>
      </c>
      <c r="B207">
        <v>0.57707041199999998</v>
      </c>
      <c r="C207">
        <v>0.33920614100000002</v>
      </c>
      <c r="D207">
        <v>1.7012381050000001</v>
      </c>
      <c r="E207">
        <v>8.8917320999999994E-2</v>
      </c>
      <c r="F207" t="s">
        <v>196</v>
      </c>
      <c r="G207" t="s">
        <v>145</v>
      </c>
    </row>
    <row r="208" spans="1:7" x14ac:dyDescent="0.2">
      <c r="A208" t="s">
        <v>219</v>
      </c>
      <c r="B208">
        <v>0.21690767399999999</v>
      </c>
      <c r="C208">
        <v>0.19564114099999999</v>
      </c>
      <c r="D208">
        <v>1.1087017400000001</v>
      </c>
      <c r="E208">
        <v>0.26757519800000001</v>
      </c>
      <c r="F208" t="s">
        <v>196</v>
      </c>
      <c r="G208" t="s">
        <v>145</v>
      </c>
    </row>
    <row r="209" spans="1:7" x14ac:dyDescent="0.2">
      <c r="A209" t="s">
        <v>220</v>
      </c>
      <c r="B209">
        <v>0.23382014500000001</v>
      </c>
      <c r="C209">
        <v>0.210598708</v>
      </c>
      <c r="D209">
        <v>1.110263907</v>
      </c>
      <c r="E209">
        <v>0.26690166799999998</v>
      </c>
      <c r="F209" t="s">
        <v>196</v>
      </c>
      <c r="G209" t="s">
        <v>145</v>
      </c>
    </row>
    <row r="210" spans="1:7" x14ac:dyDescent="0.2">
      <c r="A210" t="s">
        <v>221</v>
      </c>
      <c r="B210">
        <v>0.49979240800000002</v>
      </c>
      <c r="C210">
        <v>0.26315497100000002</v>
      </c>
      <c r="D210">
        <v>1.8992322530000001</v>
      </c>
      <c r="E210">
        <v>5.755155E-2</v>
      </c>
      <c r="F210" t="s">
        <v>196</v>
      </c>
      <c r="G210" t="s">
        <v>145</v>
      </c>
    </row>
    <row r="211" spans="1:7" x14ac:dyDescent="0.2">
      <c r="A211" t="s">
        <v>222</v>
      </c>
      <c r="B211">
        <v>0.127531424</v>
      </c>
      <c r="C211">
        <v>0.212564119</v>
      </c>
      <c r="D211">
        <v>0.59996684700000003</v>
      </c>
      <c r="E211">
        <v>0.54853665500000004</v>
      </c>
      <c r="F211" t="s">
        <v>196</v>
      </c>
      <c r="G211" t="s">
        <v>145</v>
      </c>
    </row>
    <row r="212" spans="1:7" x14ac:dyDescent="0.2">
      <c r="A212" t="s">
        <v>223</v>
      </c>
      <c r="B212">
        <v>-3.5115174999999998E-2</v>
      </c>
      <c r="C212">
        <v>0.320412268</v>
      </c>
      <c r="D212">
        <v>-0.109593728</v>
      </c>
      <c r="E212">
        <v>0.91273293200000005</v>
      </c>
      <c r="F212" t="s">
        <v>196</v>
      </c>
      <c r="G212" t="s">
        <v>145</v>
      </c>
    </row>
    <row r="213" spans="1:7" x14ac:dyDescent="0.2">
      <c r="A213" t="s">
        <v>224</v>
      </c>
      <c r="B213">
        <v>-0.33508364200000001</v>
      </c>
      <c r="C213">
        <v>0.372873599</v>
      </c>
      <c r="D213">
        <v>-0.89865209700000004</v>
      </c>
      <c r="E213">
        <v>0.36885124899999999</v>
      </c>
      <c r="F213" t="s">
        <v>196</v>
      </c>
      <c r="G213" t="s">
        <v>145</v>
      </c>
    </row>
    <row r="214" spans="1:7" x14ac:dyDescent="0.2">
      <c r="A214" t="s">
        <v>225</v>
      </c>
      <c r="B214">
        <v>-2.1102860000000001E-2</v>
      </c>
      <c r="C214">
        <v>0.189007072</v>
      </c>
      <c r="D214">
        <v>-0.111651167</v>
      </c>
      <c r="E214">
        <v>0.91110137199999996</v>
      </c>
      <c r="F214" t="s">
        <v>196</v>
      </c>
      <c r="G214" t="s">
        <v>145</v>
      </c>
    </row>
    <row r="215" spans="1:7" x14ac:dyDescent="0.2">
      <c r="A215" t="s">
        <v>226</v>
      </c>
      <c r="B215">
        <v>0.203664029</v>
      </c>
      <c r="C215">
        <v>0.18343927800000001</v>
      </c>
      <c r="D215">
        <v>1.110253114</v>
      </c>
      <c r="E215">
        <v>0.26690631799999998</v>
      </c>
      <c r="F215" t="s">
        <v>196</v>
      </c>
      <c r="G215" t="s">
        <v>145</v>
      </c>
    </row>
    <row r="216" spans="1:7" x14ac:dyDescent="0.2">
      <c r="A216" t="s">
        <v>227</v>
      </c>
      <c r="B216">
        <v>-0.153949586</v>
      </c>
      <c r="C216">
        <v>0.29247077799999999</v>
      </c>
      <c r="D216">
        <v>-0.52637595999999998</v>
      </c>
      <c r="E216">
        <v>0.59863416400000002</v>
      </c>
      <c r="F216" t="s">
        <v>196</v>
      </c>
      <c r="G216" t="s">
        <v>145</v>
      </c>
    </row>
    <row r="217" spans="1:7" x14ac:dyDescent="0.2">
      <c r="A217" t="s">
        <v>228</v>
      </c>
      <c r="B217">
        <v>7.4924482000000001E-2</v>
      </c>
      <c r="C217">
        <v>0.22352148699999999</v>
      </c>
      <c r="D217">
        <v>0.335200357</v>
      </c>
      <c r="E217">
        <v>0.737478258</v>
      </c>
      <c r="F217" t="s">
        <v>196</v>
      </c>
      <c r="G217" t="s">
        <v>145</v>
      </c>
    </row>
    <row r="218" spans="1:7" x14ac:dyDescent="0.2">
      <c r="A218" t="s">
        <v>229</v>
      </c>
      <c r="B218">
        <v>-0.66630904099999999</v>
      </c>
      <c r="C218">
        <v>0.34057807400000001</v>
      </c>
      <c r="D218">
        <v>-1.956406155</v>
      </c>
      <c r="E218">
        <v>5.0434345999999998E-2</v>
      </c>
      <c r="F218" t="s">
        <v>196</v>
      </c>
      <c r="G218" t="s">
        <v>145</v>
      </c>
    </row>
    <row r="219" spans="1:7" x14ac:dyDescent="0.2">
      <c r="A219" t="s">
        <v>230</v>
      </c>
      <c r="B219">
        <v>-0.145855031</v>
      </c>
      <c r="C219">
        <v>0.24676761699999999</v>
      </c>
      <c r="D219">
        <v>-0.59106228400000005</v>
      </c>
      <c r="E219">
        <v>0.55448686999999997</v>
      </c>
      <c r="F219" t="s">
        <v>196</v>
      </c>
      <c r="G219" t="s">
        <v>145</v>
      </c>
    </row>
    <row r="220" spans="1:7" x14ac:dyDescent="0.2">
      <c r="A220" t="s">
        <v>231</v>
      </c>
      <c r="B220">
        <v>-0.20494935</v>
      </c>
      <c r="C220">
        <v>0.26330585099999998</v>
      </c>
      <c r="D220">
        <v>-0.77836990500000003</v>
      </c>
      <c r="E220">
        <v>0.43636225200000001</v>
      </c>
      <c r="F220" t="s">
        <v>196</v>
      </c>
      <c r="G220" t="s">
        <v>145</v>
      </c>
    </row>
    <row r="221" spans="1:7" x14ac:dyDescent="0.2">
      <c r="A221" t="s">
        <v>232</v>
      </c>
      <c r="B221">
        <v>0.10339153199999999</v>
      </c>
      <c r="C221">
        <v>0.14663746599999999</v>
      </c>
      <c r="D221">
        <v>0.70508264600000004</v>
      </c>
      <c r="E221">
        <v>0.48076886099999999</v>
      </c>
      <c r="F221" t="s">
        <v>196</v>
      </c>
      <c r="G221" t="s">
        <v>145</v>
      </c>
    </row>
    <row r="222" spans="1:7" x14ac:dyDescent="0.2">
      <c r="A222" t="s">
        <v>233</v>
      </c>
      <c r="B222">
        <v>2.9305189999999999E-3</v>
      </c>
      <c r="C222">
        <v>0.22852640199999999</v>
      </c>
      <c r="D222">
        <v>1.2823549E-2</v>
      </c>
      <c r="E222">
        <v>0.98976872500000002</v>
      </c>
      <c r="F222" t="s">
        <v>196</v>
      </c>
      <c r="G222" t="s">
        <v>145</v>
      </c>
    </row>
    <row r="223" spans="1:7" x14ac:dyDescent="0.2">
      <c r="A223" t="s">
        <v>234</v>
      </c>
      <c r="B223">
        <v>-2.1233688000000001E-2</v>
      </c>
      <c r="C223">
        <v>0.195130899</v>
      </c>
      <c r="D223">
        <v>-0.108817662</v>
      </c>
      <c r="E223">
        <v>0.91334845200000003</v>
      </c>
      <c r="F223" t="s">
        <v>196</v>
      </c>
      <c r="G223" t="s">
        <v>145</v>
      </c>
    </row>
    <row r="224" spans="1:7" x14ac:dyDescent="0.2">
      <c r="A224" t="s">
        <v>235</v>
      </c>
      <c r="B224">
        <v>0.23573899700000001</v>
      </c>
      <c r="C224">
        <v>0.241963186</v>
      </c>
      <c r="D224">
        <v>0.97427629800000004</v>
      </c>
      <c r="E224">
        <v>0.3299338</v>
      </c>
      <c r="F224" t="s">
        <v>196</v>
      </c>
      <c r="G224" t="s">
        <v>145</v>
      </c>
    </row>
    <row r="225" spans="1:7" x14ac:dyDescent="0.2">
      <c r="A225" t="s">
        <v>236</v>
      </c>
      <c r="B225">
        <v>-0.25701503599999997</v>
      </c>
      <c r="C225">
        <v>0.26223927200000002</v>
      </c>
      <c r="D225">
        <v>-0.98007836299999995</v>
      </c>
      <c r="E225">
        <v>0.32706195700000001</v>
      </c>
      <c r="F225" t="s">
        <v>196</v>
      </c>
      <c r="G225" t="s">
        <v>145</v>
      </c>
    </row>
    <row r="226" spans="1:7" x14ac:dyDescent="0.2">
      <c r="A226" t="s">
        <v>237</v>
      </c>
      <c r="B226">
        <v>0.43843350599999997</v>
      </c>
      <c r="C226">
        <v>0.357091135</v>
      </c>
      <c r="D226">
        <v>1.2277916280000001</v>
      </c>
      <c r="E226">
        <v>0.21954289499999999</v>
      </c>
      <c r="F226" t="s">
        <v>196</v>
      </c>
      <c r="G226" t="s">
        <v>145</v>
      </c>
    </row>
    <row r="227" spans="1:7" x14ac:dyDescent="0.2">
      <c r="A227" t="s">
        <v>238</v>
      </c>
      <c r="B227">
        <v>-4.1898508000000001E-2</v>
      </c>
      <c r="C227">
        <v>0.34508940500000002</v>
      </c>
      <c r="D227">
        <v>-0.121413487</v>
      </c>
      <c r="E227">
        <v>0.90336502799999996</v>
      </c>
      <c r="F227" t="s">
        <v>196</v>
      </c>
      <c r="G227" t="s">
        <v>145</v>
      </c>
    </row>
    <row r="228" spans="1:7" x14ac:dyDescent="0.2">
      <c r="A228" t="s">
        <v>239</v>
      </c>
      <c r="B228">
        <v>0.24898167900000001</v>
      </c>
      <c r="C228">
        <v>0.249139257</v>
      </c>
      <c r="D228">
        <v>0.99936750699999999</v>
      </c>
      <c r="E228">
        <v>0.31763150099999998</v>
      </c>
      <c r="F228" t="s">
        <v>196</v>
      </c>
      <c r="G228" t="s">
        <v>145</v>
      </c>
    </row>
    <row r="229" spans="1:7" x14ac:dyDescent="0.2">
      <c r="A229" t="s">
        <v>240</v>
      </c>
      <c r="B229">
        <v>-0.31700146800000001</v>
      </c>
      <c r="C229">
        <v>0.37140516899999998</v>
      </c>
      <c r="D229">
        <v>-0.853519268</v>
      </c>
      <c r="E229">
        <v>0.39338392599999999</v>
      </c>
      <c r="F229" t="s">
        <v>196</v>
      </c>
      <c r="G229" t="s">
        <v>145</v>
      </c>
    </row>
    <row r="230" spans="1:7" x14ac:dyDescent="0.2">
      <c r="A230" t="s">
        <v>241</v>
      </c>
      <c r="B230">
        <v>0.293912689</v>
      </c>
      <c r="C230">
        <v>0.19593569999999999</v>
      </c>
      <c r="D230">
        <v>1.500046641</v>
      </c>
      <c r="E230">
        <v>0.13362165200000001</v>
      </c>
      <c r="F230" t="s">
        <v>196</v>
      </c>
      <c r="G230" t="s">
        <v>145</v>
      </c>
    </row>
    <row r="231" spans="1:7" x14ac:dyDescent="0.2">
      <c r="A231" t="s">
        <v>242</v>
      </c>
      <c r="B231">
        <v>0.53630878699999995</v>
      </c>
      <c r="C231">
        <v>0.31105796699999999</v>
      </c>
      <c r="D231">
        <v>1.7241441930000001</v>
      </c>
      <c r="E231">
        <v>8.4700739999999997E-2</v>
      </c>
      <c r="F231" t="s">
        <v>196</v>
      </c>
      <c r="G231" t="s">
        <v>145</v>
      </c>
    </row>
    <row r="232" spans="1:7" x14ac:dyDescent="0.2">
      <c r="A232" t="s">
        <v>243</v>
      </c>
      <c r="B232">
        <v>2.6943044999999999E-2</v>
      </c>
      <c r="C232">
        <v>0.209212807</v>
      </c>
      <c r="D232">
        <v>0.128782963</v>
      </c>
      <c r="E232">
        <v>0.89753097299999995</v>
      </c>
      <c r="F232" t="s">
        <v>196</v>
      </c>
      <c r="G232" t="s">
        <v>145</v>
      </c>
    </row>
    <row r="233" spans="1:7" x14ac:dyDescent="0.2">
      <c r="A233" t="s">
        <v>244</v>
      </c>
      <c r="B233">
        <v>0.155998892</v>
      </c>
      <c r="C233">
        <v>0.18407463199999999</v>
      </c>
      <c r="D233">
        <v>0.847476322</v>
      </c>
      <c r="E233">
        <v>0.39674209900000001</v>
      </c>
      <c r="F233" t="s">
        <v>196</v>
      </c>
      <c r="G233" t="s">
        <v>145</v>
      </c>
    </row>
    <row r="234" spans="1:7" x14ac:dyDescent="0.2">
      <c r="A234" t="s">
        <v>245</v>
      </c>
      <c r="B234">
        <v>0.282248265</v>
      </c>
      <c r="C234">
        <v>0.23255426900000001</v>
      </c>
      <c r="D234">
        <v>1.2136877399999999</v>
      </c>
      <c r="E234">
        <v>0.22488453999999999</v>
      </c>
      <c r="F234" t="s">
        <v>196</v>
      </c>
      <c r="G234" t="s">
        <v>145</v>
      </c>
    </row>
    <row r="235" spans="1:7" x14ac:dyDescent="0.2">
      <c r="A235" t="s">
        <v>246</v>
      </c>
      <c r="B235">
        <v>-0.50474898800000001</v>
      </c>
      <c r="C235">
        <v>0.34716478499999998</v>
      </c>
      <c r="D235">
        <v>-1.4539175879999999</v>
      </c>
      <c r="E235">
        <v>0.145988373</v>
      </c>
      <c r="F235" t="s">
        <v>196</v>
      </c>
      <c r="G235" t="s">
        <v>145</v>
      </c>
    </row>
    <row r="236" spans="1:7" x14ac:dyDescent="0.2">
      <c r="A236" t="s">
        <v>247</v>
      </c>
      <c r="B236">
        <v>2.2057357999999999E-2</v>
      </c>
      <c r="C236">
        <v>0.175736799</v>
      </c>
      <c r="D236">
        <v>0.125513598</v>
      </c>
      <c r="E236">
        <v>0.90011850599999998</v>
      </c>
      <c r="F236" t="s">
        <v>196</v>
      </c>
      <c r="G236" t="s">
        <v>145</v>
      </c>
    </row>
    <row r="237" spans="1:7" x14ac:dyDescent="0.2">
      <c r="A237" t="s">
        <v>248</v>
      </c>
      <c r="B237">
        <v>-6.6699669000000003E-2</v>
      </c>
      <c r="C237">
        <v>0.20225019</v>
      </c>
      <c r="D237">
        <v>-0.32978791699999999</v>
      </c>
      <c r="E237">
        <v>0.74156444799999999</v>
      </c>
      <c r="F237" t="s">
        <v>196</v>
      </c>
      <c r="G237" t="s">
        <v>145</v>
      </c>
    </row>
    <row r="238" spans="1:7" x14ac:dyDescent="0.2">
      <c r="A238" t="s">
        <v>249</v>
      </c>
      <c r="B238">
        <v>0.61072117199999998</v>
      </c>
      <c r="C238">
        <v>0.32307692199999999</v>
      </c>
      <c r="D238">
        <v>1.890327442</v>
      </c>
      <c r="E238">
        <v>5.8731869999999999E-2</v>
      </c>
      <c r="F238" t="s">
        <v>196</v>
      </c>
      <c r="G238" t="s">
        <v>145</v>
      </c>
    </row>
    <row r="239" spans="1:7" x14ac:dyDescent="0.2">
      <c r="A239" t="s">
        <v>250</v>
      </c>
      <c r="B239">
        <v>0.215903077</v>
      </c>
      <c r="C239">
        <v>0.36557102600000002</v>
      </c>
      <c r="D239">
        <v>0.590591325</v>
      </c>
      <c r="E239">
        <v>0.55480245100000003</v>
      </c>
      <c r="F239" t="s">
        <v>196</v>
      </c>
      <c r="G239" t="s">
        <v>145</v>
      </c>
    </row>
    <row r="240" spans="1:7" x14ac:dyDescent="0.2">
      <c r="A240" t="s">
        <v>251</v>
      </c>
      <c r="B240">
        <v>-0.18967740199999999</v>
      </c>
      <c r="C240">
        <v>0.15257781100000001</v>
      </c>
      <c r="D240">
        <v>-1.243151946</v>
      </c>
      <c r="E240">
        <v>0.21382969399999999</v>
      </c>
      <c r="F240" t="s">
        <v>196</v>
      </c>
      <c r="G240" t="s">
        <v>145</v>
      </c>
    </row>
    <row r="241" spans="1:7" x14ac:dyDescent="0.2">
      <c r="A241" t="s">
        <v>252</v>
      </c>
      <c r="B241">
        <v>-4.5444202000000003E-2</v>
      </c>
      <c r="C241">
        <v>0.1910491</v>
      </c>
      <c r="D241">
        <v>-0.23786661100000001</v>
      </c>
      <c r="E241">
        <v>0.81198753700000004</v>
      </c>
      <c r="F241" t="s">
        <v>196</v>
      </c>
      <c r="G241" t="s">
        <v>145</v>
      </c>
    </row>
    <row r="242" spans="1:7" x14ac:dyDescent="0.2">
      <c r="A242" t="s">
        <v>253</v>
      </c>
      <c r="B242">
        <v>7.0389859999999997E-3</v>
      </c>
      <c r="C242">
        <v>0.255984779</v>
      </c>
      <c r="D242">
        <v>2.7497672000000001E-2</v>
      </c>
      <c r="E242">
        <v>0.97806313199999995</v>
      </c>
      <c r="F242" t="s">
        <v>196</v>
      </c>
      <c r="G242" t="s">
        <v>145</v>
      </c>
    </row>
    <row r="243" spans="1:7" x14ac:dyDescent="0.2">
      <c r="A243" t="s">
        <v>254</v>
      </c>
      <c r="B243">
        <v>0.23932659100000001</v>
      </c>
      <c r="C243">
        <v>0.30886433200000002</v>
      </c>
      <c r="D243">
        <v>0.77485991700000001</v>
      </c>
      <c r="E243">
        <v>0.438433658</v>
      </c>
      <c r="F243" t="s">
        <v>196</v>
      </c>
      <c r="G243" t="s">
        <v>145</v>
      </c>
    </row>
    <row r="244" spans="1:7" x14ac:dyDescent="0.2">
      <c r="A244" t="s">
        <v>255</v>
      </c>
      <c r="B244">
        <v>-0.39073053099999999</v>
      </c>
      <c r="C244">
        <v>0.27072323100000001</v>
      </c>
      <c r="D244">
        <v>-1.4432840849999999</v>
      </c>
      <c r="E244">
        <v>0.148959642</v>
      </c>
      <c r="F244" t="s">
        <v>196</v>
      </c>
      <c r="G244" t="s">
        <v>145</v>
      </c>
    </row>
    <row r="245" spans="1:7" x14ac:dyDescent="0.2">
      <c r="A245" t="s">
        <v>256</v>
      </c>
      <c r="B245">
        <v>-8.1817109999999995E-3</v>
      </c>
      <c r="C245">
        <v>0.356210305</v>
      </c>
      <c r="D245">
        <v>-2.2968766000000002E-2</v>
      </c>
      <c r="E245">
        <v>0.98167546800000005</v>
      </c>
      <c r="F245" t="s">
        <v>196</v>
      </c>
      <c r="G245" t="s">
        <v>145</v>
      </c>
    </row>
    <row r="246" spans="1:7" x14ac:dyDescent="0.2">
      <c r="A246" t="s">
        <v>257</v>
      </c>
      <c r="B246">
        <v>0.19687438400000001</v>
      </c>
      <c r="C246">
        <v>0.304573437</v>
      </c>
      <c r="D246">
        <v>0.64639380800000001</v>
      </c>
      <c r="E246">
        <v>0.51803343300000004</v>
      </c>
      <c r="F246" t="s">
        <v>196</v>
      </c>
      <c r="G246" t="s">
        <v>145</v>
      </c>
    </row>
    <row r="247" spans="1:7" x14ac:dyDescent="0.2">
      <c r="A247" t="s">
        <v>258</v>
      </c>
      <c r="B247">
        <v>-1.4061185E-2</v>
      </c>
      <c r="C247">
        <v>0.16603791900000001</v>
      </c>
      <c r="D247">
        <v>-8.4686586999999994E-2</v>
      </c>
      <c r="E247">
        <v>0.93251159800000005</v>
      </c>
      <c r="F247" t="s">
        <v>196</v>
      </c>
      <c r="G247" t="s">
        <v>145</v>
      </c>
    </row>
    <row r="248" spans="1:7" x14ac:dyDescent="0.2">
      <c r="A248" t="s">
        <v>259</v>
      </c>
      <c r="B248">
        <v>0.226370455</v>
      </c>
      <c r="C248">
        <v>0.186057109</v>
      </c>
      <c r="D248">
        <v>1.2166718949999999</v>
      </c>
      <c r="E248">
        <v>0.22374665899999999</v>
      </c>
      <c r="F248" t="s">
        <v>196</v>
      </c>
      <c r="G248" t="s">
        <v>145</v>
      </c>
    </row>
    <row r="249" spans="1:7" x14ac:dyDescent="0.2">
      <c r="A249" t="s">
        <v>260</v>
      </c>
      <c r="B249">
        <v>-7.5084144000000005E-2</v>
      </c>
      <c r="C249">
        <v>0.147535903</v>
      </c>
      <c r="D249">
        <v>-0.50892116899999995</v>
      </c>
      <c r="E249">
        <v>0.61081435699999997</v>
      </c>
      <c r="F249" t="s">
        <v>196</v>
      </c>
      <c r="G249" t="s">
        <v>145</v>
      </c>
    </row>
    <row r="250" spans="1:7" x14ac:dyDescent="0.2">
      <c r="A250" t="s">
        <v>261</v>
      </c>
      <c r="B250">
        <v>-0.207085876</v>
      </c>
      <c r="C250">
        <v>0.30458831800000002</v>
      </c>
      <c r="D250">
        <v>-0.679887782</v>
      </c>
      <c r="E250">
        <v>0.49658515600000003</v>
      </c>
      <c r="F250" t="s">
        <v>196</v>
      </c>
      <c r="G250" t="s">
        <v>145</v>
      </c>
    </row>
    <row r="251" spans="1:7" x14ac:dyDescent="0.2">
      <c r="A251" t="s">
        <v>262</v>
      </c>
      <c r="B251">
        <v>9.0937564999999998E-2</v>
      </c>
      <c r="C251">
        <v>0.23946009100000001</v>
      </c>
      <c r="D251">
        <v>0.37976083999999999</v>
      </c>
      <c r="E251">
        <v>0.70412789200000003</v>
      </c>
      <c r="F251" t="s">
        <v>196</v>
      </c>
      <c r="G251" t="s">
        <v>145</v>
      </c>
    </row>
  </sheetData>
  <mergeCells count="2">
    <mergeCell ref="I2:N2"/>
    <mergeCell ref="I8:N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oddall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2020-07-18T19:39:57Z</dcterms:created>
  <dcterms:modified xsi:type="dcterms:W3CDTF">2020-07-20T01:18:39Z</dcterms:modified>
</cp:coreProperties>
</file>