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353ecfb020ed5f/College/Comp Sci/"/>
    </mc:Choice>
  </mc:AlternateContent>
  <xr:revisionPtr revIDLastSave="0" documentId="8_{C0649C5F-2069-494C-9C3C-698D863C6980}" xr6:coauthVersionLast="47" xr6:coauthVersionMax="47" xr10:uidLastSave="{00000000-0000-0000-0000-000000000000}"/>
  <bookViews>
    <workbookView xWindow="-93" yWindow="-93" windowWidth="25786" windowHeight="16186" xr2:uid="{943A228B-F33E-4BBE-836A-38F9B812C2E5}"/>
  </bookViews>
  <sheets>
    <sheet name="Geometric Probability" sheetId="1" r:id="rId1"/>
    <sheet name="Binomial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1" i="2"/>
  <c r="E14" i="2"/>
  <c r="F14" i="2" s="1"/>
  <c r="E13" i="2"/>
  <c r="F13" i="2" s="1"/>
  <c r="C11" i="2"/>
  <c r="B11" i="2"/>
  <c r="E6" i="2"/>
  <c r="F6" i="2" s="1"/>
  <c r="E5" i="2"/>
  <c r="D6" i="2"/>
  <c r="C3" i="2"/>
  <c r="D3" i="2" s="1"/>
  <c r="B3" i="2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A10" i="1"/>
  <c r="A11" i="1"/>
  <c r="A2" i="1"/>
  <c r="B2" i="1" s="1"/>
  <c r="B9" i="1"/>
  <c r="B10" i="1"/>
  <c r="B11" i="1"/>
  <c r="D4" i="2" l="1"/>
  <c r="D5" i="2"/>
  <c r="F5" i="2"/>
</calcChain>
</file>

<file path=xl/sharedStrings.xml><?xml version="1.0" encoding="utf-8"?>
<sst xmlns="http://schemas.openxmlformats.org/spreadsheetml/2006/main" count="19" uniqueCount="13">
  <si>
    <t>mean</t>
  </si>
  <si>
    <t>Probability of Success</t>
  </si>
  <si>
    <t>Fail</t>
  </si>
  <si>
    <t># of trials, x</t>
  </si>
  <si>
    <t>standard deviation</t>
  </si>
  <si>
    <t>Mean</t>
  </si>
  <si>
    <t>Standard Deviation</t>
  </si>
  <si>
    <t>Total number of Trials, n</t>
  </si>
  <si>
    <t>Probability of Success, p</t>
  </si>
  <si>
    <t>Failure, q</t>
  </si>
  <si>
    <t>p(y)</t>
  </si>
  <si>
    <t>HW Problem 3.38</t>
  </si>
  <si>
    <t>HW Problem 3.38 with more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</si>
</sst>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">
    <xf numFmtId="0" fontId="0" fillId="0" borderId="0" xfId="0"/>
    <xf numFmtId="10" fontId="0" fillId="0" borderId="0" xfId="0" applyNumberFormat="1"/>
    <xf numFmtId="0" fontId="3" fillId="0" borderId="2" xfId="3"/>
    <xf numFmtId="0" fontId="2" fillId="0" borderId="1" xfId="2"/>
    <xf numFmtId="0" fontId="1" fillId="0" borderId="0" xfId="1" applyAlignment="1">
      <alignment horizontal="center"/>
    </xf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Probability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'Geometric Probability'!$A$1</c:f>
              <c:strCache>
                <c:ptCount val="1"/>
                <c:pt idx="0">
                  <c:v>Probability of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'Geometric Probability'!$A$2:$A$12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9-4876-A75A-8D02FC81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591936"/>
        <c:axId val="1190583296"/>
      </c:barChart>
      <c:catAx>
        <c:axId val="11905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3296"/>
        <c:crosses val="autoZero"/>
        <c:auto val="1"/>
        <c:lblAlgn val="ctr"/>
        <c:lblOffset val="100"/>
        <c:noMultiLvlLbl val="0"/>
      </c:catAx>
      <c:valAx>
        <c:axId val="1190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 Distribution'!$D$10</c:f>
              <c:strCache>
                <c:ptCount val="1"/>
                <c:pt idx="0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'Binomial Distribution'!$D$11:$D$31</c:f>
              <c:numCache>
                <c:formatCode>0.00%</c:formatCode>
                <c:ptCount val="21"/>
                <c:pt idx="0">
                  <c:v>2.1051006187520218E-3</c:v>
                </c:pt>
                <c:pt idx="1">
                  <c:v>1.0525503093760108E-2</c:v>
                </c:pt>
                <c:pt idx="2">
                  <c:v>3.3330759796907007E-2</c:v>
                </c:pt>
                <c:pt idx="3">
                  <c:v>7.4994209543040771E-2</c:v>
                </c:pt>
                <c:pt idx="4">
                  <c:v>0.12749015622316931</c:v>
                </c:pt>
                <c:pt idx="5">
                  <c:v>0.16998687496422574</c:v>
                </c:pt>
                <c:pt idx="6">
                  <c:v>0.18212879460452758</c:v>
                </c:pt>
                <c:pt idx="7">
                  <c:v>0.15936269527896163</c:v>
                </c:pt>
                <c:pt idx="8">
                  <c:v>0.11509527992369452</c:v>
                </c:pt>
                <c:pt idx="9">
                  <c:v>6.9057167954216708E-2</c:v>
                </c:pt>
                <c:pt idx="10">
                  <c:v>3.4528583977108354E-2</c:v>
                </c:pt>
                <c:pt idx="11">
                  <c:v>1.4386909990461815E-2</c:v>
                </c:pt>
                <c:pt idx="12">
                  <c:v>4.9800842274675501E-3</c:v>
                </c:pt>
                <c:pt idx="13">
                  <c:v>1.4228812078478717E-3</c:v>
                </c:pt>
                <c:pt idx="14">
                  <c:v>3.3200561516450339E-4</c:v>
                </c:pt>
                <c:pt idx="15">
                  <c:v>6.225105284334439E-5</c:v>
                </c:pt>
                <c:pt idx="16">
                  <c:v>9.1545665946094691E-6</c:v>
                </c:pt>
                <c:pt idx="17">
                  <c:v>1.0171740660677187E-6</c:v>
                </c:pt>
                <c:pt idx="18">
                  <c:v>8.0303215742188321E-8</c:v>
                </c:pt>
                <c:pt idx="19">
                  <c:v>4.0151607871094157E-9</c:v>
                </c:pt>
                <c:pt idx="20">
                  <c:v>9.5599066359747998E-11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7-43AF-B832-55594392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70832"/>
        <c:axId val="205463632"/>
      </c:barChart>
      <c:catAx>
        <c:axId val="2054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Trials</a:t>
                </a:r>
              </a:p>
            </c:rich>
          </c:tx>
          <c:layout>
            <c:manualLayout>
              <c:xMode val="edge"/>
              <c:yMode val="edge"/>
              <c:x val="0.3769641294838145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3632"/>
        <c:crosses val="autoZero"/>
        <c:auto val="1"/>
        <c:lblAlgn val="ctr"/>
        <c:lblOffset val="100"/>
        <c:noMultiLvlLbl val="0"/>
      </c:catAx>
      <c:valAx>
        <c:axId val="2054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535515</xdr:colOff>
      <xdr:row>13</xdr:row>
      <xdr:rowOff>61383</xdr:rowOff>
    </xdr:from>
    <xdr:to>
      <xdr:col>5</xdr:col>
      <xdr:colOff>501648</xdr:colOff>
      <xdr:row>28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FBFA2-9AB8-0B13-DD3C-3A389D5A7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192617</xdr:colOff>
      <xdr:row>18</xdr:row>
      <xdr:rowOff>158749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A48565-41BD-D33E-0D24-404CCFA43882}"/>
            </a:ext>
          </a:extLst>
        </xdr:cNvPr>
        <xdr:cNvSpPr txBox="1"/>
      </xdr:nvSpPr>
      <xdr:spPr>
        <a:xfrm>
          <a:off x="7448550" y="3253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497416</xdr:colOff>
      <xdr:row>32</xdr:row>
      <xdr:rowOff>86783</xdr:rowOff>
    </xdr:from>
    <xdr:to>
      <xdr:col>5</xdr:col>
      <xdr:colOff>201083</xdr:colOff>
      <xdr:row>47</xdr:row>
      <xdr:rowOff>99483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9D243-F9BF-C7A3-EB21-BE240FE2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80AD-F40E-44CF-B6D2-FC2BA2B28738}">
  <dimension ref="A1:E11"/>
  <sheetViews>
    <sheetView tabSelected="1" workbookViewId="0">
      <selection activeCell="I18" sqref="I18"/>
    </sheetView>
  </sheetViews>
  <sheetFormatPr defaultRowHeight="14.35" x14ac:dyDescent="0.5"/>
  <cols>
    <col min="1" max="1" width="25.29296875" bestFit="1" customWidth="1"/>
    <col min="2" max="2" width="12.41015625" customWidth="1"/>
    <col min="3" max="3" width="13.29296875" bestFit="1" customWidth="1"/>
    <col min="5" max="5" width="21.41015625" bestFit="1" customWidth="1"/>
  </cols>
  <sheetData>
    <row r="1" spans="1:5" ht="19.7" thickBot="1" x14ac:dyDescent="0.7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</row>
    <row r="2" spans="1:5" ht="14.7" thickTop="1" x14ac:dyDescent="0.5">
      <c r="A2">
        <f>(0.5)^(C2-1)*(1/2)</f>
        <v>0.5</v>
      </c>
      <c r="B2">
        <f>(1-A2)</f>
        <v>0.5</v>
      </c>
      <c r="C2">
        <v>1</v>
      </c>
      <c r="D2">
        <f>1/A2</f>
        <v>2</v>
      </c>
      <c r="E2">
        <f>SQRT(((1-A2)/(A2*A2)))</f>
        <v>1.4142135623730951</v>
      </c>
    </row>
    <row r="3" spans="1:5" x14ac:dyDescent="0.5">
      <c r="A3">
        <f t="shared" ref="A3:A11" si="0">(0.5)^(C3-1)*(1/2)</f>
        <v>0.25</v>
      </c>
      <c r="B3">
        <f t="shared" ref="B3:B11" si="1">(1-A3)</f>
        <v>0.75</v>
      </c>
      <c r="C3">
        <v>2</v>
      </c>
      <c r="D3">
        <f t="shared" ref="D3:D11" si="2">1/A3</f>
        <v>4</v>
      </c>
      <c r="E3">
        <f t="shared" ref="E3:E11" si="3">SQRT(((1-A3)/(A3*A3)))</f>
        <v>3.4641016151377544</v>
      </c>
    </row>
    <row r="4" spans="1:5" x14ac:dyDescent="0.5">
      <c r="A4">
        <f t="shared" si="0"/>
        <v>0.125</v>
      </c>
      <c r="B4">
        <f t="shared" si="1"/>
        <v>0.875</v>
      </c>
      <c r="C4">
        <v>3</v>
      </c>
      <c r="D4">
        <f t="shared" si="2"/>
        <v>8</v>
      </c>
      <c r="E4">
        <f t="shared" si="3"/>
        <v>7.4833147735478827</v>
      </c>
    </row>
    <row r="5" spans="1:5" x14ac:dyDescent="0.5">
      <c r="A5">
        <f t="shared" si="0"/>
        <v>6.25E-2</v>
      </c>
      <c r="B5">
        <f t="shared" si="1"/>
        <v>0.9375</v>
      </c>
      <c r="C5">
        <v>4</v>
      </c>
      <c r="D5">
        <f t="shared" si="2"/>
        <v>16</v>
      </c>
      <c r="E5">
        <f t="shared" si="3"/>
        <v>15.491933384829668</v>
      </c>
    </row>
    <row r="6" spans="1:5" x14ac:dyDescent="0.5">
      <c r="A6">
        <f t="shared" si="0"/>
        <v>3.125E-2</v>
      </c>
      <c r="B6">
        <f t="shared" si="1"/>
        <v>0.96875</v>
      </c>
      <c r="C6">
        <v>5</v>
      </c>
      <c r="D6">
        <f t="shared" si="2"/>
        <v>32</v>
      </c>
      <c r="E6">
        <f t="shared" si="3"/>
        <v>31.496031496047245</v>
      </c>
    </row>
    <row r="7" spans="1:5" x14ac:dyDescent="0.5">
      <c r="A7">
        <f t="shared" si="0"/>
        <v>1.5625E-2</v>
      </c>
      <c r="B7">
        <f t="shared" si="1"/>
        <v>0.984375</v>
      </c>
      <c r="C7">
        <v>6</v>
      </c>
      <c r="D7">
        <f t="shared" si="2"/>
        <v>64</v>
      </c>
      <c r="E7">
        <f t="shared" si="3"/>
        <v>63.498031465550177</v>
      </c>
    </row>
    <row r="8" spans="1:5" x14ac:dyDescent="0.5">
      <c r="A8">
        <f t="shared" si="0"/>
        <v>7.8125E-3</v>
      </c>
      <c r="B8">
        <f t="shared" si="1"/>
        <v>0.9921875</v>
      </c>
      <c r="C8">
        <v>7</v>
      </c>
      <c r="D8">
        <f t="shared" si="2"/>
        <v>128</v>
      </c>
      <c r="E8">
        <f t="shared" si="3"/>
        <v>127.49901960407382</v>
      </c>
    </row>
    <row r="9" spans="1:5" x14ac:dyDescent="0.5">
      <c r="A9">
        <f t="shared" si="0"/>
        <v>3.90625E-3</v>
      </c>
      <c r="B9">
        <f t="shared" si="1"/>
        <v>0.99609375</v>
      </c>
      <c r="C9">
        <v>8</v>
      </c>
      <c r="D9">
        <f t="shared" si="2"/>
        <v>256</v>
      </c>
      <c r="E9">
        <f t="shared" si="3"/>
        <v>255.49951076274098</v>
      </c>
    </row>
    <row r="10" spans="1:5" x14ac:dyDescent="0.5">
      <c r="A10">
        <f t="shared" si="0"/>
        <v>1.953125E-3</v>
      </c>
      <c r="B10">
        <f t="shared" si="1"/>
        <v>0.998046875</v>
      </c>
      <c r="C10">
        <v>9</v>
      </c>
      <c r="D10">
        <f t="shared" si="2"/>
        <v>512</v>
      </c>
      <c r="E10">
        <f t="shared" si="3"/>
        <v>511.49975562066498</v>
      </c>
    </row>
    <row r="11" spans="1:5" x14ac:dyDescent="0.5">
      <c r="A11">
        <f t="shared" si="0"/>
        <v>9.765625E-4</v>
      </c>
      <c r="B11">
        <f t="shared" si="1"/>
        <v>0.9990234375</v>
      </c>
      <c r="C11">
        <v>10</v>
      </c>
      <c r="D11">
        <f t="shared" si="2"/>
        <v>1024</v>
      </c>
      <c r="E11">
        <f t="shared" si="3"/>
        <v>1023.4998778700465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D44A-F44E-4222-924A-6F7FC55D0DAE}">
  <dimension ref="A1:F31"/>
  <sheetViews>
    <sheetView workbookViewId="0">
      <selection activeCell="H10" sqref="H10"/>
    </sheetView>
  </sheetViews>
  <sheetFormatPr defaultRowHeight="14.35" x14ac:dyDescent="0.5"/>
  <cols>
    <col min="1" max="1" width="23.52734375" bestFit="1" customWidth="1"/>
    <col min="2" max="2" width="24.1171875" bestFit="1" customWidth="1"/>
    <col min="3" max="3" width="13.5859375" customWidth="1"/>
    <col min="4" max="4" width="11" customWidth="1"/>
    <col min="5" max="5" width="11.76171875" bestFit="1" customWidth="1"/>
    <col min="6" max="6" width="18.87890625" bestFit="1" customWidth="1"/>
  </cols>
  <sheetData>
    <row r="1" spans="1:6" ht="24" x14ac:dyDescent="0.85">
      <c r="A1" s="4" t="s">
        <v>11</v>
      </c>
      <c r="B1" s="4"/>
      <c r="C1" s="4"/>
      <c r="D1" s="4"/>
      <c r="E1" s="4"/>
      <c r="F1" s="4"/>
    </row>
    <row r="2" spans="1:6" ht="17.350000000000001" thickBot="1" x14ac:dyDescent="0.65">
      <c r="A2" s="2" t="s">
        <v>7</v>
      </c>
      <c r="B2" s="2" t="s">
        <v>8</v>
      </c>
      <c r="C2" s="2" t="s">
        <v>9</v>
      </c>
      <c r="D2" s="2" t="s">
        <v>10</v>
      </c>
      <c r="E2" s="2" t="s">
        <v>5</v>
      </c>
      <c r="F2" s="2" t="s">
        <v>6</v>
      </c>
    </row>
    <row r="3" spans="1:6" ht="14.7" thickTop="1" x14ac:dyDescent="0.5">
      <c r="A3">
        <v>1</v>
      </c>
      <c r="B3" s="1">
        <f>1/3</f>
        <v>0.33333333333333331</v>
      </c>
      <c r="C3" s="1">
        <f>2/3</f>
        <v>0.66666666666666663</v>
      </c>
      <c r="D3" s="1">
        <f t="shared" ref="D3:D5" si="0">FACT(A$6)/(FACT(A3)*FACT(A$6-A3))*POWER(B$3,A3)*POWER(C$3,A$6-A3)</f>
        <v>0.39506172839506171</v>
      </c>
    </row>
    <row r="4" spans="1:6" x14ac:dyDescent="0.5">
      <c r="A4">
        <v>2</v>
      </c>
      <c r="B4" s="1"/>
      <c r="C4" s="1"/>
      <c r="D4" s="1">
        <f t="shared" si="0"/>
        <v>0.29629629629629628</v>
      </c>
    </row>
    <row r="5" spans="1:6" x14ac:dyDescent="0.5">
      <c r="A5">
        <v>3</v>
      </c>
      <c r="B5" s="1"/>
      <c r="C5" s="1"/>
      <c r="D5" s="1">
        <f t="shared" si="0"/>
        <v>9.8765432098765427E-2</v>
      </c>
      <c r="E5">
        <f>A$6*B$3</f>
        <v>1.3333333333333333</v>
      </c>
      <c r="F5">
        <f>E5*C$3</f>
        <v>0.88888888888888884</v>
      </c>
    </row>
    <row r="6" spans="1:6" x14ac:dyDescent="0.5">
      <c r="A6">
        <v>4</v>
      </c>
      <c r="B6" s="1"/>
      <c r="C6" s="1"/>
      <c r="D6" s="1">
        <f>FACT(A$6)/(FACT(A6)*FACT(A$6-A6))*POWER(B$3,A6)*POWER(C$3,A$6-A6)</f>
        <v>1.2345679012345678E-2</v>
      </c>
      <c r="E6">
        <f>A$6*B$3</f>
        <v>1.3333333333333333</v>
      </c>
      <c r="F6">
        <f>E6*C$3</f>
        <v>0.88888888888888884</v>
      </c>
    </row>
    <row r="9" spans="1:6" ht="24" x14ac:dyDescent="0.85">
      <c r="A9" s="4" t="s">
        <v>12</v>
      </c>
      <c r="B9" s="4"/>
      <c r="C9" s="4"/>
      <c r="D9" s="4"/>
      <c r="E9" s="4"/>
      <c r="F9" s="4"/>
    </row>
    <row r="10" spans="1:6" ht="17.350000000000001" thickBot="1" x14ac:dyDescent="0.65">
      <c r="A10" s="2" t="s">
        <v>7</v>
      </c>
      <c r="B10" s="2" t="s">
        <v>8</v>
      </c>
      <c r="C10" s="2" t="s">
        <v>9</v>
      </c>
      <c r="D10" s="2" t="s">
        <v>10</v>
      </c>
      <c r="E10" s="2" t="s">
        <v>5</v>
      </c>
      <c r="F10" s="2" t="s">
        <v>6</v>
      </c>
    </row>
    <row r="11" spans="1:6" ht="14.7" thickTop="1" x14ac:dyDescent="0.5">
      <c r="A11">
        <v>1</v>
      </c>
      <c r="B11" s="1">
        <f>1/3</f>
        <v>0.33333333333333331</v>
      </c>
      <c r="C11" s="1">
        <f>2/3</f>
        <v>0.66666666666666663</v>
      </c>
      <c r="D11" s="1">
        <f>FACT(A$31)/(FACT(A11)*FACT(A$31-A11))*POWER(B$11,A11)*POWER(C$11,A$31-A11)</f>
        <v>2.1051006187520218E-3</v>
      </c>
    </row>
    <row r="12" spans="1:6" x14ac:dyDescent="0.5">
      <c r="A12">
        <v>2</v>
      </c>
      <c r="B12" s="1"/>
      <c r="C12" s="1"/>
      <c r="D12" s="1">
        <f t="shared" ref="D12:D31" si="1">FACT(A$31)/(FACT(A12)*FACT(A$31-A12))*POWER(B$11,A12)*POWER(C$11,A$31-A12)</f>
        <v>1.0525503093760108E-2</v>
      </c>
    </row>
    <row r="13" spans="1:6" x14ac:dyDescent="0.5">
      <c r="A13">
        <v>3</v>
      </c>
      <c r="B13" s="1"/>
      <c r="C13" s="1"/>
      <c r="D13" s="1">
        <f t="shared" si="1"/>
        <v>3.3330759796907007E-2</v>
      </c>
      <c r="E13">
        <f>A$6*B$3</f>
        <v>1.3333333333333333</v>
      </c>
      <c r="F13">
        <f>E13*C$3</f>
        <v>0.88888888888888884</v>
      </c>
    </row>
    <row r="14" spans="1:6" x14ac:dyDescent="0.5">
      <c r="A14">
        <v>4</v>
      </c>
      <c r="B14" s="1"/>
      <c r="C14" s="1"/>
      <c r="D14" s="1">
        <f t="shared" si="1"/>
        <v>7.4994209543040771E-2</v>
      </c>
      <c r="E14">
        <f>A$6*B$3</f>
        <v>1.3333333333333333</v>
      </c>
      <c r="F14">
        <f>E14*C$3</f>
        <v>0.88888888888888884</v>
      </c>
    </row>
    <row r="15" spans="1:6" x14ac:dyDescent="0.5">
      <c r="A15">
        <v>5</v>
      </c>
      <c r="D15" s="1">
        <f t="shared" si="1"/>
        <v>0.12749015622316931</v>
      </c>
    </row>
    <row r="16" spans="1:6" x14ac:dyDescent="0.5">
      <c r="A16">
        <v>6</v>
      </c>
      <c r="D16" s="1">
        <f t="shared" si="1"/>
        <v>0.16998687496422574</v>
      </c>
    </row>
    <row r="17" spans="1:4" x14ac:dyDescent="0.5">
      <c r="A17">
        <v>7</v>
      </c>
      <c r="D17" s="1">
        <f t="shared" si="1"/>
        <v>0.18212879460452758</v>
      </c>
    </row>
    <row r="18" spans="1:4" x14ac:dyDescent="0.5">
      <c r="A18">
        <v>8</v>
      </c>
      <c r="D18" s="1">
        <f t="shared" si="1"/>
        <v>0.15936269527896163</v>
      </c>
    </row>
    <row r="19" spans="1:4" x14ac:dyDescent="0.5">
      <c r="A19">
        <v>9</v>
      </c>
      <c r="D19" s="1">
        <f t="shared" si="1"/>
        <v>0.11509527992369452</v>
      </c>
    </row>
    <row r="20" spans="1:4" x14ac:dyDescent="0.5">
      <c r="A20">
        <v>10</v>
      </c>
      <c r="D20" s="1">
        <f t="shared" si="1"/>
        <v>6.9057167954216708E-2</v>
      </c>
    </row>
    <row r="21" spans="1:4" x14ac:dyDescent="0.5">
      <c r="A21">
        <v>11</v>
      </c>
      <c r="D21" s="1">
        <f t="shared" si="1"/>
        <v>3.4528583977108354E-2</v>
      </c>
    </row>
    <row r="22" spans="1:4" x14ac:dyDescent="0.5">
      <c r="A22">
        <v>12</v>
      </c>
      <c r="D22" s="1">
        <f t="shared" si="1"/>
        <v>1.4386909990461815E-2</v>
      </c>
    </row>
    <row r="23" spans="1:4" x14ac:dyDescent="0.5">
      <c r="A23">
        <v>13</v>
      </c>
      <c r="D23" s="1">
        <f t="shared" si="1"/>
        <v>4.9800842274675501E-3</v>
      </c>
    </row>
    <row r="24" spans="1:4" x14ac:dyDescent="0.5">
      <c r="A24">
        <v>14</v>
      </c>
      <c r="D24" s="1">
        <f t="shared" si="1"/>
        <v>1.4228812078478717E-3</v>
      </c>
    </row>
    <row r="25" spans="1:4" x14ac:dyDescent="0.5">
      <c r="A25">
        <v>15</v>
      </c>
      <c r="D25" s="1">
        <f t="shared" si="1"/>
        <v>3.3200561516450339E-4</v>
      </c>
    </row>
    <row r="26" spans="1:4" x14ac:dyDescent="0.5">
      <c r="A26">
        <v>16</v>
      </c>
      <c r="D26" s="1">
        <f t="shared" si="1"/>
        <v>6.225105284334439E-5</v>
      </c>
    </row>
    <row r="27" spans="1:4" x14ac:dyDescent="0.5">
      <c r="A27">
        <v>17</v>
      </c>
      <c r="D27" s="1">
        <f t="shared" si="1"/>
        <v>9.1545665946094691E-6</v>
      </c>
    </row>
    <row r="28" spans="1:4" x14ac:dyDescent="0.5">
      <c r="A28">
        <v>18</v>
      </c>
      <c r="D28" s="1">
        <f t="shared" si="1"/>
        <v>1.0171740660677187E-6</v>
      </c>
    </row>
    <row r="29" spans="1:4" x14ac:dyDescent="0.5">
      <c r="A29">
        <v>19</v>
      </c>
      <c r="D29" s="1">
        <f t="shared" si="1"/>
        <v>8.0303215742188321E-8</v>
      </c>
    </row>
    <row r="30" spans="1:4" x14ac:dyDescent="0.5">
      <c r="A30">
        <v>20</v>
      </c>
      <c r="D30" s="1">
        <f t="shared" si="1"/>
        <v>4.0151607871094157E-9</v>
      </c>
    </row>
    <row r="31" spans="1:4" x14ac:dyDescent="0.5">
      <c r="A31">
        <v>21</v>
      </c>
      <c r="D31" s="1">
        <f t="shared" si="1"/>
        <v>9.5599066359747998E-11</v>
      </c>
    </row>
  </sheetData>
  <mergeCells count="2">
    <mergeCell ref="A1:F1"/>
    <mergeCell ref="A9:F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Geometric Probability</vt:lpstr>
      <vt:lpstr>Binomial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Vazquez</dc:creator>
  <cp:lastModifiedBy>Melvin Vazquez</cp:lastModifiedBy>
  <dcterms:created xsi:type="dcterms:W3CDTF">2024-02-27T23:55:35Z</dcterms:created>
  <dcterms:modified xsi:type="dcterms:W3CDTF">2024-03-08T02:11:04Z</dcterms:modified>
</cp:coreProperties>
</file>