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7353ecfb020ed5f/College/Comp Sci/"/>
    </mc:Choice>
  </mc:AlternateContent>
  <xr:revisionPtr revIDLastSave="29" documentId="8_{F1DD7424-6B3E-4491-8CB4-37FBE073B1BE}" xr6:coauthVersionLast="47" xr6:coauthVersionMax="47" xr10:uidLastSave="{A2BF22AB-13F6-4540-9BDF-A41A5E4C942A}"/>
  <bookViews>
    <workbookView xWindow="-93" yWindow="-93" windowWidth="25786" windowHeight="16186" xr2:uid="{1B75DA78-AC3D-4831-96C7-6A14A79E7D01}"/>
  </bookViews>
  <sheets>
    <sheet name="Histogram Output" sheetId="2" r:id="rId1"/>
    <sheet name="Sheet3" sheetId="3" state="hidden" r:id="rId2"/>
    <sheet name="Sheet4" sheetId="4" state="hidden" r:id="rId3"/>
    <sheet name="Radioactive Histogram" sheetId="5" r:id="rId4"/>
    <sheet name="Standard Deviation" sheetId="6" r:id="rId5"/>
    <sheet name="Data Input" sheetId="1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6" l="1"/>
  <c r="P11" i="6"/>
  <c r="O11" i="6"/>
  <c r="O3" i="6"/>
  <c r="O4" i="6"/>
  <c r="O5" i="6"/>
  <c r="O6" i="6"/>
  <c r="O7" i="6"/>
  <c r="O8" i="6"/>
  <c r="O9" i="6"/>
  <c r="O10" i="6"/>
  <c r="N3" i="6"/>
  <c r="N4" i="6"/>
  <c r="N5" i="6"/>
  <c r="N6" i="6"/>
  <c r="N7" i="6"/>
  <c r="N8" i="6"/>
  <c r="N9" i="6"/>
  <c r="N10" i="6"/>
  <c r="O2" i="6"/>
  <c r="N2" i="6"/>
  <c r="O1" i="6"/>
  <c r="M11" i="6"/>
  <c r="J42" i="6"/>
  <c r="B28" i="6"/>
  <c r="C2" i="6" s="1"/>
  <c r="D2" i="6" s="1"/>
  <c r="B27" i="6"/>
  <c r="C19" i="6"/>
  <c r="D19" i="6" s="1"/>
  <c r="C25" i="6"/>
  <c r="D25" i="6" s="1"/>
  <c r="C5" i="6"/>
  <c r="D5" i="6" s="1"/>
  <c r="C12" i="6" l="1"/>
  <c r="D12" i="6" s="1"/>
  <c r="C9" i="6"/>
  <c r="D9" i="6" s="1"/>
  <c r="C14" i="6"/>
  <c r="D14" i="6" s="1"/>
  <c r="C3" i="6"/>
  <c r="D3" i="6" s="1"/>
  <c r="E2" i="6" s="1"/>
  <c r="F2" i="6" s="1"/>
  <c r="G2" i="6" s="1"/>
  <c r="C18" i="6"/>
  <c r="D18" i="6" s="1"/>
  <c r="C4" i="6"/>
  <c r="D4" i="6" s="1"/>
  <c r="C17" i="6"/>
  <c r="D17" i="6" s="1"/>
  <c r="C8" i="6"/>
  <c r="D8" i="6" s="1"/>
  <c r="C24" i="6"/>
  <c r="D24" i="6" s="1"/>
  <c r="C11" i="6"/>
  <c r="D11" i="6" s="1"/>
  <c r="C16" i="6"/>
  <c r="D16" i="6" s="1"/>
  <c r="C20" i="6"/>
  <c r="D20" i="6" s="1"/>
  <c r="C7" i="6"/>
  <c r="D7" i="6" s="1"/>
  <c r="C22" i="6"/>
  <c r="D22" i="6" s="1"/>
  <c r="C23" i="6"/>
  <c r="D23" i="6" s="1"/>
  <c r="C10" i="6"/>
  <c r="D10" i="6" s="1"/>
  <c r="C26" i="6"/>
  <c r="D26" i="6" s="1"/>
  <c r="C15" i="6"/>
  <c r="D15" i="6" s="1"/>
  <c r="C13" i="6"/>
  <c r="D13" i="6" s="1"/>
  <c r="C6" i="6"/>
  <c r="D6" i="6" s="1"/>
  <c r="C21" i="6"/>
  <c r="D21" i="6" s="1"/>
</calcChain>
</file>

<file path=xl/sharedStrings.xml><?xml version="1.0" encoding="utf-8"?>
<sst xmlns="http://schemas.openxmlformats.org/spreadsheetml/2006/main" count="28" uniqueCount="26">
  <si>
    <t>Average Wind Speed in MPH</t>
  </si>
  <si>
    <t>Row Labels</t>
  </si>
  <si>
    <t>Grand Total</t>
  </si>
  <si>
    <t>Count of Average Wind Speed in MPH</t>
  </si>
  <si>
    <t>5.7-7.7</t>
  </si>
  <si>
    <t>7.7-9.7</t>
  </si>
  <si>
    <t>9.7-11.7</t>
  </si>
  <si>
    <t>11.7-13.7</t>
  </si>
  <si>
    <t>33.7-35.7</t>
  </si>
  <si>
    <t>Radioactive Material present in soil samples</t>
  </si>
  <si>
    <t>Count of Radioactive Material present in soil samples</t>
  </si>
  <si>
    <t>0.32-2.32</t>
  </si>
  <si>
    <t>2.32-4.32</t>
  </si>
  <si>
    <t>4.32-6.32</t>
  </si>
  <si>
    <t>6.32-8.32</t>
  </si>
  <si>
    <t>8.32-10.32</t>
  </si>
  <si>
    <t>12.32-14.32</t>
  </si>
  <si>
    <t>Sum:</t>
  </si>
  <si>
    <t>Data</t>
  </si>
  <si>
    <t>#</t>
  </si>
  <si>
    <t>Mean:</t>
  </si>
  <si>
    <t># - mean</t>
  </si>
  <si>
    <t>c#^2</t>
  </si>
  <si>
    <t>Sum of D Column</t>
  </si>
  <si>
    <t>Standard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</si>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</sst>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[Histogram.xlsx]Histogram Output!PivotTable7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Histogram of</a:t>
            </a:r>
            <a:r>
              <a:rPr lang="en-US" baseline="0"/>
              <a:t> Wind Speeds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Output'!$B$3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Output'!$A$4:$A$9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'Histogram Output'!$B$4:$B$9</c:f>
              <c:numCache>
                <c:formatCode>0.00%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6-4639-B5C7-869C92DA7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894911"/>
        <c:axId val="1375916671"/>
      </c:barChart>
      <c:catAx>
        <c:axId val="137289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916671"/>
        <c:crosses val="autoZero"/>
        <c:auto val="1"/>
        <c:lblAlgn val="ctr"/>
        <c:lblOffset val="100"/>
        <c:noMultiLvlLbl val="0"/>
      </c:catAx>
      <c:valAx>
        <c:axId val="137591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9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[Histogram.xlsx]Radioactive Histogram!PivotTable10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Radiocative in Soil</a:t>
            </a:r>
            <a:r>
              <a:rPr lang="en-US" baseline="0"/>
              <a:t>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'Radioactive Histogram'!$B$3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'Radioactive Histogram'!$A$4:$A$10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'Radioactive Histogram'!$B$4:$B$10</c:f>
              <c:numCache>
                <c:formatCode>0.000%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0-47C0-A342-0677BBA0D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843503"/>
        <c:axId val="263084687"/>
      </c:barChart>
      <c:catAx>
        <c:axId val="26384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84687"/>
        <c:crosses val="autoZero"/>
        <c:auto val="1"/>
        <c:lblAlgn val="ctr"/>
        <c:lblOffset val="100"/>
        <c:noMultiLvlLbl val="0"/>
      </c:catAx>
      <c:valAx>
        <c:axId val="2630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4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162983</xdr:colOff>
      <xdr:row>11</xdr:row>
      <xdr:rowOff>95248</xdr:rowOff>
    </xdr:from>
    <xdr:to>
      <xdr:col>4</xdr:col>
      <xdr:colOff>395816</xdr:colOff>
      <xdr:row>26</xdr:row>
      <xdr:rowOff>107948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910E3-60BA-5342-C66F-0CB9AB26F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3092449</xdr:colOff>
      <xdr:row>12</xdr:row>
      <xdr:rowOff>154516</xdr:rowOff>
    </xdr:from>
    <xdr:to>
      <xdr:col>9</xdr:col>
      <xdr:colOff>27516</xdr:colOff>
      <xdr:row>27</xdr:row>
      <xdr:rowOff>167216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AF0DB-7638-85E7-AFBC-7E24DCD78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vin Vazquez" refreshedDate="45316.770949189813" createdVersion="8" refreshedVersion="8" minRefreshableVersion="3" recordCount="45" xr:uid="{535B82C6-3084-4129-8A6F-4F7CAFC03702}">
  <cacheSource type="worksheet">
    <worksheetSource ref="A1:A46" sheet="Data Input"/>
  </cacheSource>
  <cacheFields count="1">
    <cacheField name="Average Wind Speed in MPH" numFmtId="0">
      <sharedItems containsSemiMixedTypes="0" containsString="0" containsNumber="1" minValue="5.7" maxValue="35.1" count="34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vin Vazquez" refreshedDate="45316.781582060183" createdVersion="8" refreshedVersion="8" minRefreshableVersion="3" recordCount="25" xr:uid="{229411F9-A113-41E6-9CBF-7197F55DBD39}">
  <cacheSource type="worksheet">
    <worksheetSource ref="C1:C26" sheet="Data Input"/>
  </cacheSource>
  <cacheFields count="1">
    <cacheField name="Radioactive Material present in soil samples" numFmtId="0">
      <sharedItems containsSemiMixedTypes="0" containsString="0" containsNumber="1" minValue="0.32" maxValue="12.48" count="25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31FA3-2FC3-44EB-A8D9-B283EB44C56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Average Wind Speed in MPH" fld="0" subtotal="count" showDataAs="percentOfTotal" baseField="0" baseItem="1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D25C5-EF8C-4A67-AC76-B9BEA0B13A4B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4AF53-7BAD-4CCE-A4A5-B1874F4CD53E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383B9E-2CA3-45EA-A89E-E30D04B2A3B3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Radioactive Material present in soil samples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D722-395C-4D03-A077-9E6B1391A7BA}">
  <dimension ref="A3:B9"/>
  <sheetViews>
    <sheetView tabSelected="1" workbookViewId="0">
      <selection activeCell="B5" sqref="B5"/>
    </sheetView>
  </sheetViews>
  <sheetFormatPr defaultRowHeight="14.35" x14ac:dyDescent="0.5"/>
  <cols>
    <col min="1" max="1" width="11.9375" bestFit="1" customWidth="1"/>
    <col min="2" max="2" width="30.46875" bestFit="1" customWidth="1"/>
  </cols>
  <sheetData>
    <row r="3" spans="1:2" x14ac:dyDescent="0.5">
      <c r="A3" s="10" t="s">
        <v>1</v>
      </c>
      <c r="B3" t="s">
        <v>3</v>
      </c>
    </row>
    <row r="4" spans="1:2" x14ac:dyDescent="0.5">
      <c r="A4" s="11" t="s">
        <v>4</v>
      </c>
      <c r="B4" s="12">
        <v>0.1111111111111111</v>
      </c>
    </row>
    <row r="5" spans="1:2" x14ac:dyDescent="0.5">
      <c r="A5" s="11" t="s">
        <v>5</v>
      </c>
      <c r="B5" s="12">
        <v>0.57777777777777772</v>
      </c>
    </row>
    <row r="6" spans="1:2" x14ac:dyDescent="0.5">
      <c r="A6" s="11" t="s">
        <v>6</v>
      </c>
      <c r="B6" s="12">
        <v>0.22222222222222221</v>
      </c>
    </row>
    <row r="7" spans="1:2" x14ac:dyDescent="0.5">
      <c r="A7" s="11" t="s">
        <v>7</v>
      </c>
      <c r="B7" s="12">
        <v>6.6666666666666666E-2</v>
      </c>
    </row>
    <row r="8" spans="1:2" x14ac:dyDescent="0.5">
      <c r="A8" s="11" t="s">
        <v>8</v>
      </c>
      <c r="B8" s="12">
        <v>2.2222222222222223E-2</v>
      </c>
    </row>
    <row r="9" spans="1:2" x14ac:dyDescent="0.5">
      <c r="A9" s="11" t="s">
        <v>2</v>
      </c>
      <c r="B9" s="12">
        <v>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F797-56BF-42C8-9008-BD4D148110C5}">
  <dimension ref="A3:C20"/>
  <sheetViews>
    <sheetView workbookViewId="0">
      <selection activeCell="A3" sqref="A3"/>
    </sheetView>
  </sheetViews>
  <sheetFormatPr defaultRowHeight="14.35" x14ac:dyDescent="0.5"/>
  <sheetData>
    <row r="3" spans="1:3" x14ac:dyDescent="0.5">
      <c r="A3" s="1"/>
      <c r="B3" s="2"/>
      <c r="C3" s="3"/>
    </row>
    <row r="4" spans="1:3" x14ac:dyDescent="0.5">
      <c r="A4" s="4"/>
      <c r="B4" s="5"/>
      <c r="C4" s="6"/>
    </row>
    <row r="5" spans="1:3" x14ac:dyDescent="0.5">
      <c r="A5" s="4"/>
      <c r="B5" s="5"/>
      <c r="C5" s="6"/>
    </row>
    <row r="6" spans="1:3" x14ac:dyDescent="0.5">
      <c r="A6" s="4"/>
      <c r="B6" s="5"/>
      <c r="C6" s="6"/>
    </row>
    <row r="7" spans="1:3" x14ac:dyDescent="0.5">
      <c r="A7" s="4"/>
      <c r="B7" s="5"/>
      <c r="C7" s="6"/>
    </row>
    <row r="8" spans="1:3" x14ac:dyDescent="0.5">
      <c r="A8" s="4"/>
      <c r="B8" s="5"/>
      <c r="C8" s="6"/>
    </row>
    <row r="9" spans="1:3" x14ac:dyDescent="0.5">
      <c r="A9" s="4"/>
      <c r="B9" s="5"/>
      <c r="C9" s="6"/>
    </row>
    <row r="10" spans="1:3" x14ac:dyDescent="0.5">
      <c r="A10" s="4"/>
      <c r="B10" s="5"/>
      <c r="C10" s="6"/>
    </row>
    <row r="11" spans="1:3" x14ac:dyDescent="0.5">
      <c r="A11" s="4"/>
      <c r="B11" s="5"/>
      <c r="C11" s="6"/>
    </row>
    <row r="12" spans="1:3" x14ac:dyDescent="0.5">
      <c r="A12" s="4"/>
      <c r="B12" s="5"/>
      <c r="C12" s="6"/>
    </row>
    <row r="13" spans="1:3" x14ac:dyDescent="0.5">
      <c r="A13" s="4"/>
      <c r="B13" s="5"/>
      <c r="C13" s="6"/>
    </row>
    <row r="14" spans="1:3" x14ac:dyDescent="0.5">
      <c r="A14" s="4"/>
      <c r="B14" s="5"/>
      <c r="C14" s="6"/>
    </row>
    <row r="15" spans="1:3" x14ac:dyDescent="0.5">
      <c r="A15" s="4"/>
      <c r="B15" s="5"/>
      <c r="C15" s="6"/>
    </row>
    <row r="16" spans="1:3" x14ac:dyDescent="0.5">
      <c r="A16" s="4"/>
      <c r="B16" s="5"/>
      <c r="C16" s="6"/>
    </row>
    <row r="17" spans="1:3" x14ac:dyDescent="0.5">
      <c r="A17" s="4"/>
      <c r="B17" s="5"/>
      <c r="C17" s="6"/>
    </row>
    <row r="18" spans="1:3" x14ac:dyDescent="0.5">
      <c r="A18" s="4"/>
      <c r="B18" s="5"/>
      <c r="C18" s="6"/>
    </row>
    <row r="19" spans="1:3" x14ac:dyDescent="0.5">
      <c r="A19" s="4"/>
      <c r="B19" s="5"/>
      <c r="C19" s="6"/>
    </row>
    <row r="20" spans="1:3" x14ac:dyDescent="0.5">
      <c r="A20" s="7"/>
      <c r="B20" s="8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3090-ADAF-4B74-A44C-B9A589FD27EA}">
  <dimension ref="A3:C20"/>
  <sheetViews>
    <sheetView workbookViewId="0">
      <selection activeCell="A3" sqref="A3"/>
    </sheetView>
  </sheetViews>
  <sheetFormatPr defaultRowHeight="14.35" x14ac:dyDescent="0.5"/>
  <sheetData>
    <row r="3" spans="1:3" x14ac:dyDescent="0.5">
      <c r="A3" s="1"/>
      <c r="B3" s="2"/>
      <c r="C3" s="3"/>
    </row>
    <row r="4" spans="1:3" x14ac:dyDescent="0.5">
      <c r="A4" s="4"/>
      <c r="B4" s="5"/>
      <c r="C4" s="6"/>
    </row>
    <row r="5" spans="1:3" x14ac:dyDescent="0.5">
      <c r="A5" s="4"/>
      <c r="B5" s="5"/>
      <c r="C5" s="6"/>
    </row>
    <row r="6" spans="1:3" x14ac:dyDescent="0.5">
      <c r="A6" s="4"/>
      <c r="B6" s="5"/>
      <c r="C6" s="6"/>
    </row>
    <row r="7" spans="1:3" x14ac:dyDescent="0.5">
      <c r="A7" s="4"/>
      <c r="B7" s="5"/>
      <c r="C7" s="6"/>
    </row>
    <row r="8" spans="1:3" x14ac:dyDescent="0.5">
      <c r="A8" s="4"/>
      <c r="B8" s="5"/>
      <c r="C8" s="6"/>
    </row>
    <row r="9" spans="1:3" x14ac:dyDescent="0.5">
      <c r="A9" s="4"/>
      <c r="B9" s="5"/>
      <c r="C9" s="6"/>
    </row>
    <row r="10" spans="1:3" x14ac:dyDescent="0.5">
      <c r="A10" s="4"/>
      <c r="B10" s="5"/>
      <c r="C10" s="6"/>
    </row>
    <row r="11" spans="1:3" x14ac:dyDescent="0.5">
      <c r="A11" s="4"/>
      <c r="B11" s="5"/>
      <c r="C11" s="6"/>
    </row>
    <row r="12" spans="1:3" x14ac:dyDescent="0.5">
      <c r="A12" s="4"/>
      <c r="B12" s="5"/>
      <c r="C12" s="6"/>
    </row>
    <row r="13" spans="1:3" x14ac:dyDescent="0.5">
      <c r="A13" s="4"/>
      <c r="B13" s="5"/>
      <c r="C13" s="6"/>
    </row>
    <row r="14" spans="1:3" x14ac:dyDescent="0.5">
      <c r="A14" s="4"/>
      <c r="B14" s="5"/>
      <c r="C14" s="6"/>
    </row>
    <row r="15" spans="1:3" x14ac:dyDescent="0.5">
      <c r="A15" s="4"/>
      <c r="B15" s="5"/>
      <c r="C15" s="6"/>
    </row>
    <row r="16" spans="1:3" x14ac:dyDescent="0.5">
      <c r="A16" s="4"/>
      <c r="B16" s="5"/>
      <c r="C16" s="6"/>
    </row>
    <row r="17" spans="1:3" x14ac:dyDescent="0.5">
      <c r="A17" s="4"/>
      <c r="B17" s="5"/>
      <c r="C17" s="6"/>
    </row>
    <row r="18" spans="1:3" x14ac:dyDescent="0.5">
      <c r="A18" s="4"/>
      <c r="B18" s="5"/>
      <c r="C18" s="6"/>
    </row>
    <row r="19" spans="1:3" x14ac:dyDescent="0.5">
      <c r="A19" s="4"/>
      <c r="B19" s="5"/>
      <c r="C19" s="6"/>
    </row>
    <row r="20" spans="1:3" x14ac:dyDescent="0.5">
      <c r="A20" s="7"/>
      <c r="B20" s="8"/>
      <c r="C2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CC82-3DE1-47AE-B88D-77C2E95E80C8}">
  <dimension ref="A3:B10"/>
  <sheetViews>
    <sheetView workbookViewId="0">
      <selection activeCell="B3" sqref="B3"/>
    </sheetView>
  </sheetViews>
  <sheetFormatPr defaultRowHeight="14.35" x14ac:dyDescent="0.5"/>
  <cols>
    <col min="1" max="1" width="11.9375" bestFit="1" customWidth="1"/>
    <col min="2" max="2" width="43.52734375" bestFit="1" customWidth="1"/>
  </cols>
  <sheetData>
    <row r="3" spans="1:2" x14ac:dyDescent="0.5">
      <c r="A3" s="10" t="s">
        <v>1</v>
      </c>
      <c r="B3" t="s">
        <v>10</v>
      </c>
    </row>
    <row r="4" spans="1:2" x14ac:dyDescent="0.5">
      <c r="A4" s="11" t="s">
        <v>11</v>
      </c>
      <c r="B4" s="13">
        <v>0.52</v>
      </c>
    </row>
    <row r="5" spans="1:2" x14ac:dyDescent="0.5">
      <c r="A5" s="11" t="s">
        <v>12</v>
      </c>
      <c r="B5" s="13">
        <v>0.24</v>
      </c>
    </row>
    <row r="6" spans="1:2" x14ac:dyDescent="0.5">
      <c r="A6" s="11" t="s">
        <v>13</v>
      </c>
      <c r="B6" s="13">
        <v>0.08</v>
      </c>
    </row>
    <row r="7" spans="1:2" x14ac:dyDescent="0.5">
      <c r="A7" s="11" t="s">
        <v>14</v>
      </c>
      <c r="B7" s="13">
        <v>0.04</v>
      </c>
    </row>
    <row r="8" spans="1:2" x14ac:dyDescent="0.5">
      <c r="A8" s="11" t="s">
        <v>15</v>
      </c>
      <c r="B8" s="13">
        <v>0.08</v>
      </c>
    </row>
    <row r="9" spans="1:2" x14ac:dyDescent="0.5">
      <c r="A9" s="11" t="s">
        <v>16</v>
      </c>
      <c r="B9" s="13">
        <v>0.04</v>
      </c>
    </row>
    <row r="10" spans="1:2" x14ac:dyDescent="0.5">
      <c r="A10" s="11" t="s">
        <v>2</v>
      </c>
      <c r="B10" s="13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9F52-AD77-46B3-924D-CE585A4FE122}">
  <dimension ref="A1:Q42"/>
  <sheetViews>
    <sheetView workbookViewId="0">
      <selection activeCell="D32" sqref="D32"/>
    </sheetView>
  </sheetViews>
  <sheetFormatPr defaultRowHeight="14.35" x14ac:dyDescent="0.5"/>
  <cols>
    <col min="5" max="5" width="14.41015625" bestFit="1" customWidth="1"/>
    <col min="9" max="9" width="15.5859375" bestFit="1" customWidth="1"/>
  </cols>
  <sheetData>
    <row r="1" spans="1:17" x14ac:dyDescent="0.5">
      <c r="A1" t="s">
        <v>18</v>
      </c>
      <c r="B1" t="s">
        <v>19</v>
      </c>
      <c r="C1" t="s">
        <v>21</v>
      </c>
      <c r="D1" t="s">
        <v>22</v>
      </c>
      <c r="E1" t="s">
        <v>23</v>
      </c>
      <c r="G1" t="s">
        <v>24</v>
      </c>
      <c r="N1">
        <v>46</v>
      </c>
      <c r="O1">
        <f>N1/9</f>
        <v>5.1111111111111107</v>
      </c>
    </row>
    <row r="2" spans="1:17" x14ac:dyDescent="0.5">
      <c r="A2" s="14">
        <v>1</v>
      </c>
      <c r="B2">
        <v>0.74</v>
      </c>
      <c r="C2">
        <f t="shared" ref="C2:C26" si="0">B2-$B$28</f>
        <v>-2.4852000000000007</v>
      </c>
      <c r="D2">
        <f>C2^2</f>
        <v>6.1762190400000039</v>
      </c>
      <c r="E2">
        <f>SUM(D2:D26)</f>
        <v>240.69802400000003</v>
      </c>
      <c r="F2">
        <f>E2/24</f>
        <v>10.029084333333335</v>
      </c>
      <c r="G2">
        <f>SQRT(F2)</f>
        <v>3.1668729581928821</v>
      </c>
      <c r="J2">
        <v>11.88</v>
      </c>
      <c r="M2">
        <v>3</v>
      </c>
      <c r="N2">
        <f>M2-$O$1</f>
        <v>-2.1111111111111107</v>
      </c>
      <c r="O2">
        <f>N2^2</f>
        <v>4.4567901234567886</v>
      </c>
    </row>
    <row r="3" spans="1:17" x14ac:dyDescent="0.5">
      <c r="A3" s="14">
        <v>2</v>
      </c>
      <c r="B3">
        <v>0.32</v>
      </c>
      <c r="C3">
        <f t="shared" si="0"/>
        <v>-2.9052000000000011</v>
      </c>
      <c r="D3">
        <f t="shared" ref="D3:D26" si="1">C3^2</f>
        <v>8.4401870400000067</v>
      </c>
      <c r="J3">
        <v>7.99</v>
      </c>
      <c r="M3">
        <v>6</v>
      </c>
      <c r="N3">
        <f t="shared" ref="N3:N10" si="2">M3-$O$1</f>
        <v>0.88888888888888928</v>
      </c>
      <c r="O3">
        <f t="shared" ref="O3:O10" si="3">N3^2</f>
        <v>0.79012345679012419</v>
      </c>
    </row>
    <row r="4" spans="1:17" x14ac:dyDescent="0.5">
      <c r="A4" s="14">
        <v>3</v>
      </c>
      <c r="B4">
        <v>1.66</v>
      </c>
      <c r="C4">
        <f t="shared" si="0"/>
        <v>-1.565200000000001</v>
      </c>
      <c r="D4">
        <f t="shared" si="1"/>
        <v>2.4498510400000031</v>
      </c>
      <c r="J4">
        <v>7.15</v>
      </c>
      <c r="M4">
        <v>8</v>
      </c>
      <c r="N4">
        <f t="shared" si="2"/>
        <v>2.8888888888888893</v>
      </c>
      <c r="O4">
        <f t="shared" si="3"/>
        <v>8.3456790123456805</v>
      </c>
    </row>
    <row r="5" spans="1:17" x14ac:dyDescent="0.5">
      <c r="A5" s="14">
        <v>4</v>
      </c>
      <c r="B5">
        <v>3.59</v>
      </c>
      <c r="C5">
        <f t="shared" si="0"/>
        <v>0.3647999999999989</v>
      </c>
      <c r="D5">
        <f t="shared" si="1"/>
        <v>0.1330790399999992</v>
      </c>
      <c r="J5">
        <v>7.13</v>
      </c>
      <c r="M5">
        <v>4</v>
      </c>
      <c r="N5">
        <f t="shared" si="2"/>
        <v>-1.1111111111111107</v>
      </c>
      <c r="O5">
        <f t="shared" si="3"/>
        <v>1.2345679012345669</v>
      </c>
    </row>
    <row r="6" spans="1:17" x14ac:dyDescent="0.5">
      <c r="A6" s="14">
        <v>5</v>
      </c>
      <c r="B6">
        <v>4.55</v>
      </c>
      <c r="C6">
        <f t="shared" si="0"/>
        <v>1.3247999999999989</v>
      </c>
      <c r="D6">
        <f t="shared" si="1"/>
        <v>1.7550950399999969</v>
      </c>
      <c r="J6">
        <v>6.27</v>
      </c>
      <c r="M6">
        <v>2</v>
      </c>
      <c r="N6">
        <f t="shared" si="2"/>
        <v>-3.1111111111111107</v>
      </c>
      <c r="O6">
        <f t="shared" si="3"/>
        <v>9.6790123456790091</v>
      </c>
    </row>
    <row r="7" spans="1:17" x14ac:dyDescent="0.5">
      <c r="A7" s="14">
        <v>6</v>
      </c>
      <c r="B7">
        <v>6.47</v>
      </c>
      <c r="C7">
        <f t="shared" si="0"/>
        <v>3.2447999999999988</v>
      </c>
      <c r="D7">
        <f t="shared" si="1"/>
        <v>10.528727039999993</v>
      </c>
      <c r="J7">
        <v>6.07</v>
      </c>
      <c r="M7">
        <v>4</v>
      </c>
      <c r="N7">
        <f t="shared" si="2"/>
        <v>-1.1111111111111107</v>
      </c>
      <c r="O7">
        <f t="shared" si="3"/>
        <v>1.2345679012345669</v>
      </c>
    </row>
    <row r="8" spans="1:17" x14ac:dyDescent="0.5">
      <c r="A8" s="14">
        <v>7</v>
      </c>
      <c r="B8">
        <v>9.99</v>
      </c>
      <c r="C8">
        <f t="shared" si="0"/>
        <v>6.7647999999999993</v>
      </c>
      <c r="D8">
        <f t="shared" si="1"/>
        <v>45.762519039999987</v>
      </c>
      <c r="J8">
        <v>5.98</v>
      </c>
      <c r="M8">
        <v>6</v>
      </c>
      <c r="N8">
        <f t="shared" si="2"/>
        <v>0.88888888888888928</v>
      </c>
      <c r="O8">
        <f t="shared" si="3"/>
        <v>0.79012345679012419</v>
      </c>
    </row>
    <row r="9" spans="1:17" x14ac:dyDescent="0.5">
      <c r="A9" s="14">
        <v>8</v>
      </c>
      <c r="B9">
        <v>0.7</v>
      </c>
      <c r="C9">
        <f t="shared" si="0"/>
        <v>-2.5252000000000008</v>
      </c>
      <c r="D9">
        <f t="shared" si="1"/>
        <v>6.3766350400000036</v>
      </c>
      <c r="J9">
        <v>5.91</v>
      </c>
      <c r="M9">
        <v>8</v>
      </c>
      <c r="N9">
        <f t="shared" si="2"/>
        <v>2.8888888888888893</v>
      </c>
      <c r="O9">
        <f t="shared" si="3"/>
        <v>8.3456790123456805</v>
      </c>
    </row>
    <row r="10" spans="1:17" x14ac:dyDescent="0.5">
      <c r="A10" s="14">
        <v>9</v>
      </c>
      <c r="B10">
        <v>0.37</v>
      </c>
      <c r="C10">
        <f t="shared" si="0"/>
        <v>-2.8552000000000008</v>
      </c>
      <c r="D10">
        <f t="shared" si="1"/>
        <v>8.1521670400000055</v>
      </c>
      <c r="J10">
        <v>5.49</v>
      </c>
      <c r="M10">
        <v>5</v>
      </c>
      <c r="N10">
        <f t="shared" si="2"/>
        <v>-0.11111111111111072</v>
      </c>
      <c r="O10">
        <f t="shared" si="3"/>
        <v>1.2345679012345592E-2</v>
      </c>
    </row>
    <row r="11" spans="1:17" x14ac:dyDescent="0.5">
      <c r="A11" s="14">
        <v>10</v>
      </c>
      <c r="B11">
        <v>0.76</v>
      </c>
      <c r="C11">
        <f t="shared" si="0"/>
        <v>-2.4652000000000012</v>
      </c>
      <c r="D11">
        <f t="shared" si="1"/>
        <v>6.0772110400000061</v>
      </c>
      <c r="J11">
        <v>5.26</v>
      </c>
      <c r="M11">
        <f>_xlfn.STDEV.S(M2:M10)</f>
        <v>2.0883273476902779</v>
      </c>
      <c r="O11">
        <f>SUM(O2:O10)</f>
        <v>34.888888888888893</v>
      </c>
      <c r="P11">
        <f>O11/8</f>
        <v>4.3611111111111116</v>
      </c>
      <c r="Q11">
        <f>SQRT(P11)</f>
        <v>2.0883273476902779</v>
      </c>
    </row>
    <row r="12" spans="1:17" x14ac:dyDescent="0.5">
      <c r="A12" s="14">
        <v>11</v>
      </c>
      <c r="B12">
        <v>1.9</v>
      </c>
      <c r="C12">
        <f t="shared" si="0"/>
        <v>-1.325200000000001</v>
      </c>
      <c r="D12">
        <f t="shared" si="1"/>
        <v>1.7561550400000028</v>
      </c>
      <c r="J12">
        <v>5.07</v>
      </c>
    </row>
    <row r="13" spans="1:17" x14ac:dyDescent="0.5">
      <c r="A13" s="14">
        <v>12</v>
      </c>
      <c r="B13">
        <v>1.77</v>
      </c>
      <c r="C13">
        <f t="shared" si="0"/>
        <v>-1.4552000000000009</v>
      </c>
      <c r="D13">
        <f t="shared" si="1"/>
        <v>2.1176070400000029</v>
      </c>
      <c r="J13">
        <v>4.9400000000000004</v>
      </c>
    </row>
    <row r="14" spans="1:17" x14ac:dyDescent="0.5">
      <c r="A14" s="14">
        <v>13</v>
      </c>
      <c r="B14">
        <v>2.42</v>
      </c>
      <c r="C14">
        <f t="shared" si="0"/>
        <v>-0.80520000000000103</v>
      </c>
      <c r="D14">
        <f t="shared" si="1"/>
        <v>0.64834704000000165</v>
      </c>
      <c r="J14">
        <v>4.8099999999999996</v>
      </c>
    </row>
    <row r="15" spans="1:17" x14ac:dyDescent="0.5">
      <c r="A15" s="14">
        <v>14</v>
      </c>
      <c r="B15">
        <v>1.0900000000000001</v>
      </c>
      <c r="C15">
        <f t="shared" si="0"/>
        <v>-2.1352000000000011</v>
      </c>
      <c r="D15">
        <f t="shared" si="1"/>
        <v>4.5590790400000047</v>
      </c>
      <c r="J15">
        <v>4.79</v>
      </c>
    </row>
    <row r="16" spans="1:17" x14ac:dyDescent="0.5">
      <c r="A16" s="14">
        <v>15</v>
      </c>
      <c r="B16">
        <v>2.0299999999999998</v>
      </c>
      <c r="C16">
        <f t="shared" si="0"/>
        <v>-1.1952000000000012</v>
      </c>
      <c r="D16">
        <f t="shared" si="1"/>
        <v>1.4285030400000027</v>
      </c>
      <c r="J16">
        <v>4.55</v>
      </c>
    </row>
    <row r="17" spans="1:10" x14ac:dyDescent="0.5">
      <c r="A17" s="14">
        <v>16</v>
      </c>
      <c r="B17">
        <v>2.69</v>
      </c>
      <c r="C17">
        <f t="shared" si="0"/>
        <v>-0.53520000000000101</v>
      </c>
      <c r="D17">
        <f t="shared" si="1"/>
        <v>0.28643904000000109</v>
      </c>
      <c r="J17">
        <v>4.43</v>
      </c>
    </row>
    <row r="18" spans="1:10" x14ac:dyDescent="0.5">
      <c r="A18" s="14">
        <v>17</v>
      </c>
      <c r="B18">
        <v>2.41</v>
      </c>
      <c r="C18">
        <f t="shared" si="0"/>
        <v>-0.81520000000000081</v>
      </c>
      <c r="D18">
        <f t="shared" si="1"/>
        <v>0.66455104000000131</v>
      </c>
      <c r="J18">
        <v>4.4000000000000004</v>
      </c>
    </row>
    <row r="19" spans="1:10" x14ac:dyDescent="0.5">
      <c r="A19" s="14">
        <v>18</v>
      </c>
      <c r="B19">
        <v>0.54</v>
      </c>
      <c r="C19">
        <f t="shared" si="0"/>
        <v>-2.6852000000000009</v>
      </c>
      <c r="D19">
        <f t="shared" si="1"/>
        <v>7.2102990400000051</v>
      </c>
      <c r="J19">
        <v>4.05</v>
      </c>
    </row>
    <row r="20" spans="1:10" x14ac:dyDescent="0.5">
      <c r="A20" s="14">
        <v>19</v>
      </c>
      <c r="B20">
        <v>8.32</v>
      </c>
      <c r="C20">
        <f t="shared" si="0"/>
        <v>5.0947999999999993</v>
      </c>
      <c r="D20">
        <f t="shared" si="1"/>
        <v>25.956987039999994</v>
      </c>
      <c r="J20">
        <v>3.94</v>
      </c>
    </row>
    <row r="21" spans="1:10" x14ac:dyDescent="0.5">
      <c r="A21" s="14">
        <v>20</v>
      </c>
      <c r="B21">
        <v>5.7</v>
      </c>
      <c r="C21">
        <f t="shared" si="0"/>
        <v>2.4747999999999992</v>
      </c>
      <c r="D21">
        <f t="shared" si="1"/>
        <v>6.1246350399999958</v>
      </c>
      <c r="J21">
        <v>3.93</v>
      </c>
    </row>
    <row r="22" spans="1:10" x14ac:dyDescent="0.5">
      <c r="A22" s="14">
        <v>21</v>
      </c>
      <c r="B22">
        <v>0.75</v>
      </c>
      <c r="C22">
        <f t="shared" si="0"/>
        <v>-2.475200000000001</v>
      </c>
      <c r="D22">
        <f t="shared" si="1"/>
        <v>6.1266150400000043</v>
      </c>
      <c r="J22">
        <v>3.78</v>
      </c>
    </row>
    <row r="23" spans="1:10" x14ac:dyDescent="0.5">
      <c r="A23" s="14">
        <v>22</v>
      </c>
      <c r="B23">
        <v>1.96</v>
      </c>
      <c r="C23">
        <f t="shared" si="0"/>
        <v>-1.265200000000001</v>
      </c>
      <c r="D23">
        <f t="shared" si="1"/>
        <v>1.6007310400000025</v>
      </c>
      <c r="J23">
        <v>3.69</v>
      </c>
    </row>
    <row r="24" spans="1:10" x14ac:dyDescent="0.5">
      <c r="A24" s="14">
        <v>23</v>
      </c>
      <c r="B24">
        <v>3.36</v>
      </c>
      <c r="C24">
        <f t="shared" si="0"/>
        <v>0.13479999999999892</v>
      </c>
      <c r="D24">
        <f t="shared" si="1"/>
        <v>1.8171039999999708E-2</v>
      </c>
      <c r="J24">
        <v>3.62</v>
      </c>
    </row>
    <row r="25" spans="1:10" x14ac:dyDescent="0.5">
      <c r="A25" s="14">
        <v>24</v>
      </c>
      <c r="B25">
        <v>4.0599999999999996</v>
      </c>
      <c r="C25">
        <f t="shared" si="0"/>
        <v>0.83479999999999865</v>
      </c>
      <c r="D25">
        <f t="shared" si="1"/>
        <v>0.6968910399999978</v>
      </c>
      <c r="J25">
        <v>3.48</v>
      </c>
    </row>
    <row r="26" spans="1:10" x14ac:dyDescent="0.5">
      <c r="A26" s="14">
        <v>25</v>
      </c>
      <c r="B26">
        <v>12.48</v>
      </c>
      <c r="C26">
        <f t="shared" si="0"/>
        <v>9.2547999999999995</v>
      </c>
      <c r="D26">
        <f t="shared" si="1"/>
        <v>85.651323039999994</v>
      </c>
      <c r="J26">
        <v>3.44</v>
      </c>
    </row>
    <row r="27" spans="1:10" x14ac:dyDescent="0.5">
      <c r="A27" t="s">
        <v>17</v>
      </c>
      <c r="B27">
        <f>SUM(B2:B26)</f>
        <v>80.630000000000024</v>
      </c>
      <c r="J27">
        <v>3.36</v>
      </c>
    </row>
    <row r="28" spans="1:10" x14ac:dyDescent="0.5">
      <c r="A28" t="s">
        <v>20</v>
      </c>
      <c r="B28">
        <f>B27/25</f>
        <v>3.225200000000001</v>
      </c>
      <c r="J28">
        <v>3.26</v>
      </c>
    </row>
    <row r="29" spans="1:10" x14ac:dyDescent="0.5">
      <c r="J29">
        <v>3.2</v>
      </c>
    </row>
    <row r="30" spans="1:10" x14ac:dyDescent="0.5">
      <c r="J30">
        <v>3.11</v>
      </c>
    </row>
    <row r="31" spans="1:10" x14ac:dyDescent="0.5">
      <c r="J31">
        <v>3.03</v>
      </c>
    </row>
    <row r="32" spans="1:10" x14ac:dyDescent="0.5">
      <c r="J32">
        <v>2.99</v>
      </c>
    </row>
    <row r="33" spans="9:10" x14ac:dyDescent="0.5">
      <c r="J33">
        <v>2.89</v>
      </c>
    </row>
    <row r="34" spans="9:10" x14ac:dyDescent="0.5">
      <c r="J34">
        <v>2.88</v>
      </c>
    </row>
    <row r="35" spans="9:10" x14ac:dyDescent="0.5">
      <c r="J35">
        <v>2.74</v>
      </c>
    </row>
    <row r="36" spans="9:10" x14ac:dyDescent="0.5">
      <c r="J36">
        <v>2.74</v>
      </c>
    </row>
    <row r="37" spans="9:10" x14ac:dyDescent="0.5">
      <c r="J37">
        <v>2.69</v>
      </c>
    </row>
    <row r="38" spans="9:10" x14ac:dyDescent="0.5">
      <c r="J38">
        <v>2.68</v>
      </c>
    </row>
    <row r="39" spans="9:10" x14ac:dyDescent="0.5">
      <c r="J39">
        <v>2.63</v>
      </c>
    </row>
    <row r="40" spans="9:10" x14ac:dyDescent="0.5">
      <c r="J40">
        <v>2.62</v>
      </c>
    </row>
    <row r="41" spans="9:10" x14ac:dyDescent="0.5">
      <c r="J41">
        <v>2.61</v>
      </c>
    </row>
    <row r="42" spans="9:10" x14ac:dyDescent="0.5">
      <c r="I42" t="s">
        <v>25</v>
      </c>
      <c r="J42">
        <f>_xlfn.STDEV.S(J2:J41)</f>
        <v>1.8713839661378804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188ED-D7E1-45C4-A003-E63C585056AA}">
  <dimension ref="A1:C46"/>
  <sheetViews>
    <sheetView workbookViewId="0">
      <selection activeCell="C2" sqref="C2:C26"/>
    </sheetView>
  </sheetViews>
  <sheetFormatPr defaultRowHeight="14.35" x14ac:dyDescent="0.5"/>
  <cols>
    <col min="1" max="1" width="22.46875" bestFit="1" customWidth="1"/>
    <col min="3" max="3" width="35" bestFit="1" customWidth="1"/>
    <col min="6" max="6" width="8.9375" customWidth="1"/>
  </cols>
  <sheetData>
    <row r="1" spans="1:3" x14ac:dyDescent="0.5">
      <c r="A1" t="s">
        <v>0</v>
      </c>
      <c r="C1" t="s">
        <v>9</v>
      </c>
    </row>
    <row r="2" spans="1:3" x14ac:dyDescent="0.5">
      <c r="A2">
        <v>8.9</v>
      </c>
      <c r="C2">
        <v>0.74</v>
      </c>
    </row>
    <row r="3" spans="1:3" x14ac:dyDescent="0.5">
      <c r="A3">
        <v>7.1</v>
      </c>
      <c r="C3">
        <v>0.32</v>
      </c>
    </row>
    <row r="4" spans="1:3" x14ac:dyDescent="0.5">
      <c r="A4">
        <v>9.1</v>
      </c>
      <c r="C4">
        <v>1.66</v>
      </c>
    </row>
    <row r="5" spans="1:3" x14ac:dyDescent="0.5">
      <c r="A5">
        <v>8.8000000000000007</v>
      </c>
      <c r="C5">
        <v>3.59</v>
      </c>
    </row>
    <row r="6" spans="1:3" x14ac:dyDescent="0.5">
      <c r="A6">
        <v>10.199999999999999</v>
      </c>
      <c r="C6">
        <v>4.55</v>
      </c>
    </row>
    <row r="7" spans="1:3" x14ac:dyDescent="0.5">
      <c r="A7">
        <v>12.4</v>
      </c>
      <c r="C7">
        <v>6.47</v>
      </c>
    </row>
    <row r="8" spans="1:3" x14ac:dyDescent="0.5">
      <c r="A8">
        <v>11.8</v>
      </c>
      <c r="C8">
        <v>9.99</v>
      </c>
    </row>
    <row r="9" spans="1:3" x14ac:dyDescent="0.5">
      <c r="A9">
        <v>10.9</v>
      </c>
      <c r="C9">
        <v>0.7</v>
      </c>
    </row>
    <row r="10" spans="1:3" x14ac:dyDescent="0.5">
      <c r="A10">
        <v>12.7</v>
      </c>
      <c r="C10">
        <v>0.37</v>
      </c>
    </row>
    <row r="11" spans="1:3" x14ac:dyDescent="0.5">
      <c r="A11">
        <v>10.3</v>
      </c>
      <c r="C11">
        <v>0.76</v>
      </c>
    </row>
    <row r="12" spans="1:3" x14ac:dyDescent="0.5">
      <c r="A12">
        <v>8.6</v>
      </c>
      <c r="C12">
        <v>1.9</v>
      </c>
    </row>
    <row r="13" spans="1:3" x14ac:dyDescent="0.5">
      <c r="A13">
        <v>10.7</v>
      </c>
      <c r="C13">
        <v>1.77</v>
      </c>
    </row>
    <row r="14" spans="1:3" x14ac:dyDescent="0.5">
      <c r="A14">
        <v>10.3</v>
      </c>
      <c r="C14">
        <v>2.42</v>
      </c>
    </row>
    <row r="15" spans="1:3" x14ac:dyDescent="0.5">
      <c r="A15">
        <v>8.4</v>
      </c>
      <c r="C15">
        <v>1.0900000000000001</v>
      </c>
    </row>
    <row r="16" spans="1:3" x14ac:dyDescent="0.5">
      <c r="A16">
        <v>7.7</v>
      </c>
      <c r="C16">
        <v>2.0299999999999998</v>
      </c>
    </row>
    <row r="17" spans="1:3" x14ac:dyDescent="0.5">
      <c r="A17">
        <v>11.3</v>
      </c>
      <c r="C17">
        <v>2.69</v>
      </c>
    </row>
    <row r="18" spans="1:3" x14ac:dyDescent="0.5">
      <c r="A18">
        <v>7.6</v>
      </c>
      <c r="C18">
        <v>2.41</v>
      </c>
    </row>
    <row r="19" spans="1:3" x14ac:dyDescent="0.5">
      <c r="A19">
        <v>9.6</v>
      </c>
      <c r="C19">
        <v>0.54</v>
      </c>
    </row>
    <row r="20" spans="1:3" x14ac:dyDescent="0.5">
      <c r="A20">
        <v>7.8</v>
      </c>
      <c r="C20">
        <v>8.32</v>
      </c>
    </row>
    <row r="21" spans="1:3" x14ac:dyDescent="0.5">
      <c r="A21">
        <v>10.6</v>
      </c>
      <c r="C21">
        <v>5.7</v>
      </c>
    </row>
    <row r="22" spans="1:3" x14ac:dyDescent="0.5">
      <c r="A22">
        <v>9.1999999999999993</v>
      </c>
      <c r="C22">
        <v>0.75</v>
      </c>
    </row>
    <row r="23" spans="1:3" x14ac:dyDescent="0.5">
      <c r="A23">
        <v>9.1</v>
      </c>
      <c r="C23">
        <v>1.96</v>
      </c>
    </row>
    <row r="24" spans="1:3" x14ac:dyDescent="0.5">
      <c r="A24">
        <v>7.8</v>
      </c>
      <c r="C24">
        <v>3.36</v>
      </c>
    </row>
    <row r="25" spans="1:3" x14ac:dyDescent="0.5">
      <c r="A25">
        <v>5.7</v>
      </c>
      <c r="C25">
        <v>4.0599999999999996</v>
      </c>
    </row>
    <row r="26" spans="1:3" x14ac:dyDescent="0.5">
      <c r="A26">
        <v>8.3000000000000007</v>
      </c>
      <c r="C26">
        <v>12.48</v>
      </c>
    </row>
    <row r="27" spans="1:3" x14ac:dyDescent="0.5">
      <c r="A27">
        <v>8.8000000000000007</v>
      </c>
    </row>
    <row r="28" spans="1:3" x14ac:dyDescent="0.5">
      <c r="A28">
        <v>9.1999999999999993</v>
      </c>
    </row>
    <row r="29" spans="1:3" x14ac:dyDescent="0.5">
      <c r="A29">
        <v>11.5</v>
      </c>
    </row>
    <row r="30" spans="1:3" x14ac:dyDescent="0.5">
      <c r="A30">
        <v>10.5</v>
      </c>
    </row>
    <row r="31" spans="1:3" x14ac:dyDescent="0.5">
      <c r="A31">
        <v>8.8000000000000007</v>
      </c>
    </row>
    <row r="32" spans="1:3" x14ac:dyDescent="0.5">
      <c r="A32">
        <v>35.1</v>
      </c>
    </row>
    <row r="33" spans="1:1" x14ac:dyDescent="0.5">
      <c r="A33">
        <v>8.1999999999999993</v>
      </c>
    </row>
    <row r="34" spans="1:1" x14ac:dyDescent="0.5">
      <c r="A34">
        <v>9.3000000000000007</v>
      </c>
    </row>
    <row r="35" spans="1:1" x14ac:dyDescent="0.5">
      <c r="A35">
        <v>10.5</v>
      </c>
    </row>
    <row r="36" spans="1:1" x14ac:dyDescent="0.5">
      <c r="A36">
        <v>9.5</v>
      </c>
    </row>
    <row r="37" spans="1:1" x14ac:dyDescent="0.5">
      <c r="A37">
        <v>6.2</v>
      </c>
    </row>
    <row r="38" spans="1:1" x14ac:dyDescent="0.5">
      <c r="A38">
        <v>9</v>
      </c>
    </row>
    <row r="39" spans="1:1" x14ac:dyDescent="0.5">
      <c r="A39">
        <v>7.9</v>
      </c>
    </row>
    <row r="40" spans="1:1" x14ac:dyDescent="0.5">
      <c r="A40">
        <v>9.6</v>
      </c>
    </row>
    <row r="41" spans="1:1" x14ac:dyDescent="0.5">
      <c r="A41">
        <v>8.8000000000000007</v>
      </c>
    </row>
    <row r="42" spans="1:1" x14ac:dyDescent="0.5">
      <c r="A42">
        <v>7</v>
      </c>
    </row>
    <row r="43" spans="1:1" x14ac:dyDescent="0.5">
      <c r="A43">
        <v>8.6999999999999993</v>
      </c>
    </row>
    <row r="44" spans="1:1" x14ac:dyDescent="0.5">
      <c r="A44">
        <v>8.8000000000000007</v>
      </c>
    </row>
    <row r="45" spans="1:1" x14ac:dyDescent="0.5">
      <c r="A45">
        <v>8.9</v>
      </c>
    </row>
    <row r="46" spans="1:1" x14ac:dyDescent="0.5">
      <c r="A46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Histogram Output</vt:lpstr>
      <vt:lpstr>Sheet3</vt:lpstr>
      <vt:lpstr>Sheet4</vt:lpstr>
      <vt:lpstr>Radioactive Histogram</vt:lpstr>
      <vt:lpstr>Standard Deviation</vt:lpstr>
      <vt:lpstr>Data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Vazquez</dc:creator>
  <cp:lastModifiedBy>Melvin Vazquez</cp:lastModifiedBy>
  <dcterms:created xsi:type="dcterms:W3CDTF">2024-01-25T23:23:44Z</dcterms:created>
  <dcterms:modified xsi:type="dcterms:W3CDTF">2024-03-08T02:11:18Z</dcterms:modified>
</cp:coreProperties>
</file>