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D80422\Documents\"/>
    </mc:Choice>
  </mc:AlternateContent>
  <xr:revisionPtr revIDLastSave="0" documentId="13_ncr:9_{F5B4C29E-1579-48ED-8826-0A67D3AC8834}" xr6:coauthVersionLast="47" xr6:coauthVersionMax="47" xr10:uidLastSave="{00000000-0000-0000-0000-000000000000}"/>
  <bookViews>
    <workbookView xWindow="28680" yWindow="-120" windowWidth="29040" windowHeight="15720" activeTab="1" xr2:uid="{87DA9A4F-BF23-4775-BCCA-150D577B0803}"/>
  </bookViews>
  <sheets>
    <sheet name="Fitness App" sheetId="2" r:id="rId1"/>
    <sheet name="Sheet1" sheetId="3" r:id="rId2"/>
  </sheets>
  <definedNames>
    <definedName name="ExternalData_1" localSheetId="0" hidden="1">'Fitness App'!$A$1:$J$1001</definedName>
  </definedNames>
  <calcPr calcId="0"/>
  <pivotCaches>
    <pivotCache cacheId="12" r:id="rId3"/>
  </pivotCaches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585356-89D8-4A01-BFC6-74D13307C7E7}" keepAlive="1" name="Query - Fitness app CSV" description="Connection to the 'Fitness app CSV' query in the workbook." type="5" refreshedVersion="8" background="1" saveData="1">
    <dbPr connection="Provider=Microsoft.Mashup.OleDb.1;Data Source=$Workbook$;Location=&quot;Fitness app CSV&quot;;Extended Properties=&quot;&quot;" command="SELECT * FROM [Fitness app CSV]"/>
  </connection>
</connections>
</file>

<file path=xl/sharedStrings.xml><?xml version="1.0" encoding="utf-8"?>
<sst xmlns="http://schemas.openxmlformats.org/spreadsheetml/2006/main" count="5044" uniqueCount="1038">
  <si>
    <t>user_id</t>
  </si>
  <si>
    <t>signup_date</t>
  </si>
  <si>
    <t>tenure_days</t>
  </si>
  <si>
    <t>subscription_type</t>
  </si>
  <si>
    <t>age</t>
  </si>
  <si>
    <t>gender</t>
  </si>
  <si>
    <t>location</t>
  </si>
  <si>
    <t>avg_workouts_per_week</t>
  </si>
  <si>
    <t>days_since_last_login</t>
  </si>
  <si>
    <t>churned</t>
  </si>
  <si>
    <t>user_0001</t>
  </si>
  <si>
    <t>Monthly</t>
  </si>
  <si>
    <t>Male</t>
  </si>
  <si>
    <t>Urban</t>
  </si>
  <si>
    <t>Yes</t>
  </si>
  <si>
    <t>user_0002</t>
  </si>
  <si>
    <t>Female</t>
  </si>
  <si>
    <t>user_0003</t>
  </si>
  <si>
    <t>user_0004</t>
  </si>
  <si>
    <t>Annual</t>
  </si>
  <si>
    <t>Other</t>
  </si>
  <si>
    <t>Rural</t>
  </si>
  <si>
    <t>user_0005</t>
  </si>
  <si>
    <t>No</t>
  </si>
  <si>
    <t>user_0006</t>
  </si>
  <si>
    <t>user_0007</t>
  </si>
  <si>
    <t>user_0008</t>
  </si>
  <si>
    <t>user_0009</t>
  </si>
  <si>
    <t>user_0010</t>
  </si>
  <si>
    <t>user_0011</t>
  </si>
  <si>
    <t>user_0012</t>
  </si>
  <si>
    <t>Suburban</t>
  </si>
  <si>
    <t>user_0013</t>
  </si>
  <si>
    <t>user_0014</t>
  </si>
  <si>
    <t>user_0015</t>
  </si>
  <si>
    <t>user_0016</t>
  </si>
  <si>
    <t>user_0017</t>
  </si>
  <si>
    <t>user_0018</t>
  </si>
  <si>
    <t>user_0019</t>
  </si>
  <si>
    <t>user_0020</t>
  </si>
  <si>
    <t>user_0021</t>
  </si>
  <si>
    <t>user_0022</t>
  </si>
  <si>
    <t>user_0023</t>
  </si>
  <si>
    <t>user_0024</t>
  </si>
  <si>
    <t>user_0025</t>
  </si>
  <si>
    <t>user_0026</t>
  </si>
  <si>
    <t>user_0027</t>
  </si>
  <si>
    <t>user_0028</t>
  </si>
  <si>
    <t>user_0029</t>
  </si>
  <si>
    <t>user_0030</t>
  </si>
  <si>
    <t>user_0031</t>
  </si>
  <si>
    <t>user_0032</t>
  </si>
  <si>
    <t>user_0033</t>
  </si>
  <si>
    <t>user_0034</t>
  </si>
  <si>
    <t>user_0035</t>
  </si>
  <si>
    <t>user_0036</t>
  </si>
  <si>
    <t>user_0037</t>
  </si>
  <si>
    <t>user_0038</t>
  </si>
  <si>
    <t>user_0039</t>
  </si>
  <si>
    <t>user_0040</t>
  </si>
  <si>
    <t>user_0041</t>
  </si>
  <si>
    <t>user_0042</t>
  </si>
  <si>
    <t>user_0043</t>
  </si>
  <si>
    <t>user_0044</t>
  </si>
  <si>
    <t>user_0045</t>
  </si>
  <si>
    <t>user_0046</t>
  </si>
  <si>
    <t>user_0047</t>
  </si>
  <si>
    <t>user_0048</t>
  </si>
  <si>
    <t>user_0049</t>
  </si>
  <si>
    <t>user_0050</t>
  </si>
  <si>
    <t>user_0051</t>
  </si>
  <si>
    <t>user_0052</t>
  </si>
  <si>
    <t>user_0053</t>
  </si>
  <si>
    <t>user_0054</t>
  </si>
  <si>
    <t>user_0055</t>
  </si>
  <si>
    <t>user_0056</t>
  </si>
  <si>
    <t>user_0057</t>
  </si>
  <si>
    <t>user_0058</t>
  </si>
  <si>
    <t>user_0059</t>
  </si>
  <si>
    <t>user_0060</t>
  </si>
  <si>
    <t>user_0061</t>
  </si>
  <si>
    <t>user_0062</t>
  </si>
  <si>
    <t>user_0063</t>
  </si>
  <si>
    <t>user_0064</t>
  </si>
  <si>
    <t>user_0065</t>
  </si>
  <si>
    <t>user_0066</t>
  </si>
  <si>
    <t>user_0067</t>
  </si>
  <si>
    <t>user_0068</t>
  </si>
  <si>
    <t>user_0069</t>
  </si>
  <si>
    <t>user_0070</t>
  </si>
  <si>
    <t>user_0071</t>
  </si>
  <si>
    <t>user_0072</t>
  </si>
  <si>
    <t>user_0073</t>
  </si>
  <si>
    <t>user_0074</t>
  </si>
  <si>
    <t>user_0075</t>
  </si>
  <si>
    <t>user_0076</t>
  </si>
  <si>
    <t>user_0077</t>
  </si>
  <si>
    <t>user_0078</t>
  </si>
  <si>
    <t>user_0079</t>
  </si>
  <si>
    <t>user_0080</t>
  </si>
  <si>
    <t>user_0081</t>
  </si>
  <si>
    <t>user_0082</t>
  </si>
  <si>
    <t>user_0083</t>
  </si>
  <si>
    <t>user_0084</t>
  </si>
  <si>
    <t>user_0085</t>
  </si>
  <si>
    <t>user_0086</t>
  </si>
  <si>
    <t>user_0087</t>
  </si>
  <si>
    <t>user_0088</t>
  </si>
  <si>
    <t>user_0089</t>
  </si>
  <si>
    <t>user_0090</t>
  </si>
  <si>
    <t>user_0091</t>
  </si>
  <si>
    <t>user_0092</t>
  </si>
  <si>
    <t>user_0093</t>
  </si>
  <si>
    <t>user_0094</t>
  </si>
  <si>
    <t>user_0095</t>
  </si>
  <si>
    <t>user_0096</t>
  </si>
  <si>
    <t>user_0097</t>
  </si>
  <si>
    <t>user_0098</t>
  </si>
  <si>
    <t>user_0099</t>
  </si>
  <si>
    <t>user_0100</t>
  </si>
  <si>
    <t>user_0101</t>
  </si>
  <si>
    <t>user_0102</t>
  </si>
  <si>
    <t>user_0103</t>
  </si>
  <si>
    <t>user_0104</t>
  </si>
  <si>
    <t>user_0105</t>
  </si>
  <si>
    <t>user_0106</t>
  </si>
  <si>
    <t>user_0107</t>
  </si>
  <si>
    <t>user_0108</t>
  </si>
  <si>
    <t>user_0109</t>
  </si>
  <si>
    <t>user_0110</t>
  </si>
  <si>
    <t>user_0111</t>
  </si>
  <si>
    <t>user_0112</t>
  </si>
  <si>
    <t>user_0113</t>
  </si>
  <si>
    <t>user_0114</t>
  </si>
  <si>
    <t>user_0115</t>
  </si>
  <si>
    <t>user_0116</t>
  </si>
  <si>
    <t>user_0117</t>
  </si>
  <si>
    <t>user_0118</t>
  </si>
  <si>
    <t>user_0119</t>
  </si>
  <si>
    <t>user_0120</t>
  </si>
  <si>
    <t>user_0121</t>
  </si>
  <si>
    <t>user_0122</t>
  </si>
  <si>
    <t>user_0123</t>
  </si>
  <si>
    <t>user_0124</t>
  </si>
  <si>
    <t>user_0125</t>
  </si>
  <si>
    <t>user_0126</t>
  </si>
  <si>
    <t>user_0127</t>
  </si>
  <si>
    <t>user_0128</t>
  </si>
  <si>
    <t>user_0129</t>
  </si>
  <si>
    <t>user_0130</t>
  </si>
  <si>
    <t>user_0131</t>
  </si>
  <si>
    <t>user_0132</t>
  </si>
  <si>
    <t>user_0133</t>
  </si>
  <si>
    <t>user_0134</t>
  </si>
  <si>
    <t>user_0135</t>
  </si>
  <si>
    <t>user_0136</t>
  </si>
  <si>
    <t>user_0137</t>
  </si>
  <si>
    <t>user_0138</t>
  </si>
  <si>
    <t>user_0139</t>
  </si>
  <si>
    <t>user_0140</t>
  </si>
  <si>
    <t>user_0141</t>
  </si>
  <si>
    <t>user_0142</t>
  </si>
  <si>
    <t>user_0143</t>
  </si>
  <si>
    <t>user_0144</t>
  </si>
  <si>
    <t>user_0145</t>
  </si>
  <si>
    <t>user_0146</t>
  </si>
  <si>
    <t>user_0147</t>
  </si>
  <si>
    <t>user_0148</t>
  </si>
  <si>
    <t>user_0149</t>
  </si>
  <si>
    <t>user_0150</t>
  </si>
  <si>
    <t>user_0151</t>
  </si>
  <si>
    <t>user_0152</t>
  </si>
  <si>
    <t>user_0153</t>
  </si>
  <si>
    <t>user_0154</t>
  </si>
  <si>
    <t>user_0155</t>
  </si>
  <si>
    <t>user_0156</t>
  </si>
  <si>
    <t>user_0157</t>
  </si>
  <si>
    <t>user_0158</t>
  </si>
  <si>
    <t>user_0159</t>
  </si>
  <si>
    <t>user_0160</t>
  </si>
  <si>
    <t>user_0161</t>
  </si>
  <si>
    <t>user_0162</t>
  </si>
  <si>
    <t>user_0163</t>
  </si>
  <si>
    <t>user_0164</t>
  </si>
  <si>
    <t>user_0165</t>
  </si>
  <si>
    <t>user_0166</t>
  </si>
  <si>
    <t>user_0167</t>
  </si>
  <si>
    <t>user_0168</t>
  </si>
  <si>
    <t>user_0169</t>
  </si>
  <si>
    <t>user_0170</t>
  </si>
  <si>
    <t>user_0171</t>
  </si>
  <si>
    <t>user_0172</t>
  </si>
  <si>
    <t>user_0173</t>
  </si>
  <si>
    <t>user_0174</t>
  </si>
  <si>
    <t>user_0175</t>
  </si>
  <si>
    <t>user_0176</t>
  </si>
  <si>
    <t>user_0177</t>
  </si>
  <si>
    <t>user_0178</t>
  </si>
  <si>
    <t>user_0179</t>
  </si>
  <si>
    <t>user_0180</t>
  </si>
  <si>
    <t>user_0181</t>
  </si>
  <si>
    <t>user_0182</t>
  </si>
  <si>
    <t>user_0183</t>
  </si>
  <si>
    <t>user_0184</t>
  </si>
  <si>
    <t>user_0185</t>
  </si>
  <si>
    <t>user_0186</t>
  </si>
  <si>
    <t>user_0187</t>
  </si>
  <si>
    <t>user_0188</t>
  </si>
  <si>
    <t>user_0189</t>
  </si>
  <si>
    <t>user_0190</t>
  </si>
  <si>
    <t>user_0191</t>
  </si>
  <si>
    <t>user_0192</t>
  </si>
  <si>
    <t>user_0193</t>
  </si>
  <si>
    <t>user_0194</t>
  </si>
  <si>
    <t>user_0195</t>
  </si>
  <si>
    <t>user_0196</t>
  </si>
  <si>
    <t>user_0197</t>
  </si>
  <si>
    <t>user_0198</t>
  </si>
  <si>
    <t>user_0199</t>
  </si>
  <si>
    <t>user_0200</t>
  </si>
  <si>
    <t>user_0201</t>
  </si>
  <si>
    <t>user_0202</t>
  </si>
  <si>
    <t>user_0203</t>
  </si>
  <si>
    <t>user_0204</t>
  </si>
  <si>
    <t>user_0205</t>
  </si>
  <si>
    <t>user_0206</t>
  </si>
  <si>
    <t>user_0207</t>
  </si>
  <si>
    <t>user_0208</t>
  </si>
  <si>
    <t>user_0209</t>
  </si>
  <si>
    <t>user_0210</t>
  </si>
  <si>
    <t>user_0211</t>
  </si>
  <si>
    <t>user_0212</t>
  </si>
  <si>
    <t>user_0213</t>
  </si>
  <si>
    <t>user_0214</t>
  </si>
  <si>
    <t>user_0215</t>
  </si>
  <si>
    <t>user_0216</t>
  </si>
  <si>
    <t>user_0217</t>
  </si>
  <si>
    <t>user_0218</t>
  </si>
  <si>
    <t>user_0219</t>
  </si>
  <si>
    <t>user_0220</t>
  </si>
  <si>
    <t>user_0221</t>
  </si>
  <si>
    <t>user_0222</t>
  </si>
  <si>
    <t>user_0223</t>
  </si>
  <si>
    <t>user_0224</t>
  </si>
  <si>
    <t>user_0225</t>
  </si>
  <si>
    <t>user_0226</t>
  </si>
  <si>
    <t>user_0227</t>
  </si>
  <si>
    <t>user_0228</t>
  </si>
  <si>
    <t>user_0229</t>
  </si>
  <si>
    <t>user_0230</t>
  </si>
  <si>
    <t>user_0231</t>
  </si>
  <si>
    <t>user_0232</t>
  </si>
  <si>
    <t>user_0233</t>
  </si>
  <si>
    <t>user_0234</t>
  </si>
  <si>
    <t>user_0235</t>
  </si>
  <si>
    <t>user_0236</t>
  </si>
  <si>
    <t>user_0237</t>
  </si>
  <si>
    <t>user_0238</t>
  </si>
  <si>
    <t>user_0239</t>
  </si>
  <si>
    <t>user_0240</t>
  </si>
  <si>
    <t>user_0241</t>
  </si>
  <si>
    <t>user_0242</t>
  </si>
  <si>
    <t>user_0243</t>
  </si>
  <si>
    <t>user_0244</t>
  </si>
  <si>
    <t>user_0245</t>
  </si>
  <si>
    <t>user_0246</t>
  </si>
  <si>
    <t>user_0247</t>
  </si>
  <si>
    <t>user_0248</t>
  </si>
  <si>
    <t>user_0249</t>
  </si>
  <si>
    <t>user_0250</t>
  </si>
  <si>
    <t>user_0251</t>
  </si>
  <si>
    <t>user_0252</t>
  </si>
  <si>
    <t>user_0253</t>
  </si>
  <si>
    <t>user_0254</t>
  </si>
  <si>
    <t>user_0255</t>
  </si>
  <si>
    <t>user_0256</t>
  </si>
  <si>
    <t>user_0257</t>
  </si>
  <si>
    <t>user_0258</t>
  </si>
  <si>
    <t>user_0259</t>
  </si>
  <si>
    <t>user_0260</t>
  </si>
  <si>
    <t>user_0261</t>
  </si>
  <si>
    <t>user_0262</t>
  </si>
  <si>
    <t>user_0263</t>
  </si>
  <si>
    <t>user_0264</t>
  </si>
  <si>
    <t>user_0265</t>
  </si>
  <si>
    <t>user_0266</t>
  </si>
  <si>
    <t>user_0267</t>
  </si>
  <si>
    <t>user_0268</t>
  </si>
  <si>
    <t>user_0269</t>
  </si>
  <si>
    <t>user_0270</t>
  </si>
  <si>
    <t>user_0271</t>
  </si>
  <si>
    <t>user_0272</t>
  </si>
  <si>
    <t>user_0273</t>
  </si>
  <si>
    <t>user_0274</t>
  </si>
  <si>
    <t>user_0275</t>
  </si>
  <si>
    <t>user_0276</t>
  </si>
  <si>
    <t>user_0277</t>
  </si>
  <si>
    <t>user_0278</t>
  </si>
  <si>
    <t>user_0279</t>
  </si>
  <si>
    <t>user_0280</t>
  </si>
  <si>
    <t>user_0281</t>
  </si>
  <si>
    <t>user_0282</t>
  </si>
  <si>
    <t>user_0283</t>
  </si>
  <si>
    <t>user_0284</t>
  </si>
  <si>
    <t>user_0285</t>
  </si>
  <si>
    <t>user_0286</t>
  </si>
  <si>
    <t>user_0287</t>
  </si>
  <si>
    <t>user_0288</t>
  </si>
  <si>
    <t>user_0289</t>
  </si>
  <si>
    <t>user_0290</t>
  </si>
  <si>
    <t>user_0291</t>
  </si>
  <si>
    <t>user_0292</t>
  </si>
  <si>
    <t>user_0293</t>
  </si>
  <si>
    <t>user_0294</t>
  </si>
  <si>
    <t>user_0295</t>
  </si>
  <si>
    <t>user_0296</t>
  </si>
  <si>
    <t>user_0297</t>
  </si>
  <si>
    <t>user_0298</t>
  </si>
  <si>
    <t>user_0299</t>
  </si>
  <si>
    <t>user_0300</t>
  </si>
  <si>
    <t>user_0301</t>
  </si>
  <si>
    <t>user_0302</t>
  </si>
  <si>
    <t>user_0303</t>
  </si>
  <si>
    <t>user_0304</t>
  </si>
  <si>
    <t>user_0305</t>
  </si>
  <si>
    <t>user_0306</t>
  </si>
  <si>
    <t>user_0307</t>
  </si>
  <si>
    <t>user_0308</t>
  </si>
  <si>
    <t>user_0309</t>
  </si>
  <si>
    <t>user_0310</t>
  </si>
  <si>
    <t>user_0311</t>
  </si>
  <si>
    <t>user_0312</t>
  </si>
  <si>
    <t>user_0313</t>
  </si>
  <si>
    <t>user_0314</t>
  </si>
  <si>
    <t>user_0315</t>
  </si>
  <si>
    <t>user_0316</t>
  </si>
  <si>
    <t>user_0317</t>
  </si>
  <si>
    <t>user_0318</t>
  </si>
  <si>
    <t>user_0319</t>
  </si>
  <si>
    <t>user_0320</t>
  </si>
  <si>
    <t>user_0321</t>
  </si>
  <si>
    <t>user_0322</t>
  </si>
  <si>
    <t>user_0323</t>
  </si>
  <si>
    <t>user_0324</t>
  </si>
  <si>
    <t>user_0325</t>
  </si>
  <si>
    <t>user_0326</t>
  </si>
  <si>
    <t>user_0327</t>
  </si>
  <si>
    <t>user_0328</t>
  </si>
  <si>
    <t>user_0329</t>
  </si>
  <si>
    <t>user_0330</t>
  </si>
  <si>
    <t>user_0331</t>
  </si>
  <si>
    <t>user_0332</t>
  </si>
  <si>
    <t>user_0333</t>
  </si>
  <si>
    <t>user_0334</t>
  </si>
  <si>
    <t>user_0335</t>
  </si>
  <si>
    <t>user_0336</t>
  </si>
  <si>
    <t>user_0337</t>
  </si>
  <si>
    <t>user_0338</t>
  </si>
  <si>
    <t>user_0339</t>
  </si>
  <si>
    <t>user_0340</t>
  </si>
  <si>
    <t>user_0341</t>
  </si>
  <si>
    <t>user_0342</t>
  </si>
  <si>
    <t>user_0343</t>
  </si>
  <si>
    <t>user_0344</t>
  </si>
  <si>
    <t>user_0345</t>
  </si>
  <si>
    <t>user_0346</t>
  </si>
  <si>
    <t>user_0347</t>
  </si>
  <si>
    <t>user_0348</t>
  </si>
  <si>
    <t>user_0349</t>
  </si>
  <si>
    <t>user_0350</t>
  </si>
  <si>
    <t>user_0351</t>
  </si>
  <si>
    <t>user_0352</t>
  </si>
  <si>
    <t>user_0353</t>
  </si>
  <si>
    <t>user_0354</t>
  </si>
  <si>
    <t>user_0355</t>
  </si>
  <si>
    <t>user_0356</t>
  </si>
  <si>
    <t>user_0357</t>
  </si>
  <si>
    <t>user_0358</t>
  </si>
  <si>
    <t>user_0359</t>
  </si>
  <si>
    <t>user_0360</t>
  </si>
  <si>
    <t>user_0361</t>
  </si>
  <si>
    <t>user_0362</t>
  </si>
  <si>
    <t>user_0363</t>
  </si>
  <si>
    <t>user_0364</t>
  </si>
  <si>
    <t>user_0365</t>
  </si>
  <si>
    <t>user_0366</t>
  </si>
  <si>
    <t>user_0367</t>
  </si>
  <si>
    <t>user_0368</t>
  </si>
  <si>
    <t>user_0369</t>
  </si>
  <si>
    <t>user_0370</t>
  </si>
  <si>
    <t>user_0371</t>
  </si>
  <si>
    <t>user_0372</t>
  </si>
  <si>
    <t>user_0373</t>
  </si>
  <si>
    <t>user_0374</t>
  </si>
  <si>
    <t>user_0375</t>
  </si>
  <si>
    <t>user_0376</t>
  </si>
  <si>
    <t>user_0377</t>
  </si>
  <si>
    <t>user_0378</t>
  </si>
  <si>
    <t>user_0379</t>
  </si>
  <si>
    <t>user_0380</t>
  </si>
  <si>
    <t>user_0381</t>
  </si>
  <si>
    <t>user_0382</t>
  </si>
  <si>
    <t>user_0383</t>
  </si>
  <si>
    <t>user_0384</t>
  </si>
  <si>
    <t>user_0385</t>
  </si>
  <si>
    <t>user_0386</t>
  </si>
  <si>
    <t>user_0387</t>
  </si>
  <si>
    <t>user_0388</t>
  </si>
  <si>
    <t>user_0389</t>
  </si>
  <si>
    <t>user_0390</t>
  </si>
  <si>
    <t>user_0391</t>
  </si>
  <si>
    <t>user_0392</t>
  </si>
  <si>
    <t>user_0393</t>
  </si>
  <si>
    <t>user_0394</t>
  </si>
  <si>
    <t>user_0395</t>
  </si>
  <si>
    <t>user_0396</t>
  </si>
  <si>
    <t>user_0397</t>
  </si>
  <si>
    <t>user_0398</t>
  </si>
  <si>
    <t>user_0399</t>
  </si>
  <si>
    <t>user_0400</t>
  </si>
  <si>
    <t>user_0401</t>
  </si>
  <si>
    <t>user_0402</t>
  </si>
  <si>
    <t>user_0403</t>
  </si>
  <si>
    <t>user_0404</t>
  </si>
  <si>
    <t>user_0405</t>
  </si>
  <si>
    <t>user_0406</t>
  </si>
  <si>
    <t>user_0407</t>
  </si>
  <si>
    <t>user_0408</t>
  </si>
  <si>
    <t>user_0409</t>
  </si>
  <si>
    <t>user_0410</t>
  </si>
  <si>
    <t>user_0411</t>
  </si>
  <si>
    <t>user_0412</t>
  </si>
  <si>
    <t>user_0413</t>
  </si>
  <si>
    <t>user_0414</t>
  </si>
  <si>
    <t>user_0415</t>
  </si>
  <si>
    <t>user_0416</t>
  </si>
  <si>
    <t>user_0417</t>
  </si>
  <si>
    <t>user_0418</t>
  </si>
  <si>
    <t>user_0419</t>
  </si>
  <si>
    <t>user_0420</t>
  </si>
  <si>
    <t>user_0421</t>
  </si>
  <si>
    <t>user_0422</t>
  </si>
  <si>
    <t>user_0423</t>
  </si>
  <si>
    <t>user_0424</t>
  </si>
  <si>
    <t>user_0425</t>
  </si>
  <si>
    <t>user_0426</t>
  </si>
  <si>
    <t>user_0427</t>
  </si>
  <si>
    <t>user_0428</t>
  </si>
  <si>
    <t>user_0429</t>
  </si>
  <si>
    <t>user_0430</t>
  </si>
  <si>
    <t>user_0431</t>
  </si>
  <si>
    <t>user_0432</t>
  </si>
  <si>
    <t>user_0433</t>
  </si>
  <si>
    <t>user_0434</t>
  </si>
  <si>
    <t>user_0435</t>
  </si>
  <si>
    <t>user_0436</t>
  </si>
  <si>
    <t>user_0437</t>
  </si>
  <si>
    <t>user_0438</t>
  </si>
  <si>
    <t>user_0439</t>
  </si>
  <si>
    <t>user_0440</t>
  </si>
  <si>
    <t>user_0441</t>
  </si>
  <si>
    <t>user_0442</t>
  </si>
  <si>
    <t>user_0443</t>
  </si>
  <si>
    <t>user_0444</t>
  </si>
  <si>
    <t>user_0445</t>
  </si>
  <si>
    <t>user_0446</t>
  </si>
  <si>
    <t>user_0447</t>
  </si>
  <si>
    <t>user_0448</t>
  </si>
  <si>
    <t>user_0449</t>
  </si>
  <si>
    <t>user_0450</t>
  </si>
  <si>
    <t>user_0451</t>
  </si>
  <si>
    <t>user_0452</t>
  </si>
  <si>
    <t>user_0453</t>
  </si>
  <si>
    <t>user_0454</t>
  </si>
  <si>
    <t>user_0455</t>
  </si>
  <si>
    <t>user_0456</t>
  </si>
  <si>
    <t>user_0457</t>
  </si>
  <si>
    <t>user_0458</t>
  </si>
  <si>
    <t>user_0459</t>
  </si>
  <si>
    <t>user_0460</t>
  </si>
  <si>
    <t>user_0461</t>
  </si>
  <si>
    <t>user_0462</t>
  </si>
  <si>
    <t>user_0463</t>
  </si>
  <si>
    <t>user_0464</t>
  </si>
  <si>
    <t>user_0465</t>
  </si>
  <si>
    <t>user_0466</t>
  </si>
  <si>
    <t>user_0467</t>
  </si>
  <si>
    <t>user_0468</t>
  </si>
  <si>
    <t>user_0469</t>
  </si>
  <si>
    <t>user_0470</t>
  </si>
  <si>
    <t>user_0471</t>
  </si>
  <si>
    <t>user_0472</t>
  </si>
  <si>
    <t>user_0473</t>
  </si>
  <si>
    <t>user_0474</t>
  </si>
  <si>
    <t>user_0475</t>
  </si>
  <si>
    <t>user_0476</t>
  </si>
  <si>
    <t>user_0477</t>
  </si>
  <si>
    <t>user_0478</t>
  </si>
  <si>
    <t>user_0479</t>
  </si>
  <si>
    <t>user_0480</t>
  </si>
  <si>
    <t>user_0481</t>
  </si>
  <si>
    <t>user_0482</t>
  </si>
  <si>
    <t>user_0483</t>
  </si>
  <si>
    <t>user_0484</t>
  </si>
  <si>
    <t>user_0485</t>
  </si>
  <si>
    <t>user_0486</t>
  </si>
  <si>
    <t>user_0487</t>
  </si>
  <si>
    <t>user_0488</t>
  </si>
  <si>
    <t>user_0489</t>
  </si>
  <si>
    <t>user_0490</t>
  </si>
  <si>
    <t>user_0491</t>
  </si>
  <si>
    <t>user_0492</t>
  </si>
  <si>
    <t>user_0493</t>
  </si>
  <si>
    <t>user_0494</t>
  </si>
  <si>
    <t>user_0495</t>
  </si>
  <si>
    <t>user_0496</t>
  </si>
  <si>
    <t>user_0497</t>
  </si>
  <si>
    <t>user_0498</t>
  </si>
  <si>
    <t>user_0499</t>
  </si>
  <si>
    <t>user_0500</t>
  </si>
  <si>
    <t>user_0501</t>
  </si>
  <si>
    <t>user_0502</t>
  </si>
  <si>
    <t>user_0503</t>
  </si>
  <si>
    <t>user_0504</t>
  </si>
  <si>
    <t>user_0505</t>
  </si>
  <si>
    <t>user_0506</t>
  </si>
  <si>
    <t>user_0507</t>
  </si>
  <si>
    <t>user_0508</t>
  </si>
  <si>
    <t>user_0509</t>
  </si>
  <si>
    <t>user_0510</t>
  </si>
  <si>
    <t>user_0511</t>
  </si>
  <si>
    <t>user_0512</t>
  </si>
  <si>
    <t>user_0513</t>
  </si>
  <si>
    <t>user_0514</t>
  </si>
  <si>
    <t>user_0515</t>
  </si>
  <si>
    <t>user_0516</t>
  </si>
  <si>
    <t>user_0517</t>
  </si>
  <si>
    <t>user_0518</t>
  </si>
  <si>
    <t>user_0519</t>
  </si>
  <si>
    <t>user_0520</t>
  </si>
  <si>
    <t>user_0521</t>
  </si>
  <si>
    <t>user_0522</t>
  </si>
  <si>
    <t>user_0523</t>
  </si>
  <si>
    <t>user_0524</t>
  </si>
  <si>
    <t>user_0525</t>
  </si>
  <si>
    <t>user_0526</t>
  </si>
  <si>
    <t>user_0527</t>
  </si>
  <si>
    <t>user_0528</t>
  </si>
  <si>
    <t>user_0529</t>
  </si>
  <si>
    <t>user_0530</t>
  </si>
  <si>
    <t>user_0531</t>
  </si>
  <si>
    <t>user_0532</t>
  </si>
  <si>
    <t>user_0533</t>
  </si>
  <si>
    <t>user_0534</t>
  </si>
  <si>
    <t>user_0535</t>
  </si>
  <si>
    <t>user_0536</t>
  </si>
  <si>
    <t>user_0537</t>
  </si>
  <si>
    <t>user_0538</t>
  </si>
  <si>
    <t>user_0539</t>
  </si>
  <si>
    <t>user_0540</t>
  </si>
  <si>
    <t>user_0541</t>
  </si>
  <si>
    <t>user_0542</t>
  </si>
  <si>
    <t>user_0543</t>
  </si>
  <si>
    <t>user_0544</t>
  </si>
  <si>
    <t>user_0545</t>
  </si>
  <si>
    <t>user_0546</t>
  </si>
  <si>
    <t>user_0547</t>
  </si>
  <si>
    <t>user_0548</t>
  </si>
  <si>
    <t>user_0549</t>
  </si>
  <si>
    <t>user_0550</t>
  </si>
  <si>
    <t>user_0551</t>
  </si>
  <si>
    <t>user_0552</t>
  </si>
  <si>
    <t>user_0553</t>
  </si>
  <si>
    <t>user_0554</t>
  </si>
  <si>
    <t>user_0555</t>
  </si>
  <si>
    <t>user_0556</t>
  </si>
  <si>
    <t>user_0557</t>
  </si>
  <si>
    <t>user_0558</t>
  </si>
  <si>
    <t>user_0559</t>
  </si>
  <si>
    <t>user_0560</t>
  </si>
  <si>
    <t>user_0561</t>
  </si>
  <si>
    <t>user_0562</t>
  </si>
  <si>
    <t>user_0563</t>
  </si>
  <si>
    <t>user_0564</t>
  </si>
  <si>
    <t>user_0565</t>
  </si>
  <si>
    <t>user_0566</t>
  </si>
  <si>
    <t>user_0567</t>
  </si>
  <si>
    <t>user_0568</t>
  </si>
  <si>
    <t>user_0569</t>
  </si>
  <si>
    <t>user_0570</t>
  </si>
  <si>
    <t>user_0571</t>
  </si>
  <si>
    <t>user_0572</t>
  </si>
  <si>
    <t>user_0573</t>
  </si>
  <si>
    <t>user_0574</t>
  </si>
  <si>
    <t>user_0575</t>
  </si>
  <si>
    <t>user_0576</t>
  </si>
  <si>
    <t>user_0577</t>
  </si>
  <si>
    <t>user_0578</t>
  </si>
  <si>
    <t>user_0579</t>
  </si>
  <si>
    <t>user_0580</t>
  </si>
  <si>
    <t>user_0581</t>
  </si>
  <si>
    <t>user_0582</t>
  </si>
  <si>
    <t>user_0583</t>
  </si>
  <si>
    <t>user_0584</t>
  </si>
  <si>
    <t>user_0585</t>
  </si>
  <si>
    <t>user_0586</t>
  </si>
  <si>
    <t>user_0587</t>
  </si>
  <si>
    <t>user_0588</t>
  </si>
  <si>
    <t>user_0589</t>
  </si>
  <si>
    <t>user_0590</t>
  </si>
  <si>
    <t>user_0591</t>
  </si>
  <si>
    <t>user_0592</t>
  </si>
  <si>
    <t>user_0593</t>
  </si>
  <si>
    <t>user_0594</t>
  </si>
  <si>
    <t>user_0595</t>
  </si>
  <si>
    <t>user_0596</t>
  </si>
  <si>
    <t>user_0597</t>
  </si>
  <si>
    <t>user_0598</t>
  </si>
  <si>
    <t>user_0599</t>
  </si>
  <si>
    <t>user_0600</t>
  </si>
  <si>
    <t>user_0601</t>
  </si>
  <si>
    <t>user_0602</t>
  </si>
  <si>
    <t>user_0603</t>
  </si>
  <si>
    <t>user_0604</t>
  </si>
  <si>
    <t>user_0605</t>
  </si>
  <si>
    <t>user_0606</t>
  </si>
  <si>
    <t>user_0607</t>
  </si>
  <si>
    <t>user_0608</t>
  </si>
  <si>
    <t>user_0609</t>
  </si>
  <si>
    <t>user_0610</t>
  </si>
  <si>
    <t>user_0611</t>
  </si>
  <si>
    <t>user_0612</t>
  </si>
  <si>
    <t>user_0613</t>
  </si>
  <si>
    <t>user_0614</t>
  </si>
  <si>
    <t>user_0615</t>
  </si>
  <si>
    <t>user_0616</t>
  </si>
  <si>
    <t>user_0617</t>
  </si>
  <si>
    <t>user_0618</t>
  </si>
  <si>
    <t>user_0619</t>
  </si>
  <si>
    <t>user_0620</t>
  </si>
  <si>
    <t>user_0621</t>
  </si>
  <si>
    <t>user_0622</t>
  </si>
  <si>
    <t>user_0623</t>
  </si>
  <si>
    <t>user_0624</t>
  </si>
  <si>
    <t>user_0625</t>
  </si>
  <si>
    <t>user_0626</t>
  </si>
  <si>
    <t>user_0627</t>
  </si>
  <si>
    <t>user_0628</t>
  </si>
  <si>
    <t>user_0629</t>
  </si>
  <si>
    <t>user_0630</t>
  </si>
  <si>
    <t>user_0631</t>
  </si>
  <si>
    <t>user_0632</t>
  </si>
  <si>
    <t>user_0633</t>
  </si>
  <si>
    <t>user_0634</t>
  </si>
  <si>
    <t>user_0635</t>
  </si>
  <si>
    <t>user_0636</t>
  </si>
  <si>
    <t>user_0637</t>
  </si>
  <si>
    <t>user_0638</t>
  </si>
  <si>
    <t>user_0639</t>
  </si>
  <si>
    <t>user_0640</t>
  </si>
  <si>
    <t>user_0641</t>
  </si>
  <si>
    <t>user_0642</t>
  </si>
  <si>
    <t>user_0643</t>
  </si>
  <si>
    <t>user_0644</t>
  </si>
  <si>
    <t>user_0645</t>
  </si>
  <si>
    <t>user_0646</t>
  </si>
  <si>
    <t>user_0647</t>
  </si>
  <si>
    <t>user_0648</t>
  </si>
  <si>
    <t>user_0649</t>
  </si>
  <si>
    <t>user_0650</t>
  </si>
  <si>
    <t>user_0651</t>
  </si>
  <si>
    <t>user_0652</t>
  </si>
  <si>
    <t>user_0653</t>
  </si>
  <si>
    <t>user_0654</t>
  </si>
  <si>
    <t>user_0655</t>
  </si>
  <si>
    <t>user_0656</t>
  </si>
  <si>
    <t>user_0657</t>
  </si>
  <si>
    <t>user_0658</t>
  </si>
  <si>
    <t>user_0659</t>
  </si>
  <si>
    <t>user_0660</t>
  </si>
  <si>
    <t>user_0661</t>
  </si>
  <si>
    <t>user_0662</t>
  </si>
  <si>
    <t>user_0663</t>
  </si>
  <si>
    <t>user_0664</t>
  </si>
  <si>
    <t>user_0665</t>
  </si>
  <si>
    <t>user_0666</t>
  </si>
  <si>
    <t>user_0667</t>
  </si>
  <si>
    <t>user_0668</t>
  </si>
  <si>
    <t>user_0669</t>
  </si>
  <si>
    <t>user_0670</t>
  </si>
  <si>
    <t>user_0671</t>
  </si>
  <si>
    <t>user_0672</t>
  </si>
  <si>
    <t>user_0673</t>
  </si>
  <si>
    <t>user_0674</t>
  </si>
  <si>
    <t>user_0675</t>
  </si>
  <si>
    <t>user_0676</t>
  </si>
  <si>
    <t>user_0677</t>
  </si>
  <si>
    <t>user_0678</t>
  </si>
  <si>
    <t>user_0679</t>
  </si>
  <si>
    <t>user_0680</t>
  </si>
  <si>
    <t>user_0681</t>
  </si>
  <si>
    <t>user_0682</t>
  </si>
  <si>
    <t>user_0683</t>
  </si>
  <si>
    <t>user_0684</t>
  </si>
  <si>
    <t>user_0685</t>
  </si>
  <si>
    <t>user_0686</t>
  </si>
  <si>
    <t>user_0687</t>
  </si>
  <si>
    <t>user_0688</t>
  </si>
  <si>
    <t>user_0689</t>
  </si>
  <si>
    <t>user_0690</t>
  </si>
  <si>
    <t>user_0691</t>
  </si>
  <si>
    <t>user_0692</t>
  </si>
  <si>
    <t>user_0693</t>
  </si>
  <si>
    <t>user_0694</t>
  </si>
  <si>
    <t>user_0695</t>
  </si>
  <si>
    <t>user_0696</t>
  </si>
  <si>
    <t>user_0697</t>
  </si>
  <si>
    <t>user_0698</t>
  </si>
  <si>
    <t>user_0699</t>
  </si>
  <si>
    <t>user_0700</t>
  </si>
  <si>
    <t>user_0701</t>
  </si>
  <si>
    <t>user_0702</t>
  </si>
  <si>
    <t>user_0703</t>
  </si>
  <si>
    <t>user_0704</t>
  </si>
  <si>
    <t>user_0705</t>
  </si>
  <si>
    <t>user_0706</t>
  </si>
  <si>
    <t>user_0707</t>
  </si>
  <si>
    <t>user_0708</t>
  </si>
  <si>
    <t>user_0709</t>
  </si>
  <si>
    <t>user_0710</t>
  </si>
  <si>
    <t>user_0711</t>
  </si>
  <si>
    <t>user_0712</t>
  </si>
  <si>
    <t>user_0713</t>
  </si>
  <si>
    <t>user_0714</t>
  </si>
  <si>
    <t>user_0715</t>
  </si>
  <si>
    <t>user_0716</t>
  </si>
  <si>
    <t>user_0717</t>
  </si>
  <si>
    <t>user_0718</t>
  </si>
  <si>
    <t>user_0719</t>
  </si>
  <si>
    <t>user_0720</t>
  </si>
  <si>
    <t>user_0721</t>
  </si>
  <si>
    <t>user_0722</t>
  </si>
  <si>
    <t>user_0723</t>
  </si>
  <si>
    <t>user_0724</t>
  </si>
  <si>
    <t>user_0725</t>
  </si>
  <si>
    <t>user_0726</t>
  </si>
  <si>
    <t>user_0727</t>
  </si>
  <si>
    <t>user_0728</t>
  </si>
  <si>
    <t>user_0729</t>
  </si>
  <si>
    <t>user_0730</t>
  </si>
  <si>
    <t>user_0731</t>
  </si>
  <si>
    <t>user_0732</t>
  </si>
  <si>
    <t>user_0733</t>
  </si>
  <si>
    <t>user_0734</t>
  </si>
  <si>
    <t>user_0735</t>
  </si>
  <si>
    <t>user_0736</t>
  </si>
  <si>
    <t>user_0737</t>
  </si>
  <si>
    <t>user_0738</t>
  </si>
  <si>
    <t>user_0739</t>
  </si>
  <si>
    <t>user_0740</t>
  </si>
  <si>
    <t>user_0741</t>
  </si>
  <si>
    <t>user_0742</t>
  </si>
  <si>
    <t>user_0743</t>
  </si>
  <si>
    <t>user_0744</t>
  </si>
  <si>
    <t>user_0745</t>
  </si>
  <si>
    <t>user_0746</t>
  </si>
  <si>
    <t>user_0747</t>
  </si>
  <si>
    <t>user_0748</t>
  </si>
  <si>
    <t>user_0749</t>
  </si>
  <si>
    <t>user_0750</t>
  </si>
  <si>
    <t>user_0751</t>
  </si>
  <si>
    <t>user_0752</t>
  </si>
  <si>
    <t>user_0753</t>
  </si>
  <si>
    <t>user_0754</t>
  </si>
  <si>
    <t>user_0755</t>
  </si>
  <si>
    <t>user_0756</t>
  </si>
  <si>
    <t>user_0757</t>
  </si>
  <si>
    <t>user_0758</t>
  </si>
  <si>
    <t>user_0759</t>
  </si>
  <si>
    <t>user_0760</t>
  </si>
  <si>
    <t>user_0761</t>
  </si>
  <si>
    <t>user_0762</t>
  </si>
  <si>
    <t>user_0763</t>
  </si>
  <si>
    <t>user_0764</t>
  </si>
  <si>
    <t>user_0765</t>
  </si>
  <si>
    <t>user_0766</t>
  </si>
  <si>
    <t>user_0767</t>
  </si>
  <si>
    <t>user_0768</t>
  </si>
  <si>
    <t>user_0769</t>
  </si>
  <si>
    <t>user_0770</t>
  </si>
  <si>
    <t>user_0771</t>
  </si>
  <si>
    <t>user_0772</t>
  </si>
  <si>
    <t>user_0773</t>
  </si>
  <si>
    <t>user_0774</t>
  </si>
  <si>
    <t>user_0775</t>
  </si>
  <si>
    <t>user_0776</t>
  </si>
  <si>
    <t>user_0777</t>
  </si>
  <si>
    <t>user_0778</t>
  </si>
  <si>
    <t>user_0779</t>
  </si>
  <si>
    <t>user_0780</t>
  </si>
  <si>
    <t>user_0781</t>
  </si>
  <si>
    <t>user_0782</t>
  </si>
  <si>
    <t>user_0783</t>
  </si>
  <si>
    <t>user_0784</t>
  </si>
  <si>
    <t>user_0785</t>
  </si>
  <si>
    <t>user_0786</t>
  </si>
  <si>
    <t>user_0787</t>
  </si>
  <si>
    <t>user_0788</t>
  </si>
  <si>
    <t>user_0789</t>
  </si>
  <si>
    <t>user_0790</t>
  </si>
  <si>
    <t>user_0791</t>
  </si>
  <si>
    <t>user_0792</t>
  </si>
  <si>
    <t>user_0793</t>
  </si>
  <si>
    <t>user_0794</t>
  </si>
  <si>
    <t>user_0795</t>
  </si>
  <si>
    <t>user_0796</t>
  </si>
  <si>
    <t>user_0797</t>
  </si>
  <si>
    <t>user_0798</t>
  </si>
  <si>
    <t>user_0799</t>
  </si>
  <si>
    <t>user_0800</t>
  </si>
  <si>
    <t>user_0801</t>
  </si>
  <si>
    <t>user_0802</t>
  </si>
  <si>
    <t>user_0803</t>
  </si>
  <si>
    <t>user_0804</t>
  </si>
  <si>
    <t>user_0805</t>
  </si>
  <si>
    <t>user_0806</t>
  </si>
  <si>
    <t>user_0807</t>
  </si>
  <si>
    <t>user_0808</t>
  </si>
  <si>
    <t>user_0809</t>
  </si>
  <si>
    <t>user_0810</t>
  </si>
  <si>
    <t>user_0811</t>
  </si>
  <si>
    <t>user_0812</t>
  </si>
  <si>
    <t>user_0813</t>
  </si>
  <si>
    <t>user_0814</t>
  </si>
  <si>
    <t>user_0815</t>
  </si>
  <si>
    <t>user_0816</t>
  </si>
  <si>
    <t>user_0817</t>
  </si>
  <si>
    <t>user_0818</t>
  </si>
  <si>
    <t>user_0819</t>
  </si>
  <si>
    <t>user_0820</t>
  </si>
  <si>
    <t>user_0821</t>
  </si>
  <si>
    <t>user_0822</t>
  </si>
  <si>
    <t>user_0823</t>
  </si>
  <si>
    <t>user_0824</t>
  </si>
  <si>
    <t>user_0825</t>
  </si>
  <si>
    <t>user_0826</t>
  </si>
  <si>
    <t>user_0827</t>
  </si>
  <si>
    <t>user_0828</t>
  </si>
  <si>
    <t>user_0829</t>
  </si>
  <si>
    <t>user_0830</t>
  </si>
  <si>
    <t>user_0831</t>
  </si>
  <si>
    <t>user_0832</t>
  </si>
  <si>
    <t>user_0833</t>
  </si>
  <si>
    <t>user_0834</t>
  </si>
  <si>
    <t>user_0835</t>
  </si>
  <si>
    <t>user_0836</t>
  </si>
  <si>
    <t>user_0837</t>
  </si>
  <si>
    <t>user_0838</t>
  </si>
  <si>
    <t>user_0839</t>
  </si>
  <si>
    <t>user_0840</t>
  </si>
  <si>
    <t>user_0841</t>
  </si>
  <si>
    <t>user_0842</t>
  </si>
  <si>
    <t>user_0843</t>
  </si>
  <si>
    <t>user_0844</t>
  </si>
  <si>
    <t>user_0845</t>
  </si>
  <si>
    <t>user_0846</t>
  </si>
  <si>
    <t>user_0847</t>
  </si>
  <si>
    <t>user_0848</t>
  </si>
  <si>
    <t>user_0849</t>
  </si>
  <si>
    <t>user_0850</t>
  </si>
  <si>
    <t>user_0851</t>
  </si>
  <si>
    <t>user_0852</t>
  </si>
  <si>
    <t>user_0853</t>
  </si>
  <si>
    <t>user_0854</t>
  </si>
  <si>
    <t>user_0855</t>
  </si>
  <si>
    <t>user_0856</t>
  </si>
  <si>
    <t>user_0857</t>
  </si>
  <si>
    <t>user_0858</t>
  </si>
  <si>
    <t>user_0859</t>
  </si>
  <si>
    <t>user_0860</t>
  </si>
  <si>
    <t>user_0861</t>
  </si>
  <si>
    <t>user_0862</t>
  </si>
  <si>
    <t>user_0863</t>
  </si>
  <si>
    <t>user_0864</t>
  </si>
  <si>
    <t>user_0865</t>
  </si>
  <si>
    <t>user_0866</t>
  </si>
  <si>
    <t>user_0867</t>
  </si>
  <si>
    <t>user_0868</t>
  </si>
  <si>
    <t>user_0869</t>
  </si>
  <si>
    <t>user_0870</t>
  </si>
  <si>
    <t>user_0871</t>
  </si>
  <si>
    <t>user_0872</t>
  </si>
  <si>
    <t>user_0873</t>
  </si>
  <si>
    <t>user_0874</t>
  </si>
  <si>
    <t>user_0875</t>
  </si>
  <si>
    <t>user_0876</t>
  </si>
  <si>
    <t>user_0877</t>
  </si>
  <si>
    <t>user_0878</t>
  </si>
  <si>
    <t>user_0879</t>
  </si>
  <si>
    <t>user_0880</t>
  </si>
  <si>
    <t>user_0881</t>
  </si>
  <si>
    <t>user_0882</t>
  </si>
  <si>
    <t>user_0883</t>
  </si>
  <si>
    <t>user_0884</t>
  </si>
  <si>
    <t>user_0885</t>
  </si>
  <si>
    <t>user_0886</t>
  </si>
  <si>
    <t>user_0887</t>
  </si>
  <si>
    <t>user_0888</t>
  </si>
  <si>
    <t>user_0889</t>
  </si>
  <si>
    <t>user_0890</t>
  </si>
  <si>
    <t>user_0891</t>
  </si>
  <si>
    <t>user_0892</t>
  </si>
  <si>
    <t>user_0893</t>
  </si>
  <si>
    <t>user_0894</t>
  </si>
  <si>
    <t>user_0895</t>
  </si>
  <si>
    <t>user_0896</t>
  </si>
  <si>
    <t>user_0897</t>
  </si>
  <si>
    <t>user_0898</t>
  </si>
  <si>
    <t>user_0899</t>
  </si>
  <si>
    <t>user_0900</t>
  </si>
  <si>
    <t>user_0901</t>
  </si>
  <si>
    <t>user_0902</t>
  </si>
  <si>
    <t>user_0903</t>
  </si>
  <si>
    <t>user_0904</t>
  </si>
  <si>
    <t>user_0905</t>
  </si>
  <si>
    <t>user_0906</t>
  </si>
  <si>
    <t>user_0907</t>
  </si>
  <si>
    <t>user_0908</t>
  </si>
  <si>
    <t>user_0909</t>
  </si>
  <si>
    <t>user_0910</t>
  </si>
  <si>
    <t>user_0911</t>
  </si>
  <si>
    <t>user_0912</t>
  </si>
  <si>
    <t>user_0913</t>
  </si>
  <si>
    <t>user_0914</t>
  </si>
  <si>
    <t>user_0915</t>
  </si>
  <si>
    <t>user_0916</t>
  </si>
  <si>
    <t>user_0917</t>
  </si>
  <si>
    <t>user_0918</t>
  </si>
  <si>
    <t>user_0919</t>
  </si>
  <si>
    <t>user_0920</t>
  </si>
  <si>
    <t>user_0921</t>
  </si>
  <si>
    <t>user_0922</t>
  </si>
  <si>
    <t>user_0923</t>
  </si>
  <si>
    <t>user_0924</t>
  </si>
  <si>
    <t>user_0925</t>
  </si>
  <si>
    <t>user_0926</t>
  </si>
  <si>
    <t>user_0927</t>
  </si>
  <si>
    <t>user_0928</t>
  </si>
  <si>
    <t>user_0929</t>
  </si>
  <si>
    <t>user_0930</t>
  </si>
  <si>
    <t>user_0931</t>
  </si>
  <si>
    <t>user_0932</t>
  </si>
  <si>
    <t>user_0933</t>
  </si>
  <si>
    <t>user_0934</t>
  </si>
  <si>
    <t>user_0935</t>
  </si>
  <si>
    <t>user_0936</t>
  </si>
  <si>
    <t>user_0937</t>
  </si>
  <si>
    <t>user_0938</t>
  </si>
  <si>
    <t>user_0939</t>
  </si>
  <si>
    <t>user_0940</t>
  </si>
  <si>
    <t>user_0941</t>
  </si>
  <si>
    <t>user_0942</t>
  </si>
  <si>
    <t>user_0943</t>
  </si>
  <si>
    <t>user_0944</t>
  </si>
  <si>
    <t>user_0945</t>
  </si>
  <si>
    <t>user_0946</t>
  </si>
  <si>
    <t>user_0947</t>
  </si>
  <si>
    <t>user_0948</t>
  </si>
  <si>
    <t>user_0949</t>
  </si>
  <si>
    <t>user_0950</t>
  </si>
  <si>
    <t>user_0951</t>
  </si>
  <si>
    <t>user_0952</t>
  </si>
  <si>
    <t>user_0953</t>
  </si>
  <si>
    <t>user_0954</t>
  </si>
  <si>
    <t>user_0955</t>
  </si>
  <si>
    <t>user_0956</t>
  </si>
  <si>
    <t>user_0957</t>
  </si>
  <si>
    <t>user_0958</t>
  </si>
  <si>
    <t>user_0959</t>
  </si>
  <si>
    <t>user_0960</t>
  </si>
  <si>
    <t>user_0961</t>
  </si>
  <si>
    <t>user_0962</t>
  </si>
  <si>
    <t>user_0963</t>
  </si>
  <si>
    <t>user_0964</t>
  </si>
  <si>
    <t>user_0965</t>
  </si>
  <si>
    <t>user_0966</t>
  </si>
  <si>
    <t>user_0967</t>
  </si>
  <si>
    <t>user_0968</t>
  </si>
  <si>
    <t>user_0969</t>
  </si>
  <si>
    <t>user_0970</t>
  </si>
  <si>
    <t>user_0971</t>
  </si>
  <si>
    <t>user_0972</t>
  </si>
  <si>
    <t>user_0973</t>
  </si>
  <si>
    <t>user_0974</t>
  </si>
  <si>
    <t>user_0975</t>
  </si>
  <si>
    <t>user_0976</t>
  </si>
  <si>
    <t>user_0977</t>
  </si>
  <si>
    <t>user_0978</t>
  </si>
  <si>
    <t>user_0979</t>
  </si>
  <si>
    <t>user_0980</t>
  </si>
  <si>
    <t>user_0981</t>
  </si>
  <si>
    <t>user_0982</t>
  </si>
  <si>
    <t>user_0983</t>
  </si>
  <si>
    <t>user_0984</t>
  </si>
  <si>
    <t>user_0985</t>
  </si>
  <si>
    <t>user_0986</t>
  </si>
  <si>
    <t>user_0987</t>
  </si>
  <si>
    <t>user_0988</t>
  </si>
  <si>
    <t>user_0989</t>
  </si>
  <si>
    <t>user_0990</t>
  </si>
  <si>
    <t>user_0991</t>
  </si>
  <si>
    <t>user_0992</t>
  </si>
  <si>
    <t>user_0993</t>
  </si>
  <si>
    <t>user_0994</t>
  </si>
  <si>
    <t>user_0995</t>
  </si>
  <si>
    <t>user_0996</t>
  </si>
  <si>
    <t>user_0997</t>
  </si>
  <si>
    <t>user_0998</t>
  </si>
  <si>
    <t>user_0999</t>
  </si>
  <si>
    <t>user_1000</t>
  </si>
  <si>
    <t>monthly_workout_est</t>
  </si>
  <si>
    <t>activity_level</t>
  </si>
  <si>
    <t>engagement</t>
  </si>
  <si>
    <t>Row Labels</t>
  </si>
  <si>
    <t>Count of user_id</t>
  </si>
  <si>
    <t xml:space="preserve"> user_id</t>
  </si>
  <si>
    <t>Churned</t>
  </si>
  <si>
    <t>Overall Churn Rate</t>
  </si>
  <si>
    <t>Column Labels</t>
  </si>
  <si>
    <t>Churn by Subscription</t>
  </si>
  <si>
    <t>Churn by Activity</t>
  </si>
  <si>
    <t>High</t>
  </si>
  <si>
    <t>Low</t>
  </si>
  <si>
    <t>Medium</t>
  </si>
  <si>
    <t>Churn by Engagement</t>
  </si>
  <si>
    <t>Active</t>
  </si>
  <si>
    <t>At Risk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</si>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</sst>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Kovacevich" refreshedDate="45847.487495254631" createdVersion="8" refreshedVersion="8" minRefreshableVersion="3" recordCount="1001" xr:uid="{D5D3A4CD-ECA3-4DCD-AEEF-BDB959039D02}">
  <cacheSource type="worksheet">
    <worksheetSource ref="A1:M1048576" sheet="Fitness App"/>
  </cacheSource>
  <cacheFields count="13">
    <cacheField name="user_id" numFmtId="0">
      <sharedItems containsBlank="1" count="1001">
        <s v="user_0001"/>
        <s v="user_0002"/>
        <s v="user_0003"/>
        <s v="user_0004"/>
        <s v="user_0005"/>
        <s v="user_0006"/>
        <s v="user_0007"/>
        <s v="user_0008"/>
        <s v="user_0009"/>
        <s v="user_0010"/>
        <s v="user_0011"/>
        <s v="user_0012"/>
        <s v="user_0013"/>
        <s v="user_0014"/>
        <s v="user_0015"/>
        <s v="user_0016"/>
        <s v="user_0017"/>
        <s v="user_0018"/>
        <s v="user_0019"/>
        <s v="user_0020"/>
        <s v="user_0021"/>
        <s v="user_0022"/>
        <s v="user_0023"/>
        <s v="user_0024"/>
        <s v="user_0025"/>
        <s v="user_0026"/>
        <s v="user_0027"/>
        <s v="user_0028"/>
        <s v="user_0029"/>
        <s v="user_0030"/>
        <s v="user_0031"/>
        <s v="user_0032"/>
        <s v="user_0033"/>
        <s v="user_0034"/>
        <s v="user_0035"/>
        <s v="user_0036"/>
        <s v="user_0037"/>
        <s v="user_0038"/>
        <s v="user_0039"/>
        <s v="user_0040"/>
        <s v="user_0041"/>
        <s v="user_0042"/>
        <s v="user_0043"/>
        <s v="user_0044"/>
        <s v="user_0045"/>
        <s v="user_0046"/>
        <s v="user_0047"/>
        <s v="user_0048"/>
        <s v="user_0049"/>
        <s v="user_0050"/>
        <s v="user_0051"/>
        <s v="user_0052"/>
        <s v="user_0053"/>
        <s v="user_0054"/>
        <s v="user_0055"/>
        <s v="user_0056"/>
        <s v="user_0057"/>
        <s v="user_0058"/>
        <s v="user_0059"/>
        <s v="user_0060"/>
        <s v="user_0061"/>
        <s v="user_0062"/>
        <s v="user_0063"/>
        <s v="user_0064"/>
        <s v="user_0065"/>
        <s v="user_0066"/>
        <s v="user_0067"/>
        <s v="user_0068"/>
        <s v="user_0069"/>
        <s v="user_0070"/>
        <s v="user_0071"/>
        <s v="user_0072"/>
        <s v="user_0073"/>
        <s v="user_0074"/>
        <s v="user_0075"/>
        <s v="user_0076"/>
        <s v="user_0077"/>
        <s v="user_0078"/>
        <s v="user_0079"/>
        <s v="user_0080"/>
        <s v="user_0081"/>
        <s v="user_0082"/>
        <s v="user_0083"/>
        <s v="user_0084"/>
        <s v="user_0085"/>
        <s v="user_0086"/>
        <s v="user_0087"/>
        <s v="user_0088"/>
        <s v="user_0089"/>
        <s v="user_0090"/>
        <s v="user_0091"/>
        <s v="user_0092"/>
        <s v="user_0093"/>
        <s v="user_0094"/>
        <s v="user_0095"/>
        <s v="user_0096"/>
        <s v="user_0097"/>
        <s v="user_0098"/>
        <s v="user_0099"/>
        <s v="user_0100"/>
        <s v="user_0101"/>
        <s v="user_0102"/>
        <s v="user_0103"/>
        <s v="user_0104"/>
        <s v="user_0105"/>
        <s v="user_0106"/>
        <s v="user_0107"/>
        <s v="user_0108"/>
        <s v="user_0109"/>
        <s v="user_0110"/>
        <s v="user_0111"/>
        <s v="user_0112"/>
        <s v="user_0113"/>
        <s v="user_0114"/>
        <s v="user_0115"/>
        <s v="user_0116"/>
        <s v="user_0117"/>
        <s v="user_0118"/>
        <s v="user_0119"/>
        <s v="user_0120"/>
        <s v="user_0121"/>
        <s v="user_0122"/>
        <s v="user_0123"/>
        <s v="user_0124"/>
        <s v="user_0125"/>
        <s v="user_0126"/>
        <s v="user_0127"/>
        <s v="user_0128"/>
        <s v="user_0129"/>
        <s v="user_0130"/>
        <s v="user_0131"/>
        <s v="user_0132"/>
        <s v="user_0133"/>
        <s v="user_0134"/>
        <s v="user_0135"/>
        <s v="user_0136"/>
        <s v="user_0137"/>
        <s v="user_0138"/>
        <s v="user_0139"/>
        <s v="user_0140"/>
        <s v="user_0141"/>
        <s v="user_0142"/>
        <s v="user_0143"/>
        <s v="user_0144"/>
        <s v="user_0145"/>
        <s v="user_0146"/>
        <s v="user_0147"/>
        <s v="user_0148"/>
        <s v="user_0149"/>
        <s v="user_0150"/>
        <s v="user_0151"/>
        <s v="user_0152"/>
        <s v="user_0153"/>
        <s v="user_0154"/>
        <s v="user_0155"/>
        <s v="user_0156"/>
        <s v="user_0157"/>
        <s v="user_0158"/>
        <s v="user_0159"/>
        <s v="user_0160"/>
        <s v="user_0161"/>
        <s v="user_0162"/>
        <s v="user_0163"/>
        <s v="user_0164"/>
        <s v="user_0165"/>
        <s v="user_0166"/>
        <s v="user_0167"/>
        <s v="user_0168"/>
        <s v="user_0169"/>
        <s v="user_0170"/>
        <s v="user_0171"/>
        <s v="user_0172"/>
        <s v="user_0173"/>
        <s v="user_0174"/>
        <s v="user_0175"/>
        <s v="user_0176"/>
        <s v="user_0177"/>
        <s v="user_0178"/>
        <s v="user_0179"/>
        <s v="user_0180"/>
        <s v="user_0181"/>
        <s v="user_0182"/>
        <s v="user_0183"/>
        <s v="user_0184"/>
        <s v="user_0185"/>
        <s v="user_0186"/>
        <s v="user_0187"/>
        <s v="user_0188"/>
        <s v="user_0189"/>
        <s v="user_0190"/>
        <s v="user_0191"/>
        <s v="user_0192"/>
        <s v="user_0193"/>
        <s v="user_0194"/>
        <s v="user_0195"/>
        <s v="user_0196"/>
        <s v="user_0197"/>
        <s v="user_0198"/>
        <s v="user_0199"/>
        <s v="user_0200"/>
        <s v="user_0201"/>
        <s v="user_0202"/>
        <s v="user_0203"/>
        <s v="user_0204"/>
        <s v="user_0205"/>
        <s v="user_0206"/>
        <s v="user_0207"/>
        <s v="user_0208"/>
        <s v="user_0209"/>
        <s v="user_0210"/>
        <s v="user_0211"/>
        <s v="user_0212"/>
        <s v="user_0213"/>
        <s v="user_0214"/>
        <s v="user_0215"/>
        <s v="user_0216"/>
        <s v="user_0217"/>
        <s v="user_0218"/>
        <s v="user_0219"/>
        <s v="user_0220"/>
        <s v="user_0221"/>
        <s v="user_0222"/>
        <s v="user_0223"/>
        <s v="user_0224"/>
        <s v="user_0225"/>
        <s v="user_0226"/>
        <s v="user_0227"/>
        <s v="user_0228"/>
        <s v="user_0229"/>
        <s v="user_0230"/>
        <s v="user_0231"/>
        <s v="user_0232"/>
        <s v="user_0233"/>
        <s v="user_0234"/>
        <s v="user_0235"/>
        <s v="user_0236"/>
        <s v="user_0237"/>
        <s v="user_0238"/>
        <s v="user_0239"/>
        <s v="user_0240"/>
        <s v="user_0241"/>
        <s v="user_0242"/>
        <s v="user_0243"/>
        <s v="user_0244"/>
        <s v="user_0245"/>
        <s v="user_0246"/>
        <s v="user_0247"/>
        <s v="user_0248"/>
        <s v="user_0249"/>
        <s v="user_0250"/>
        <s v="user_0251"/>
        <s v="user_0252"/>
        <s v="user_0253"/>
        <s v="user_0254"/>
        <s v="user_0255"/>
        <s v="user_0256"/>
        <s v="user_0257"/>
        <s v="user_0258"/>
        <s v="user_0259"/>
        <s v="user_0260"/>
        <s v="user_0261"/>
        <s v="user_0262"/>
        <s v="user_0263"/>
        <s v="user_0264"/>
        <s v="user_0265"/>
        <s v="user_0266"/>
        <s v="user_0267"/>
        <s v="user_0268"/>
        <s v="user_0269"/>
        <s v="user_0270"/>
        <s v="user_0271"/>
        <s v="user_0272"/>
        <s v="user_0273"/>
        <s v="user_0274"/>
        <s v="user_0275"/>
        <s v="user_0276"/>
        <s v="user_0277"/>
        <s v="user_0278"/>
        <s v="user_0279"/>
        <s v="user_0280"/>
        <s v="user_0281"/>
        <s v="user_0282"/>
        <s v="user_0283"/>
        <s v="user_0284"/>
        <s v="user_0285"/>
        <s v="user_0286"/>
        <s v="user_0287"/>
        <s v="user_0288"/>
        <s v="user_0289"/>
        <s v="user_0290"/>
        <s v="user_0291"/>
        <s v="user_0292"/>
        <s v="user_0293"/>
        <s v="user_0294"/>
        <s v="user_0295"/>
        <s v="user_0296"/>
        <s v="user_0297"/>
        <s v="user_0298"/>
        <s v="user_0299"/>
        <s v="user_0300"/>
        <s v="user_0301"/>
        <s v="user_0302"/>
        <s v="user_0303"/>
        <s v="user_0304"/>
        <s v="user_0305"/>
        <s v="user_0306"/>
        <s v="user_0307"/>
        <s v="user_0308"/>
        <s v="user_0309"/>
        <s v="user_0310"/>
        <s v="user_0311"/>
        <s v="user_0312"/>
        <s v="user_0313"/>
        <s v="user_0314"/>
        <s v="user_0315"/>
        <s v="user_0316"/>
        <s v="user_0317"/>
        <s v="user_0318"/>
        <s v="user_0319"/>
        <s v="user_0320"/>
        <s v="user_0321"/>
        <s v="user_0322"/>
        <s v="user_0323"/>
        <s v="user_0324"/>
        <s v="user_0325"/>
        <s v="user_0326"/>
        <s v="user_0327"/>
        <s v="user_0328"/>
        <s v="user_0329"/>
        <s v="user_0330"/>
        <s v="user_0331"/>
        <s v="user_0332"/>
        <s v="user_0333"/>
        <s v="user_0334"/>
        <s v="user_0335"/>
        <s v="user_0336"/>
        <s v="user_0337"/>
        <s v="user_0338"/>
        <s v="user_0339"/>
        <s v="user_0340"/>
        <s v="user_0341"/>
        <s v="user_0342"/>
        <s v="user_0343"/>
        <s v="user_0344"/>
        <s v="user_0345"/>
        <s v="user_0346"/>
        <s v="user_0347"/>
        <s v="user_0348"/>
        <s v="user_0349"/>
        <s v="user_0350"/>
        <s v="user_0351"/>
        <s v="user_0352"/>
        <s v="user_0353"/>
        <s v="user_0354"/>
        <s v="user_0355"/>
        <s v="user_0356"/>
        <s v="user_0357"/>
        <s v="user_0358"/>
        <s v="user_0359"/>
        <s v="user_0360"/>
        <s v="user_0361"/>
        <s v="user_0362"/>
        <s v="user_0363"/>
        <s v="user_0364"/>
        <s v="user_0365"/>
        <s v="user_0366"/>
        <s v="user_0367"/>
        <s v="user_0368"/>
        <s v="user_0369"/>
        <s v="user_0370"/>
        <s v="user_0371"/>
        <s v="user_0372"/>
        <s v="user_0373"/>
        <s v="user_0374"/>
        <s v="user_0375"/>
        <s v="user_0376"/>
        <s v="user_0377"/>
        <s v="user_0378"/>
        <s v="user_0379"/>
        <s v="user_0380"/>
        <s v="user_0381"/>
        <s v="user_0382"/>
        <s v="user_0383"/>
        <s v="user_0384"/>
        <s v="user_0385"/>
        <s v="user_0386"/>
        <s v="user_0387"/>
        <s v="user_0388"/>
        <s v="user_0389"/>
        <s v="user_0390"/>
        <s v="user_0391"/>
        <s v="user_0392"/>
        <s v="user_0393"/>
        <s v="user_0394"/>
        <s v="user_0395"/>
        <s v="user_0396"/>
        <s v="user_0397"/>
        <s v="user_0398"/>
        <s v="user_0399"/>
        <s v="user_0400"/>
        <s v="user_0401"/>
        <s v="user_0402"/>
        <s v="user_0403"/>
        <s v="user_0404"/>
        <s v="user_0405"/>
        <s v="user_0406"/>
        <s v="user_0407"/>
        <s v="user_0408"/>
        <s v="user_0409"/>
        <s v="user_0410"/>
        <s v="user_0411"/>
        <s v="user_0412"/>
        <s v="user_0413"/>
        <s v="user_0414"/>
        <s v="user_0415"/>
        <s v="user_0416"/>
        <s v="user_0417"/>
        <s v="user_0418"/>
        <s v="user_0419"/>
        <s v="user_0420"/>
        <s v="user_0421"/>
        <s v="user_0422"/>
        <s v="user_0423"/>
        <s v="user_0424"/>
        <s v="user_0425"/>
        <s v="user_0426"/>
        <s v="user_0427"/>
        <s v="user_0428"/>
        <s v="user_0429"/>
        <s v="user_0430"/>
        <s v="user_0431"/>
        <s v="user_0432"/>
        <s v="user_0433"/>
        <s v="user_0434"/>
        <s v="user_0435"/>
        <s v="user_0436"/>
        <s v="user_0437"/>
        <s v="user_0438"/>
        <s v="user_0439"/>
        <s v="user_0440"/>
        <s v="user_0441"/>
        <s v="user_0442"/>
        <s v="user_0443"/>
        <s v="user_0444"/>
        <s v="user_0445"/>
        <s v="user_0446"/>
        <s v="user_0447"/>
        <s v="user_0448"/>
        <s v="user_0449"/>
        <s v="user_0450"/>
        <s v="user_0451"/>
        <s v="user_0452"/>
        <s v="user_0453"/>
        <s v="user_0454"/>
        <s v="user_0455"/>
        <s v="user_0456"/>
        <s v="user_0457"/>
        <s v="user_0458"/>
        <s v="user_0459"/>
        <s v="user_0460"/>
        <s v="user_0461"/>
        <s v="user_0462"/>
        <s v="user_0463"/>
        <s v="user_0464"/>
        <s v="user_0465"/>
        <s v="user_0466"/>
        <s v="user_0467"/>
        <s v="user_0468"/>
        <s v="user_0469"/>
        <s v="user_0470"/>
        <s v="user_0471"/>
        <s v="user_0472"/>
        <s v="user_0473"/>
        <s v="user_0474"/>
        <s v="user_0475"/>
        <s v="user_0476"/>
        <s v="user_0477"/>
        <s v="user_0478"/>
        <s v="user_0479"/>
        <s v="user_0480"/>
        <s v="user_0481"/>
        <s v="user_0482"/>
        <s v="user_0483"/>
        <s v="user_0484"/>
        <s v="user_0485"/>
        <s v="user_0486"/>
        <s v="user_0487"/>
        <s v="user_0488"/>
        <s v="user_0489"/>
        <s v="user_0490"/>
        <s v="user_0491"/>
        <s v="user_0492"/>
        <s v="user_0493"/>
        <s v="user_0494"/>
        <s v="user_0495"/>
        <s v="user_0496"/>
        <s v="user_0497"/>
        <s v="user_0498"/>
        <s v="user_0499"/>
        <s v="user_0500"/>
        <s v="user_0501"/>
        <s v="user_0502"/>
        <s v="user_0503"/>
        <s v="user_0504"/>
        <s v="user_0505"/>
        <s v="user_0506"/>
        <s v="user_0507"/>
        <s v="user_0508"/>
        <s v="user_0509"/>
        <s v="user_0510"/>
        <s v="user_0511"/>
        <s v="user_0512"/>
        <s v="user_0513"/>
        <s v="user_0514"/>
        <s v="user_0515"/>
        <s v="user_0516"/>
        <s v="user_0517"/>
        <s v="user_0518"/>
        <s v="user_0519"/>
        <s v="user_0520"/>
        <s v="user_0521"/>
        <s v="user_0522"/>
        <s v="user_0523"/>
        <s v="user_0524"/>
        <s v="user_0525"/>
        <s v="user_0526"/>
        <s v="user_0527"/>
        <s v="user_0528"/>
        <s v="user_0529"/>
        <s v="user_0530"/>
        <s v="user_0531"/>
        <s v="user_0532"/>
        <s v="user_0533"/>
        <s v="user_0534"/>
        <s v="user_0535"/>
        <s v="user_0536"/>
        <s v="user_0537"/>
        <s v="user_0538"/>
        <s v="user_0539"/>
        <s v="user_0540"/>
        <s v="user_0541"/>
        <s v="user_0542"/>
        <s v="user_0543"/>
        <s v="user_0544"/>
        <s v="user_0545"/>
        <s v="user_0546"/>
        <s v="user_0547"/>
        <s v="user_0548"/>
        <s v="user_0549"/>
        <s v="user_0550"/>
        <s v="user_0551"/>
        <s v="user_0552"/>
        <s v="user_0553"/>
        <s v="user_0554"/>
        <s v="user_0555"/>
        <s v="user_0556"/>
        <s v="user_0557"/>
        <s v="user_0558"/>
        <s v="user_0559"/>
        <s v="user_0560"/>
        <s v="user_0561"/>
        <s v="user_0562"/>
        <s v="user_0563"/>
        <s v="user_0564"/>
        <s v="user_0565"/>
        <s v="user_0566"/>
        <s v="user_0567"/>
        <s v="user_0568"/>
        <s v="user_0569"/>
        <s v="user_0570"/>
        <s v="user_0571"/>
        <s v="user_0572"/>
        <s v="user_0573"/>
        <s v="user_0574"/>
        <s v="user_0575"/>
        <s v="user_0576"/>
        <s v="user_0577"/>
        <s v="user_0578"/>
        <s v="user_0579"/>
        <s v="user_0580"/>
        <s v="user_0581"/>
        <s v="user_0582"/>
        <s v="user_0583"/>
        <s v="user_0584"/>
        <s v="user_0585"/>
        <s v="user_0586"/>
        <s v="user_0587"/>
        <s v="user_0588"/>
        <s v="user_0589"/>
        <s v="user_0590"/>
        <s v="user_0591"/>
        <s v="user_0592"/>
        <s v="user_0593"/>
        <s v="user_0594"/>
        <s v="user_0595"/>
        <s v="user_0596"/>
        <s v="user_0597"/>
        <s v="user_0598"/>
        <s v="user_0599"/>
        <s v="user_0600"/>
        <s v="user_0601"/>
        <s v="user_0602"/>
        <s v="user_0603"/>
        <s v="user_0604"/>
        <s v="user_0605"/>
        <s v="user_0606"/>
        <s v="user_0607"/>
        <s v="user_0608"/>
        <s v="user_0609"/>
        <s v="user_0610"/>
        <s v="user_0611"/>
        <s v="user_0612"/>
        <s v="user_0613"/>
        <s v="user_0614"/>
        <s v="user_0615"/>
        <s v="user_0616"/>
        <s v="user_0617"/>
        <s v="user_0618"/>
        <s v="user_0619"/>
        <s v="user_0620"/>
        <s v="user_0621"/>
        <s v="user_0622"/>
        <s v="user_0623"/>
        <s v="user_0624"/>
        <s v="user_0625"/>
        <s v="user_0626"/>
        <s v="user_0627"/>
        <s v="user_0628"/>
        <s v="user_0629"/>
        <s v="user_0630"/>
        <s v="user_0631"/>
        <s v="user_0632"/>
        <s v="user_0633"/>
        <s v="user_0634"/>
        <s v="user_0635"/>
        <s v="user_0636"/>
        <s v="user_0637"/>
        <s v="user_0638"/>
        <s v="user_0639"/>
        <s v="user_0640"/>
        <s v="user_0641"/>
        <s v="user_0642"/>
        <s v="user_0643"/>
        <s v="user_0644"/>
        <s v="user_0645"/>
        <s v="user_0646"/>
        <s v="user_0647"/>
        <s v="user_0648"/>
        <s v="user_0649"/>
        <s v="user_0650"/>
        <s v="user_0651"/>
        <s v="user_0652"/>
        <s v="user_0653"/>
        <s v="user_0654"/>
        <s v="user_0655"/>
        <s v="user_0656"/>
        <s v="user_0657"/>
        <s v="user_0658"/>
        <s v="user_0659"/>
        <s v="user_0660"/>
        <s v="user_0661"/>
        <s v="user_0662"/>
        <s v="user_0663"/>
        <s v="user_0664"/>
        <s v="user_0665"/>
        <s v="user_0666"/>
        <s v="user_0667"/>
        <s v="user_0668"/>
        <s v="user_0669"/>
        <s v="user_0670"/>
        <s v="user_0671"/>
        <s v="user_0672"/>
        <s v="user_0673"/>
        <s v="user_0674"/>
        <s v="user_0675"/>
        <s v="user_0676"/>
        <s v="user_0677"/>
        <s v="user_0678"/>
        <s v="user_0679"/>
        <s v="user_0680"/>
        <s v="user_0681"/>
        <s v="user_0682"/>
        <s v="user_0683"/>
        <s v="user_0684"/>
        <s v="user_0685"/>
        <s v="user_0686"/>
        <s v="user_0687"/>
        <s v="user_0688"/>
        <s v="user_0689"/>
        <s v="user_0690"/>
        <s v="user_0691"/>
        <s v="user_0692"/>
        <s v="user_0693"/>
        <s v="user_0694"/>
        <s v="user_0695"/>
        <s v="user_0696"/>
        <s v="user_0697"/>
        <s v="user_0698"/>
        <s v="user_0699"/>
        <s v="user_0700"/>
        <s v="user_0701"/>
        <s v="user_0702"/>
        <s v="user_0703"/>
        <s v="user_0704"/>
        <s v="user_0705"/>
        <s v="user_0706"/>
        <s v="user_0707"/>
        <s v="user_0708"/>
        <s v="user_0709"/>
        <s v="user_0710"/>
        <s v="user_0711"/>
        <s v="user_0712"/>
        <s v="user_0713"/>
        <s v="user_0714"/>
        <s v="user_0715"/>
        <s v="user_0716"/>
        <s v="user_0717"/>
        <s v="user_0718"/>
        <s v="user_0719"/>
        <s v="user_0720"/>
        <s v="user_0721"/>
        <s v="user_0722"/>
        <s v="user_0723"/>
        <s v="user_0724"/>
        <s v="user_0725"/>
        <s v="user_0726"/>
        <s v="user_0727"/>
        <s v="user_0728"/>
        <s v="user_0729"/>
        <s v="user_0730"/>
        <s v="user_0731"/>
        <s v="user_0732"/>
        <s v="user_0733"/>
        <s v="user_0734"/>
        <s v="user_0735"/>
        <s v="user_0736"/>
        <s v="user_0737"/>
        <s v="user_0738"/>
        <s v="user_0739"/>
        <s v="user_0740"/>
        <s v="user_0741"/>
        <s v="user_0742"/>
        <s v="user_0743"/>
        <s v="user_0744"/>
        <s v="user_0745"/>
        <s v="user_0746"/>
        <s v="user_0747"/>
        <s v="user_0748"/>
        <s v="user_0749"/>
        <s v="user_0750"/>
        <s v="user_0751"/>
        <s v="user_0752"/>
        <s v="user_0753"/>
        <s v="user_0754"/>
        <s v="user_0755"/>
        <s v="user_0756"/>
        <s v="user_0757"/>
        <s v="user_0758"/>
        <s v="user_0759"/>
        <s v="user_0760"/>
        <s v="user_0761"/>
        <s v="user_0762"/>
        <s v="user_0763"/>
        <s v="user_0764"/>
        <s v="user_0765"/>
        <s v="user_0766"/>
        <s v="user_0767"/>
        <s v="user_0768"/>
        <s v="user_0769"/>
        <s v="user_0770"/>
        <s v="user_0771"/>
        <s v="user_0772"/>
        <s v="user_0773"/>
        <s v="user_0774"/>
        <s v="user_0775"/>
        <s v="user_0776"/>
        <s v="user_0777"/>
        <s v="user_0778"/>
        <s v="user_0779"/>
        <s v="user_0780"/>
        <s v="user_0781"/>
        <s v="user_0782"/>
        <s v="user_0783"/>
        <s v="user_0784"/>
        <s v="user_0785"/>
        <s v="user_0786"/>
        <s v="user_0787"/>
        <s v="user_0788"/>
        <s v="user_0789"/>
        <s v="user_0790"/>
        <s v="user_0791"/>
        <s v="user_0792"/>
        <s v="user_0793"/>
        <s v="user_0794"/>
        <s v="user_0795"/>
        <s v="user_0796"/>
        <s v="user_0797"/>
        <s v="user_0798"/>
        <s v="user_0799"/>
        <s v="user_0800"/>
        <s v="user_0801"/>
        <s v="user_0802"/>
        <s v="user_0803"/>
        <s v="user_0804"/>
        <s v="user_0805"/>
        <s v="user_0806"/>
        <s v="user_0807"/>
        <s v="user_0808"/>
        <s v="user_0809"/>
        <s v="user_0810"/>
        <s v="user_0811"/>
        <s v="user_0812"/>
        <s v="user_0813"/>
        <s v="user_0814"/>
        <s v="user_0815"/>
        <s v="user_0816"/>
        <s v="user_0817"/>
        <s v="user_0818"/>
        <s v="user_0819"/>
        <s v="user_0820"/>
        <s v="user_0821"/>
        <s v="user_0822"/>
        <s v="user_0823"/>
        <s v="user_0824"/>
        <s v="user_0825"/>
        <s v="user_0826"/>
        <s v="user_0827"/>
        <s v="user_0828"/>
        <s v="user_0829"/>
        <s v="user_0830"/>
        <s v="user_0831"/>
        <s v="user_0832"/>
        <s v="user_0833"/>
        <s v="user_0834"/>
        <s v="user_0835"/>
        <s v="user_0836"/>
        <s v="user_0837"/>
        <s v="user_0838"/>
        <s v="user_0839"/>
        <s v="user_0840"/>
        <s v="user_0841"/>
        <s v="user_0842"/>
        <s v="user_0843"/>
        <s v="user_0844"/>
        <s v="user_0845"/>
        <s v="user_0846"/>
        <s v="user_0847"/>
        <s v="user_0848"/>
        <s v="user_0849"/>
        <s v="user_0850"/>
        <s v="user_0851"/>
        <s v="user_0852"/>
        <s v="user_0853"/>
        <s v="user_0854"/>
        <s v="user_0855"/>
        <s v="user_0856"/>
        <s v="user_0857"/>
        <s v="user_0858"/>
        <s v="user_0859"/>
        <s v="user_0860"/>
        <s v="user_0861"/>
        <s v="user_0862"/>
        <s v="user_0863"/>
        <s v="user_0864"/>
        <s v="user_0865"/>
        <s v="user_0866"/>
        <s v="user_0867"/>
        <s v="user_0868"/>
        <s v="user_0869"/>
        <s v="user_0870"/>
        <s v="user_0871"/>
        <s v="user_0872"/>
        <s v="user_0873"/>
        <s v="user_0874"/>
        <s v="user_0875"/>
        <s v="user_0876"/>
        <s v="user_0877"/>
        <s v="user_0878"/>
        <s v="user_0879"/>
        <s v="user_0880"/>
        <s v="user_0881"/>
        <s v="user_0882"/>
        <s v="user_0883"/>
        <s v="user_0884"/>
        <s v="user_0885"/>
        <s v="user_0886"/>
        <s v="user_0887"/>
        <s v="user_0888"/>
        <s v="user_0889"/>
        <s v="user_0890"/>
        <s v="user_0891"/>
        <s v="user_0892"/>
        <s v="user_0893"/>
        <s v="user_0894"/>
        <s v="user_0895"/>
        <s v="user_0896"/>
        <s v="user_0897"/>
        <s v="user_0898"/>
        <s v="user_0899"/>
        <s v="user_0900"/>
        <s v="user_0901"/>
        <s v="user_0902"/>
        <s v="user_0903"/>
        <s v="user_0904"/>
        <s v="user_0905"/>
        <s v="user_0906"/>
        <s v="user_0907"/>
        <s v="user_0908"/>
        <s v="user_0909"/>
        <s v="user_0910"/>
        <s v="user_0911"/>
        <s v="user_0912"/>
        <s v="user_0913"/>
        <s v="user_0914"/>
        <s v="user_0915"/>
        <s v="user_0916"/>
        <s v="user_0917"/>
        <s v="user_0918"/>
        <s v="user_0919"/>
        <s v="user_0920"/>
        <s v="user_0921"/>
        <s v="user_0922"/>
        <s v="user_0923"/>
        <s v="user_0924"/>
        <s v="user_0925"/>
        <s v="user_0926"/>
        <s v="user_0927"/>
        <s v="user_0928"/>
        <s v="user_0929"/>
        <s v="user_0930"/>
        <s v="user_0931"/>
        <s v="user_0932"/>
        <s v="user_0933"/>
        <s v="user_0934"/>
        <s v="user_0935"/>
        <s v="user_0936"/>
        <s v="user_0937"/>
        <s v="user_0938"/>
        <s v="user_0939"/>
        <s v="user_0940"/>
        <s v="user_0941"/>
        <s v="user_0942"/>
        <s v="user_0943"/>
        <s v="user_0944"/>
        <s v="user_0945"/>
        <s v="user_0946"/>
        <s v="user_0947"/>
        <s v="user_0948"/>
        <s v="user_0949"/>
        <s v="user_0950"/>
        <s v="user_0951"/>
        <s v="user_0952"/>
        <s v="user_0953"/>
        <s v="user_0954"/>
        <s v="user_0955"/>
        <s v="user_0956"/>
        <s v="user_0957"/>
        <s v="user_0958"/>
        <s v="user_0959"/>
        <s v="user_0960"/>
        <s v="user_0961"/>
        <s v="user_0962"/>
        <s v="user_0963"/>
        <s v="user_0964"/>
        <s v="user_0965"/>
        <s v="user_0966"/>
        <s v="user_0967"/>
        <s v="user_0968"/>
        <s v="user_0969"/>
        <s v="user_0970"/>
        <s v="user_0971"/>
        <s v="user_0972"/>
        <s v="user_0973"/>
        <s v="user_0974"/>
        <s v="user_0975"/>
        <s v="user_0976"/>
        <s v="user_0977"/>
        <s v="user_0978"/>
        <s v="user_0979"/>
        <s v="user_0980"/>
        <s v="user_0981"/>
        <s v="user_0982"/>
        <s v="user_0983"/>
        <s v="user_0984"/>
        <s v="user_0985"/>
        <s v="user_0986"/>
        <s v="user_0987"/>
        <s v="user_0988"/>
        <s v="user_0989"/>
        <s v="user_0990"/>
        <s v="user_0991"/>
        <s v="user_0992"/>
        <s v="user_0993"/>
        <s v="user_0994"/>
        <s v="user_0995"/>
        <s v="user_0996"/>
        <s v="user_0997"/>
        <s v="user_0998"/>
        <s v="user_0999"/>
        <s v="user_1000"/>
        <m/>
      </sharedItems>
    </cacheField>
    <cacheField name="signup_date" numFmtId="0">
      <sharedItems containsNonDate="0" containsDate="1" containsString="0" containsBlank="1" minDate="2022-01-01T00:00:00" maxDate="2025-01-01T00:00:00"/>
    </cacheField>
    <cacheField name="tenure_days" numFmtId="0">
      <sharedItems containsString="0" containsBlank="1" containsNumber="1" containsInteger="1" minValue="182" maxValue="1277"/>
    </cacheField>
    <cacheField name="subscription_type" numFmtId="0">
      <sharedItems containsBlank="1" count="3">
        <s v="Monthly"/>
        <s v="Annual"/>
        <m/>
      </sharedItems>
    </cacheField>
    <cacheField name="age" numFmtId="0">
      <sharedItems containsString="0" containsBlank="1" containsNumber="1" containsInteger="1" minValue="18" maxValue="64"/>
    </cacheField>
    <cacheField name="gender" numFmtId="0">
      <sharedItems containsBlank="1"/>
    </cacheField>
    <cacheField name="location" numFmtId="0">
      <sharedItems containsBlank="1"/>
    </cacheField>
    <cacheField name="avg_workouts_per_week" numFmtId="0">
      <sharedItems containsString="0" containsBlank="1" containsNumber="1" minValue="0" maxValue="13.4"/>
    </cacheField>
    <cacheField name="days_since_last_login" numFmtId="0">
      <sharedItems containsString="0" containsBlank="1" containsNumber="1" containsInteger="1" minValue="0" maxValue="99"/>
    </cacheField>
    <cacheField name="churned" numFmtId="0">
      <sharedItems containsBlank="1" count="3">
        <s v="Yes"/>
        <s v="No"/>
        <m/>
      </sharedItems>
    </cacheField>
    <cacheField name="monthly_workout_est" numFmtId="0">
      <sharedItems containsString="0" containsBlank="1" containsNumber="1" minValue="0" maxValue="58.022000000000006"/>
    </cacheField>
    <cacheField name="activity_level" numFmtId="0">
      <sharedItems containsBlank="1" count="4">
        <s v="High"/>
        <s v="Low"/>
        <s v="Medium"/>
        <m/>
      </sharedItems>
    </cacheField>
    <cacheField name="engagement" numFmtId="0">
      <sharedItems containsBlank="1" count="4">
        <s v="Inactive"/>
        <s v="At Risk"/>
        <s v="Activ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d v="2024-05-10T00:00:00"/>
    <n v="417"/>
    <x v="0"/>
    <n v="39"/>
    <s v="Male"/>
    <s v="Urban"/>
    <n v="4"/>
    <n v="83"/>
    <x v="0"/>
    <n v="17.32"/>
    <x v="0"/>
    <x v="0"/>
  </r>
  <r>
    <x v="1"/>
    <d v="2024-12-31T00:00:00"/>
    <n v="182"/>
    <x v="0"/>
    <n v="41"/>
    <s v="Female"/>
    <s v="Urban"/>
    <n v="0.3"/>
    <n v="36"/>
    <x v="0"/>
    <n v="1.2989999999999999"/>
    <x v="1"/>
    <x v="1"/>
  </r>
  <r>
    <x v="2"/>
    <d v="2024-11-10T00:00:00"/>
    <n v="233"/>
    <x v="0"/>
    <n v="62"/>
    <s v="Female"/>
    <s v="Urban"/>
    <n v="6.1"/>
    <n v="85"/>
    <x v="0"/>
    <n v="26.413"/>
    <x v="0"/>
    <x v="0"/>
  </r>
  <r>
    <x v="3"/>
    <d v="2022-05-02T00:00:00"/>
    <n v="1156"/>
    <x v="1"/>
    <n v="29"/>
    <s v="Other"/>
    <s v="Rural"/>
    <n v="0.8"/>
    <n v="70"/>
    <x v="0"/>
    <n v="3.4640000000000004"/>
    <x v="1"/>
    <x v="0"/>
  </r>
  <r>
    <x v="4"/>
    <d v="2023-04-12T00:00:00"/>
    <n v="811"/>
    <x v="0"/>
    <n v="47"/>
    <s v="Female"/>
    <s v="Urban"/>
    <n v="2.2000000000000002"/>
    <n v="22"/>
    <x v="1"/>
    <n v="9.5260000000000016"/>
    <x v="2"/>
    <x v="2"/>
  </r>
  <r>
    <x v="5"/>
    <d v="2022-11-27T00:00:00"/>
    <n v="947"/>
    <x v="0"/>
    <n v="55"/>
    <s v="Other"/>
    <s v="Urban"/>
    <n v="2.8"/>
    <n v="40"/>
    <x v="1"/>
    <n v="12.123999999999999"/>
    <x v="2"/>
    <x v="1"/>
  </r>
  <r>
    <x v="6"/>
    <d v="2022-03-29T00:00:00"/>
    <n v="1190"/>
    <x v="0"/>
    <n v="48"/>
    <s v="Female"/>
    <s v="Urban"/>
    <n v="3.3"/>
    <n v="92"/>
    <x v="1"/>
    <n v="14.289"/>
    <x v="0"/>
    <x v="0"/>
  </r>
  <r>
    <x v="7"/>
    <d v="2024-05-21T00:00:00"/>
    <n v="406"/>
    <x v="1"/>
    <n v="53"/>
    <s v="Male"/>
    <s v="Urban"/>
    <n v="5.8"/>
    <n v="79"/>
    <x v="0"/>
    <n v="25.114000000000001"/>
    <x v="0"/>
    <x v="0"/>
  </r>
  <r>
    <x v="8"/>
    <d v="2022-05-11T00:00:00"/>
    <n v="1147"/>
    <x v="1"/>
    <n v="36"/>
    <s v="Male"/>
    <s v="Rural"/>
    <n v="0.8"/>
    <n v="27"/>
    <x v="0"/>
    <n v="3.4640000000000004"/>
    <x v="1"/>
    <x v="2"/>
  </r>
  <r>
    <x v="9"/>
    <d v="2024-02-09T00:00:00"/>
    <n v="508"/>
    <x v="0"/>
    <n v="62"/>
    <s v="Female"/>
    <s v="Urban"/>
    <n v="3.9"/>
    <n v="47"/>
    <x v="0"/>
    <n v="16.887"/>
    <x v="0"/>
    <x v="1"/>
  </r>
  <r>
    <x v="10"/>
    <d v="2022-12-10T00:00:00"/>
    <n v="934"/>
    <x v="0"/>
    <n v="53"/>
    <s v="Female"/>
    <s v="Urban"/>
    <n v="0.3"/>
    <n v="37"/>
    <x v="0"/>
    <n v="1.2989999999999999"/>
    <x v="1"/>
    <x v="1"/>
  </r>
  <r>
    <x v="11"/>
    <d v="2024-03-16T00:00:00"/>
    <n v="472"/>
    <x v="0"/>
    <n v="47"/>
    <s v="Male"/>
    <s v="Suburban"/>
    <n v="2.4"/>
    <n v="30"/>
    <x v="1"/>
    <n v="10.391999999999999"/>
    <x v="2"/>
    <x v="2"/>
  </r>
  <r>
    <x v="12"/>
    <d v="2023-01-21T00:00:00"/>
    <n v="892"/>
    <x v="0"/>
    <n v="50"/>
    <s v="Male"/>
    <s v="Urban"/>
    <n v="2.7"/>
    <n v="13"/>
    <x v="0"/>
    <n v="11.691000000000001"/>
    <x v="2"/>
    <x v="2"/>
  </r>
  <r>
    <x v="13"/>
    <d v="2024-08-13T00:00:00"/>
    <n v="322"/>
    <x v="1"/>
    <n v="35"/>
    <s v="Other"/>
    <s v="Urban"/>
    <n v="2.2999999999999998"/>
    <n v="96"/>
    <x v="0"/>
    <n v="9.9589999999999996"/>
    <x v="2"/>
    <x v="0"/>
  </r>
  <r>
    <x v="14"/>
    <d v="2022-10-04T00:00:00"/>
    <n v="1001"/>
    <x v="0"/>
    <n v="45"/>
    <s v="Female"/>
    <s v="Urban"/>
    <n v="0.6"/>
    <n v="72"/>
    <x v="0"/>
    <n v="2.5979999999999999"/>
    <x v="1"/>
    <x v="0"/>
  </r>
  <r>
    <x v="15"/>
    <d v="2023-04-05T00:00:00"/>
    <n v="818"/>
    <x v="0"/>
    <n v="64"/>
    <s v="Male"/>
    <s v="Suburban"/>
    <n v="4.0999999999999996"/>
    <n v="90"/>
    <x v="0"/>
    <n v="17.753"/>
    <x v="0"/>
    <x v="0"/>
  </r>
  <r>
    <x v="16"/>
    <d v="2022-01-22T00:00:00"/>
    <n v="1256"/>
    <x v="0"/>
    <n v="28"/>
    <s v="Female"/>
    <s v="Rural"/>
    <n v="0.4"/>
    <n v="87"/>
    <x v="0"/>
    <n v="1.7320000000000002"/>
    <x v="1"/>
    <x v="0"/>
  </r>
  <r>
    <x v="17"/>
    <d v="2022-09-10T00:00:00"/>
    <n v="1025"/>
    <x v="0"/>
    <n v="62"/>
    <s v="Male"/>
    <s v="Suburban"/>
    <n v="0.1"/>
    <n v="76"/>
    <x v="0"/>
    <n v="0.43300000000000005"/>
    <x v="1"/>
    <x v="0"/>
  </r>
  <r>
    <x v="18"/>
    <d v="2024-01-18T00:00:00"/>
    <n v="530"/>
    <x v="0"/>
    <n v="50"/>
    <s v="Male"/>
    <s v="Urban"/>
    <n v="2.5"/>
    <n v="89"/>
    <x v="1"/>
    <n v="10.824999999999999"/>
    <x v="2"/>
    <x v="0"/>
  </r>
  <r>
    <x v="19"/>
    <d v="2024-05-06T00:00:00"/>
    <n v="421"/>
    <x v="1"/>
    <n v="34"/>
    <s v="Male"/>
    <s v="Rural"/>
    <n v="1.3"/>
    <n v="28"/>
    <x v="0"/>
    <n v="5.6290000000000004"/>
    <x v="2"/>
    <x v="2"/>
  </r>
  <r>
    <x v="20"/>
    <d v="2023-04-20T00:00:00"/>
    <n v="803"/>
    <x v="0"/>
    <n v="23"/>
    <s v="Male"/>
    <s v="Urban"/>
    <n v="3.8"/>
    <n v="50"/>
    <x v="1"/>
    <n v="16.454000000000001"/>
    <x v="0"/>
    <x v="1"/>
  </r>
  <r>
    <x v="21"/>
    <d v="2024-12-18T00:00:00"/>
    <n v="195"/>
    <x v="0"/>
    <n v="21"/>
    <s v="Female"/>
    <s v="Urban"/>
    <n v="1"/>
    <n v="48"/>
    <x v="1"/>
    <n v="4.33"/>
    <x v="2"/>
    <x v="1"/>
  </r>
  <r>
    <x v="22"/>
    <d v="2023-05-26T00:00:00"/>
    <n v="767"/>
    <x v="0"/>
    <n v="37"/>
    <s v="Male"/>
    <s v="Urban"/>
    <n v="0.4"/>
    <n v="42"/>
    <x v="0"/>
    <n v="1.7320000000000002"/>
    <x v="1"/>
    <x v="1"/>
  </r>
  <r>
    <x v="23"/>
    <d v="2023-12-01T00:00:00"/>
    <n v="578"/>
    <x v="0"/>
    <n v="64"/>
    <s v="Female"/>
    <s v="Urban"/>
    <n v="3.6"/>
    <n v="91"/>
    <x v="0"/>
    <n v="15.588000000000001"/>
    <x v="0"/>
    <x v="0"/>
  </r>
  <r>
    <x v="24"/>
    <d v="2024-09-02T00:00:00"/>
    <n v="302"/>
    <x v="0"/>
    <n v="44"/>
    <s v="Female"/>
    <s v="Suburban"/>
    <n v="1.6"/>
    <n v="91"/>
    <x v="1"/>
    <n v="6.9280000000000008"/>
    <x v="2"/>
    <x v="0"/>
  </r>
  <r>
    <x v="25"/>
    <d v="2022-07-09T00:00:00"/>
    <n v="1088"/>
    <x v="0"/>
    <n v="32"/>
    <s v="Male"/>
    <s v="Suburban"/>
    <n v="0.4"/>
    <n v="71"/>
    <x v="0"/>
    <n v="1.7320000000000002"/>
    <x v="1"/>
    <x v="0"/>
  </r>
  <r>
    <x v="26"/>
    <d v="2024-08-15T00:00:00"/>
    <n v="320"/>
    <x v="1"/>
    <n v="23"/>
    <s v="Female"/>
    <s v="Rural"/>
    <n v="2.5"/>
    <n v="86"/>
    <x v="0"/>
    <n v="10.824999999999999"/>
    <x v="2"/>
    <x v="0"/>
  </r>
  <r>
    <x v="27"/>
    <d v="2023-11-18T00:00:00"/>
    <n v="591"/>
    <x v="0"/>
    <n v="64"/>
    <s v="Female"/>
    <s v="Suburban"/>
    <n v="1.4"/>
    <n v="92"/>
    <x v="0"/>
    <n v="6.0619999999999994"/>
    <x v="2"/>
    <x v="0"/>
  </r>
  <r>
    <x v="28"/>
    <d v="2024-08-15T00:00:00"/>
    <n v="320"/>
    <x v="0"/>
    <n v="31"/>
    <s v="Female"/>
    <s v="Suburban"/>
    <n v="1.9"/>
    <n v="4"/>
    <x v="1"/>
    <n v="8.2270000000000003"/>
    <x v="2"/>
    <x v="2"/>
  </r>
  <r>
    <x v="29"/>
    <d v="2023-07-17T00:00:00"/>
    <n v="715"/>
    <x v="0"/>
    <n v="28"/>
    <s v="Male"/>
    <s v="Urban"/>
    <n v="1.2"/>
    <n v="41"/>
    <x v="1"/>
    <n v="5.1959999999999997"/>
    <x v="2"/>
    <x v="1"/>
  </r>
  <r>
    <x v="30"/>
    <d v="2024-04-11T00:00:00"/>
    <n v="446"/>
    <x v="0"/>
    <n v="56"/>
    <s v="Female"/>
    <s v="Urban"/>
    <n v="3.5"/>
    <n v="6"/>
    <x v="1"/>
    <n v="15.155000000000001"/>
    <x v="0"/>
    <x v="2"/>
  </r>
  <r>
    <x v="31"/>
    <d v="2023-10-09T00:00:00"/>
    <n v="631"/>
    <x v="1"/>
    <n v="26"/>
    <s v="Female"/>
    <s v="Suburban"/>
    <n v="3.5"/>
    <n v="41"/>
    <x v="1"/>
    <n v="15.155000000000001"/>
    <x v="0"/>
    <x v="1"/>
  </r>
  <r>
    <x v="32"/>
    <d v="2022-01-21T00:00:00"/>
    <n v="1257"/>
    <x v="1"/>
    <n v="43"/>
    <s v="Male"/>
    <s v="Urban"/>
    <n v="2.5"/>
    <n v="35"/>
    <x v="1"/>
    <n v="10.824999999999999"/>
    <x v="2"/>
    <x v="1"/>
  </r>
  <r>
    <x v="33"/>
    <d v="2024-04-20T00:00:00"/>
    <n v="437"/>
    <x v="0"/>
    <n v="33"/>
    <s v="Male"/>
    <s v="Rural"/>
    <n v="0.2"/>
    <n v="26"/>
    <x v="1"/>
    <n v="0.8660000000000001"/>
    <x v="1"/>
    <x v="2"/>
  </r>
  <r>
    <x v="34"/>
    <d v="2022-06-16T00:00:00"/>
    <n v="1111"/>
    <x v="0"/>
    <n v="22"/>
    <s v="Female"/>
    <s v="Urban"/>
    <n v="3.7"/>
    <n v="57"/>
    <x v="1"/>
    <n v="16.021000000000001"/>
    <x v="0"/>
    <x v="1"/>
  </r>
  <r>
    <x v="35"/>
    <d v="2023-01-23T00:00:00"/>
    <n v="890"/>
    <x v="0"/>
    <n v="27"/>
    <s v="Female"/>
    <s v="Urban"/>
    <n v="2.2000000000000002"/>
    <n v="45"/>
    <x v="1"/>
    <n v="9.5260000000000016"/>
    <x v="2"/>
    <x v="1"/>
  </r>
  <r>
    <x v="36"/>
    <d v="2023-08-24T00:00:00"/>
    <n v="677"/>
    <x v="0"/>
    <n v="20"/>
    <s v="Male"/>
    <s v="Urban"/>
    <n v="2.4"/>
    <n v="65"/>
    <x v="1"/>
    <n v="10.391999999999999"/>
    <x v="2"/>
    <x v="0"/>
  </r>
  <r>
    <x v="37"/>
    <d v="2022-11-12T00:00:00"/>
    <n v="962"/>
    <x v="0"/>
    <n v="30"/>
    <s v="Female"/>
    <s v="Urban"/>
    <n v="0.9"/>
    <n v="24"/>
    <x v="0"/>
    <n v="3.8970000000000002"/>
    <x v="1"/>
    <x v="2"/>
  </r>
  <r>
    <x v="38"/>
    <d v="2022-01-14T00:00:00"/>
    <n v="1264"/>
    <x v="0"/>
    <n v="60"/>
    <s v="Male"/>
    <s v="Urban"/>
    <n v="4.2"/>
    <n v="72"/>
    <x v="1"/>
    <n v="18.186"/>
    <x v="0"/>
    <x v="0"/>
  </r>
  <r>
    <x v="39"/>
    <d v="2022-08-30T00:00:00"/>
    <n v="1036"/>
    <x v="0"/>
    <n v="47"/>
    <s v="Female"/>
    <s v="Suburban"/>
    <n v="2.6"/>
    <n v="26"/>
    <x v="1"/>
    <n v="11.258000000000001"/>
    <x v="2"/>
    <x v="2"/>
  </r>
  <r>
    <x v="40"/>
    <d v="2024-02-16T00:00:00"/>
    <n v="501"/>
    <x v="0"/>
    <n v="62"/>
    <s v="Male"/>
    <s v="Urban"/>
    <n v="0.2"/>
    <n v="0"/>
    <x v="1"/>
    <n v="0.8660000000000001"/>
    <x v="1"/>
    <x v="2"/>
  </r>
  <r>
    <x v="41"/>
    <d v="2023-07-19T00:00:00"/>
    <n v="713"/>
    <x v="1"/>
    <n v="23"/>
    <s v="Female"/>
    <s v="Suburban"/>
    <n v="1"/>
    <n v="86"/>
    <x v="0"/>
    <n v="4.33"/>
    <x v="2"/>
    <x v="0"/>
  </r>
  <r>
    <x v="42"/>
    <d v="2024-06-16T00:00:00"/>
    <n v="380"/>
    <x v="0"/>
    <n v="34"/>
    <s v="Male"/>
    <s v="Urban"/>
    <n v="4.3"/>
    <n v="73"/>
    <x v="0"/>
    <n v="18.619"/>
    <x v="0"/>
    <x v="0"/>
  </r>
  <r>
    <x v="43"/>
    <d v="2022-04-02T00:00:00"/>
    <n v="1186"/>
    <x v="0"/>
    <n v="62"/>
    <s v="Male"/>
    <s v="Urban"/>
    <n v="0.1"/>
    <n v="41"/>
    <x v="0"/>
    <n v="0.43300000000000005"/>
    <x v="1"/>
    <x v="1"/>
  </r>
  <r>
    <x v="44"/>
    <d v="2024-08-13T00:00:00"/>
    <n v="322"/>
    <x v="1"/>
    <n v="36"/>
    <s v="Male"/>
    <s v="Urban"/>
    <n v="6.5"/>
    <n v="51"/>
    <x v="0"/>
    <n v="28.145"/>
    <x v="0"/>
    <x v="1"/>
  </r>
  <r>
    <x v="45"/>
    <d v="2023-05-24T00:00:00"/>
    <n v="769"/>
    <x v="0"/>
    <n v="59"/>
    <s v="Male"/>
    <s v="Rural"/>
    <n v="2.2999999999999998"/>
    <n v="24"/>
    <x v="1"/>
    <n v="9.9589999999999996"/>
    <x v="2"/>
    <x v="2"/>
  </r>
  <r>
    <x v="46"/>
    <d v="2024-02-15T00:00:00"/>
    <n v="502"/>
    <x v="0"/>
    <n v="52"/>
    <s v="Female"/>
    <s v="Urban"/>
    <n v="2"/>
    <n v="53"/>
    <x v="0"/>
    <n v="8.66"/>
    <x v="2"/>
    <x v="1"/>
  </r>
  <r>
    <x v="47"/>
    <d v="2022-02-04T00:00:00"/>
    <n v="1243"/>
    <x v="0"/>
    <n v="63"/>
    <s v="Male"/>
    <s v="Suburban"/>
    <n v="0.6"/>
    <n v="66"/>
    <x v="0"/>
    <n v="2.5979999999999999"/>
    <x v="1"/>
    <x v="0"/>
  </r>
  <r>
    <x v="48"/>
    <d v="2022-07-25T00:00:00"/>
    <n v="1072"/>
    <x v="0"/>
    <n v="43"/>
    <s v="Female"/>
    <s v="Urban"/>
    <n v="0.6"/>
    <n v="5"/>
    <x v="0"/>
    <n v="2.5979999999999999"/>
    <x v="1"/>
    <x v="2"/>
  </r>
  <r>
    <x v="49"/>
    <d v="2024-10-22T00:00:00"/>
    <n v="252"/>
    <x v="1"/>
    <n v="22"/>
    <s v="Male"/>
    <s v="Suburban"/>
    <n v="5.7"/>
    <n v="57"/>
    <x v="1"/>
    <n v="24.681000000000001"/>
    <x v="0"/>
    <x v="1"/>
  </r>
  <r>
    <x v="50"/>
    <d v="2024-10-18T00:00:00"/>
    <n v="256"/>
    <x v="1"/>
    <n v="46"/>
    <s v="Male"/>
    <s v="Urban"/>
    <n v="0.7"/>
    <n v="69"/>
    <x v="0"/>
    <n v="3.0309999999999997"/>
    <x v="1"/>
    <x v="0"/>
  </r>
  <r>
    <x v="51"/>
    <d v="2023-07-20T00:00:00"/>
    <n v="712"/>
    <x v="0"/>
    <n v="54"/>
    <s v="Male"/>
    <s v="Suburban"/>
    <n v="3"/>
    <n v="52"/>
    <x v="1"/>
    <n v="12.99"/>
    <x v="0"/>
    <x v="1"/>
  </r>
  <r>
    <x v="52"/>
    <d v="2023-12-04T00:00:00"/>
    <n v="575"/>
    <x v="0"/>
    <n v="37"/>
    <s v="Male"/>
    <s v="Suburban"/>
    <n v="1"/>
    <n v="65"/>
    <x v="0"/>
    <n v="4.33"/>
    <x v="2"/>
    <x v="0"/>
  </r>
  <r>
    <x v="53"/>
    <d v="2023-02-06T00:00:00"/>
    <n v="876"/>
    <x v="0"/>
    <n v="38"/>
    <s v="Male"/>
    <s v="Rural"/>
    <n v="0.3"/>
    <n v="57"/>
    <x v="1"/>
    <n v="1.2989999999999999"/>
    <x v="1"/>
    <x v="1"/>
  </r>
  <r>
    <x v="54"/>
    <d v="2023-12-31T00:00:00"/>
    <n v="548"/>
    <x v="0"/>
    <n v="27"/>
    <s v="Male"/>
    <s v="Urban"/>
    <n v="0"/>
    <n v="81"/>
    <x v="0"/>
    <n v="0"/>
    <x v="1"/>
    <x v="0"/>
  </r>
  <r>
    <x v="55"/>
    <d v="2022-06-11T00:00:00"/>
    <n v="1116"/>
    <x v="0"/>
    <n v="22"/>
    <s v="Female"/>
    <s v="Urban"/>
    <n v="1.6"/>
    <n v="86"/>
    <x v="0"/>
    <n v="6.9280000000000008"/>
    <x v="2"/>
    <x v="0"/>
  </r>
  <r>
    <x v="56"/>
    <d v="2022-07-21T00:00:00"/>
    <n v="1076"/>
    <x v="1"/>
    <n v="53"/>
    <s v="Male"/>
    <s v="Urban"/>
    <n v="7.4"/>
    <n v="1"/>
    <x v="0"/>
    <n v="32.042000000000002"/>
    <x v="0"/>
    <x v="2"/>
  </r>
  <r>
    <x v="57"/>
    <d v="2024-09-22T00:00:00"/>
    <n v="282"/>
    <x v="0"/>
    <n v="23"/>
    <s v="Female"/>
    <s v="Rural"/>
    <n v="0.9"/>
    <n v="75"/>
    <x v="1"/>
    <n v="3.8970000000000002"/>
    <x v="1"/>
    <x v="0"/>
  </r>
  <r>
    <x v="58"/>
    <d v="2022-09-27T00:00:00"/>
    <n v="1008"/>
    <x v="1"/>
    <n v="43"/>
    <s v="Female"/>
    <s v="Suburban"/>
    <n v="0.9"/>
    <n v="21"/>
    <x v="0"/>
    <n v="3.8970000000000002"/>
    <x v="1"/>
    <x v="2"/>
  </r>
  <r>
    <x v="59"/>
    <d v="2024-03-26T00:00:00"/>
    <n v="462"/>
    <x v="0"/>
    <n v="21"/>
    <s v="Male"/>
    <s v="Suburban"/>
    <n v="0.8"/>
    <n v="36"/>
    <x v="0"/>
    <n v="3.4640000000000004"/>
    <x v="1"/>
    <x v="1"/>
  </r>
  <r>
    <x v="60"/>
    <d v="2023-04-01T00:00:00"/>
    <n v="822"/>
    <x v="0"/>
    <n v="56"/>
    <s v="Female"/>
    <s v="Urban"/>
    <n v="1.5"/>
    <n v="19"/>
    <x v="1"/>
    <n v="6.4950000000000001"/>
    <x v="2"/>
    <x v="2"/>
  </r>
  <r>
    <x v="61"/>
    <d v="2024-10-13T00:00:00"/>
    <n v="261"/>
    <x v="0"/>
    <n v="56"/>
    <s v="Other"/>
    <s v="Urban"/>
    <n v="1.2"/>
    <n v="23"/>
    <x v="1"/>
    <n v="5.1959999999999997"/>
    <x v="2"/>
    <x v="2"/>
  </r>
  <r>
    <x v="62"/>
    <d v="2022-10-23T00:00:00"/>
    <n v="982"/>
    <x v="1"/>
    <n v="52"/>
    <s v="Female"/>
    <s v="Urban"/>
    <n v="4.2"/>
    <n v="83"/>
    <x v="0"/>
    <n v="18.186"/>
    <x v="0"/>
    <x v="0"/>
  </r>
  <r>
    <x v="63"/>
    <d v="2023-12-21T00:00:00"/>
    <n v="558"/>
    <x v="1"/>
    <n v="18"/>
    <s v="Female"/>
    <s v="Rural"/>
    <n v="1.4"/>
    <n v="64"/>
    <x v="0"/>
    <n v="6.0619999999999994"/>
    <x v="2"/>
    <x v="0"/>
  </r>
  <r>
    <x v="64"/>
    <d v="2022-12-04T00:00:00"/>
    <n v="940"/>
    <x v="1"/>
    <n v="41"/>
    <s v="Male"/>
    <s v="Suburban"/>
    <n v="1.4"/>
    <n v="64"/>
    <x v="1"/>
    <n v="6.0619999999999994"/>
    <x v="2"/>
    <x v="0"/>
  </r>
  <r>
    <x v="65"/>
    <d v="2024-05-28T00:00:00"/>
    <n v="399"/>
    <x v="0"/>
    <n v="53"/>
    <s v="Female"/>
    <s v="Rural"/>
    <n v="0.3"/>
    <n v="80"/>
    <x v="1"/>
    <n v="1.2989999999999999"/>
    <x v="1"/>
    <x v="0"/>
  </r>
  <r>
    <x v="66"/>
    <d v="2024-12-12T00:00:00"/>
    <n v="201"/>
    <x v="0"/>
    <n v="23"/>
    <s v="Female"/>
    <s v="Urban"/>
    <n v="8.1"/>
    <n v="0"/>
    <x v="1"/>
    <n v="35.073"/>
    <x v="0"/>
    <x v="2"/>
  </r>
  <r>
    <x v="67"/>
    <d v="2024-03-02T00:00:00"/>
    <n v="486"/>
    <x v="1"/>
    <n v="58"/>
    <s v="Female"/>
    <s v="Suburban"/>
    <n v="0.6"/>
    <n v="93"/>
    <x v="0"/>
    <n v="2.5979999999999999"/>
    <x v="1"/>
    <x v="0"/>
  </r>
  <r>
    <x v="68"/>
    <d v="2022-08-05T00:00:00"/>
    <n v="1061"/>
    <x v="0"/>
    <n v="63"/>
    <s v="Other"/>
    <s v="Suburban"/>
    <n v="0.2"/>
    <n v="2"/>
    <x v="0"/>
    <n v="0.8660000000000001"/>
    <x v="1"/>
    <x v="2"/>
  </r>
  <r>
    <x v="69"/>
    <d v="2024-02-03T00:00:00"/>
    <n v="514"/>
    <x v="0"/>
    <n v="61"/>
    <s v="Male"/>
    <s v="Urban"/>
    <n v="2.2000000000000002"/>
    <n v="45"/>
    <x v="1"/>
    <n v="9.5260000000000016"/>
    <x v="2"/>
    <x v="1"/>
  </r>
  <r>
    <x v="70"/>
    <d v="2022-07-07T00:00:00"/>
    <n v="1090"/>
    <x v="0"/>
    <n v="48"/>
    <s v="Male"/>
    <s v="Rural"/>
    <n v="1.8"/>
    <n v="54"/>
    <x v="1"/>
    <n v="7.7940000000000005"/>
    <x v="2"/>
    <x v="1"/>
  </r>
  <r>
    <x v="71"/>
    <d v="2023-01-15T00:00:00"/>
    <n v="898"/>
    <x v="1"/>
    <n v="37"/>
    <s v="Female"/>
    <s v="Rural"/>
    <n v="1.1000000000000001"/>
    <n v="74"/>
    <x v="1"/>
    <n v="4.7630000000000008"/>
    <x v="2"/>
    <x v="0"/>
  </r>
  <r>
    <x v="72"/>
    <d v="2023-05-08T00:00:00"/>
    <n v="785"/>
    <x v="1"/>
    <n v="41"/>
    <s v="Female"/>
    <s v="Rural"/>
    <n v="1.1000000000000001"/>
    <n v="87"/>
    <x v="1"/>
    <n v="4.7630000000000008"/>
    <x v="2"/>
    <x v="0"/>
  </r>
  <r>
    <x v="73"/>
    <d v="2024-11-30T00:00:00"/>
    <n v="213"/>
    <x v="0"/>
    <n v="42"/>
    <s v="Male"/>
    <s v="Suburban"/>
    <n v="3.1"/>
    <n v="85"/>
    <x v="0"/>
    <n v="13.423"/>
    <x v="0"/>
    <x v="0"/>
  </r>
  <r>
    <x v="74"/>
    <d v="2022-01-15T00:00:00"/>
    <n v="1263"/>
    <x v="1"/>
    <n v="53"/>
    <s v="Male"/>
    <s v="Urban"/>
    <n v="0.4"/>
    <n v="63"/>
    <x v="0"/>
    <n v="1.7320000000000002"/>
    <x v="1"/>
    <x v="0"/>
  </r>
  <r>
    <x v="75"/>
    <d v="2022-03-06T00:00:00"/>
    <n v="1213"/>
    <x v="1"/>
    <n v="38"/>
    <s v="Male"/>
    <s v="Urban"/>
    <n v="3.4"/>
    <n v="44"/>
    <x v="1"/>
    <n v="14.722"/>
    <x v="0"/>
    <x v="1"/>
  </r>
  <r>
    <x v="76"/>
    <d v="2023-06-05T00:00:00"/>
    <n v="757"/>
    <x v="0"/>
    <n v="47"/>
    <s v="Male"/>
    <s v="Rural"/>
    <n v="2.1"/>
    <n v="25"/>
    <x v="1"/>
    <n v="9.093"/>
    <x v="2"/>
    <x v="2"/>
  </r>
  <r>
    <x v="77"/>
    <d v="2023-10-10T00:00:00"/>
    <n v="630"/>
    <x v="0"/>
    <n v="41"/>
    <s v="Female"/>
    <s v="Urban"/>
    <n v="1.1000000000000001"/>
    <n v="76"/>
    <x v="0"/>
    <n v="4.7630000000000008"/>
    <x v="2"/>
    <x v="0"/>
  </r>
  <r>
    <x v="78"/>
    <d v="2024-12-22T00:00:00"/>
    <n v="191"/>
    <x v="1"/>
    <n v="61"/>
    <s v="Female"/>
    <s v="Suburban"/>
    <n v="1.2"/>
    <n v="64"/>
    <x v="0"/>
    <n v="5.1959999999999997"/>
    <x v="2"/>
    <x v="0"/>
  </r>
  <r>
    <x v="79"/>
    <d v="2023-08-16T00:00:00"/>
    <n v="685"/>
    <x v="0"/>
    <n v="59"/>
    <s v="Male"/>
    <s v="Suburban"/>
    <n v="0.6"/>
    <n v="23"/>
    <x v="0"/>
    <n v="2.5979999999999999"/>
    <x v="1"/>
    <x v="2"/>
  </r>
  <r>
    <x v="80"/>
    <d v="2023-01-27T00:00:00"/>
    <n v="886"/>
    <x v="0"/>
    <n v="47"/>
    <s v="Male"/>
    <s v="Suburban"/>
    <n v="2.8"/>
    <n v="73"/>
    <x v="0"/>
    <n v="12.123999999999999"/>
    <x v="2"/>
    <x v="0"/>
  </r>
  <r>
    <x v="81"/>
    <d v="2023-02-23T00:00:00"/>
    <n v="859"/>
    <x v="0"/>
    <n v="39"/>
    <s v="Male"/>
    <s v="Rural"/>
    <n v="1.4"/>
    <n v="34"/>
    <x v="1"/>
    <n v="6.0619999999999994"/>
    <x v="2"/>
    <x v="1"/>
  </r>
  <r>
    <x v="82"/>
    <d v="2022-10-16T00:00:00"/>
    <n v="989"/>
    <x v="1"/>
    <n v="45"/>
    <s v="Male"/>
    <s v="Urban"/>
    <n v="0.8"/>
    <n v="23"/>
    <x v="0"/>
    <n v="3.4640000000000004"/>
    <x v="1"/>
    <x v="2"/>
  </r>
  <r>
    <x v="83"/>
    <d v="2023-01-14T00:00:00"/>
    <n v="899"/>
    <x v="1"/>
    <n v="24"/>
    <s v="Female"/>
    <s v="Urban"/>
    <n v="1.8"/>
    <n v="27"/>
    <x v="1"/>
    <n v="7.7940000000000005"/>
    <x v="2"/>
    <x v="2"/>
  </r>
  <r>
    <x v="84"/>
    <d v="2022-08-19T00:00:00"/>
    <n v="1047"/>
    <x v="1"/>
    <n v="52"/>
    <s v="Other"/>
    <s v="Urban"/>
    <n v="10.9"/>
    <n v="99"/>
    <x v="0"/>
    <n v="47.197000000000003"/>
    <x v="0"/>
    <x v="0"/>
  </r>
  <r>
    <x v="85"/>
    <d v="2024-10-14T00:00:00"/>
    <n v="260"/>
    <x v="0"/>
    <n v="45"/>
    <s v="Female"/>
    <s v="Urban"/>
    <n v="1.1000000000000001"/>
    <n v="79"/>
    <x v="0"/>
    <n v="4.7630000000000008"/>
    <x v="2"/>
    <x v="0"/>
  </r>
  <r>
    <x v="86"/>
    <d v="2022-02-10T00:00:00"/>
    <n v="1237"/>
    <x v="1"/>
    <n v="31"/>
    <s v="Male"/>
    <s v="Urban"/>
    <n v="5.0999999999999996"/>
    <n v="15"/>
    <x v="1"/>
    <n v="22.082999999999998"/>
    <x v="0"/>
    <x v="2"/>
  </r>
  <r>
    <x v="87"/>
    <d v="2024-11-17T00:00:00"/>
    <n v="226"/>
    <x v="1"/>
    <n v="27"/>
    <s v="Female"/>
    <s v="Urban"/>
    <n v="0.8"/>
    <n v="58"/>
    <x v="0"/>
    <n v="3.4640000000000004"/>
    <x v="1"/>
    <x v="1"/>
  </r>
  <r>
    <x v="88"/>
    <d v="2022-05-15T00:00:00"/>
    <n v="1143"/>
    <x v="0"/>
    <n v="33"/>
    <s v="Female"/>
    <s v="Rural"/>
    <n v="0.1"/>
    <n v="80"/>
    <x v="0"/>
    <n v="0.43300000000000005"/>
    <x v="1"/>
    <x v="0"/>
  </r>
  <r>
    <x v="89"/>
    <d v="2022-07-20T00:00:00"/>
    <n v="1077"/>
    <x v="1"/>
    <n v="33"/>
    <s v="Female"/>
    <s v="Rural"/>
    <n v="0.5"/>
    <n v="53"/>
    <x v="0"/>
    <n v="2.165"/>
    <x v="1"/>
    <x v="1"/>
  </r>
  <r>
    <x v="90"/>
    <d v="2024-02-19T00:00:00"/>
    <n v="498"/>
    <x v="0"/>
    <n v="48"/>
    <s v="Female"/>
    <s v="Urban"/>
    <n v="1.1000000000000001"/>
    <n v="78"/>
    <x v="0"/>
    <n v="4.7630000000000008"/>
    <x v="2"/>
    <x v="0"/>
  </r>
  <r>
    <x v="91"/>
    <d v="2024-07-18T00:00:00"/>
    <n v="348"/>
    <x v="0"/>
    <n v="59"/>
    <s v="Male"/>
    <s v="Urban"/>
    <n v="0.5"/>
    <n v="15"/>
    <x v="0"/>
    <n v="2.165"/>
    <x v="1"/>
    <x v="2"/>
  </r>
  <r>
    <x v="92"/>
    <d v="2024-11-22T00:00:00"/>
    <n v="221"/>
    <x v="0"/>
    <n v="42"/>
    <s v="Male"/>
    <s v="Rural"/>
    <n v="0"/>
    <n v="14"/>
    <x v="1"/>
    <n v="0"/>
    <x v="1"/>
    <x v="2"/>
  </r>
  <r>
    <x v="93"/>
    <d v="2024-12-07T00:00:00"/>
    <n v="206"/>
    <x v="0"/>
    <n v="30"/>
    <s v="Male"/>
    <s v="Urban"/>
    <n v="4.9000000000000004"/>
    <n v="97"/>
    <x v="0"/>
    <n v="21.217000000000002"/>
    <x v="0"/>
    <x v="0"/>
  </r>
  <r>
    <x v="94"/>
    <d v="2023-05-18T00:00:00"/>
    <n v="775"/>
    <x v="0"/>
    <n v="23"/>
    <s v="Male"/>
    <s v="Urban"/>
    <n v="3.7"/>
    <n v="10"/>
    <x v="0"/>
    <n v="16.021000000000001"/>
    <x v="0"/>
    <x v="2"/>
  </r>
  <r>
    <x v="95"/>
    <d v="2023-02-11T00:00:00"/>
    <n v="871"/>
    <x v="0"/>
    <n v="61"/>
    <s v="Male"/>
    <s v="Urban"/>
    <n v="2.7"/>
    <n v="64"/>
    <x v="0"/>
    <n v="11.691000000000001"/>
    <x v="2"/>
    <x v="0"/>
  </r>
  <r>
    <x v="96"/>
    <d v="2024-03-15T00:00:00"/>
    <n v="473"/>
    <x v="0"/>
    <n v="26"/>
    <s v="Female"/>
    <s v="Suburban"/>
    <n v="0.4"/>
    <n v="78"/>
    <x v="1"/>
    <n v="1.7320000000000002"/>
    <x v="1"/>
    <x v="0"/>
  </r>
  <r>
    <x v="97"/>
    <d v="2022-04-09T00:00:00"/>
    <n v="1179"/>
    <x v="1"/>
    <n v="62"/>
    <s v="Female"/>
    <s v="Urban"/>
    <n v="0.3"/>
    <n v="89"/>
    <x v="0"/>
    <n v="1.2989999999999999"/>
    <x v="1"/>
    <x v="0"/>
  </r>
  <r>
    <x v="98"/>
    <d v="2023-11-15T00:00:00"/>
    <n v="594"/>
    <x v="0"/>
    <n v="53"/>
    <s v="Female"/>
    <s v="Rural"/>
    <n v="0.1"/>
    <n v="67"/>
    <x v="1"/>
    <n v="0.43300000000000005"/>
    <x v="1"/>
    <x v="0"/>
  </r>
  <r>
    <x v="99"/>
    <d v="2023-12-27T00:00:00"/>
    <n v="552"/>
    <x v="0"/>
    <n v="60"/>
    <s v="Male"/>
    <s v="Urban"/>
    <n v="2.6"/>
    <n v="42"/>
    <x v="1"/>
    <n v="11.258000000000001"/>
    <x v="2"/>
    <x v="1"/>
  </r>
  <r>
    <x v="100"/>
    <d v="2024-08-18T00:00:00"/>
    <n v="317"/>
    <x v="0"/>
    <n v="37"/>
    <s v="Other"/>
    <s v="Suburban"/>
    <n v="5.3"/>
    <n v="68"/>
    <x v="0"/>
    <n v="22.948999999999998"/>
    <x v="0"/>
    <x v="0"/>
  </r>
  <r>
    <x v="101"/>
    <d v="2023-09-05T00:00:00"/>
    <n v="665"/>
    <x v="1"/>
    <n v="35"/>
    <s v="Other"/>
    <s v="Urban"/>
    <n v="1.1000000000000001"/>
    <n v="98"/>
    <x v="1"/>
    <n v="4.7630000000000008"/>
    <x v="2"/>
    <x v="0"/>
  </r>
  <r>
    <x v="102"/>
    <d v="2023-10-05T00:00:00"/>
    <n v="635"/>
    <x v="0"/>
    <n v="60"/>
    <s v="Female"/>
    <s v="Urban"/>
    <n v="0.3"/>
    <n v="12"/>
    <x v="0"/>
    <n v="1.2989999999999999"/>
    <x v="1"/>
    <x v="2"/>
  </r>
  <r>
    <x v="103"/>
    <d v="2024-10-25T00:00:00"/>
    <n v="249"/>
    <x v="0"/>
    <n v="38"/>
    <s v="Other"/>
    <s v="Suburban"/>
    <n v="1.4"/>
    <n v="9"/>
    <x v="1"/>
    <n v="6.0619999999999994"/>
    <x v="2"/>
    <x v="2"/>
  </r>
  <r>
    <x v="104"/>
    <d v="2023-05-18T00:00:00"/>
    <n v="775"/>
    <x v="1"/>
    <n v="21"/>
    <s v="Female"/>
    <s v="Suburban"/>
    <n v="0.9"/>
    <n v="74"/>
    <x v="0"/>
    <n v="3.8970000000000002"/>
    <x v="1"/>
    <x v="0"/>
  </r>
  <r>
    <x v="105"/>
    <d v="2024-02-06T00:00:00"/>
    <n v="511"/>
    <x v="0"/>
    <n v="50"/>
    <s v="Other"/>
    <s v="Suburban"/>
    <n v="0.9"/>
    <n v="81"/>
    <x v="0"/>
    <n v="3.8970000000000002"/>
    <x v="1"/>
    <x v="0"/>
  </r>
  <r>
    <x v="106"/>
    <d v="2023-02-02T00:00:00"/>
    <n v="880"/>
    <x v="0"/>
    <n v="44"/>
    <s v="Male"/>
    <s v="Suburban"/>
    <n v="1.9"/>
    <n v="97"/>
    <x v="0"/>
    <n v="8.2270000000000003"/>
    <x v="2"/>
    <x v="0"/>
  </r>
  <r>
    <x v="107"/>
    <d v="2024-05-20T00:00:00"/>
    <n v="407"/>
    <x v="0"/>
    <n v="24"/>
    <s v="Male"/>
    <s v="Rural"/>
    <n v="2.5"/>
    <n v="40"/>
    <x v="1"/>
    <n v="10.824999999999999"/>
    <x v="2"/>
    <x v="1"/>
  </r>
  <r>
    <x v="108"/>
    <d v="2024-03-05T00:00:00"/>
    <n v="483"/>
    <x v="1"/>
    <n v="23"/>
    <s v="Male"/>
    <s v="Rural"/>
    <n v="0.2"/>
    <n v="49"/>
    <x v="0"/>
    <n v="0.8660000000000001"/>
    <x v="1"/>
    <x v="1"/>
  </r>
  <r>
    <x v="109"/>
    <d v="2023-01-28T00:00:00"/>
    <n v="885"/>
    <x v="0"/>
    <n v="32"/>
    <s v="Male"/>
    <s v="Suburban"/>
    <n v="0.1"/>
    <n v="86"/>
    <x v="1"/>
    <n v="0.43300000000000005"/>
    <x v="1"/>
    <x v="0"/>
  </r>
  <r>
    <x v="110"/>
    <d v="2022-07-26T00:00:00"/>
    <n v="1071"/>
    <x v="1"/>
    <n v="35"/>
    <s v="Male"/>
    <s v="Urban"/>
    <n v="10.3"/>
    <n v="70"/>
    <x v="1"/>
    <n v="44.599000000000004"/>
    <x v="0"/>
    <x v="0"/>
  </r>
  <r>
    <x v="111"/>
    <d v="2024-11-04T00:00:00"/>
    <n v="239"/>
    <x v="0"/>
    <n v="49"/>
    <s v="Female"/>
    <s v="Urban"/>
    <n v="0.5"/>
    <n v="58"/>
    <x v="0"/>
    <n v="2.165"/>
    <x v="1"/>
    <x v="1"/>
  </r>
  <r>
    <x v="112"/>
    <d v="2024-06-10T00:00:00"/>
    <n v="386"/>
    <x v="1"/>
    <n v="28"/>
    <s v="Female"/>
    <s v="Urban"/>
    <n v="0.1"/>
    <n v="38"/>
    <x v="0"/>
    <n v="0.43300000000000005"/>
    <x v="1"/>
    <x v="1"/>
  </r>
  <r>
    <x v="113"/>
    <d v="2024-05-13T00:00:00"/>
    <n v="414"/>
    <x v="1"/>
    <n v="37"/>
    <s v="Female"/>
    <s v="Suburban"/>
    <n v="0.4"/>
    <n v="2"/>
    <x v="0"/>
    <n v="1.7320000000000002"/>
    <x v="1"/>
    <x v="2"/>
  </r>
  <r>
    <x v="114"/>
    <d v="2024-01-13T00:00:00"/>
    <n v="535"/>
    <x v="1"/>
    <n v="41"/>
    <s v="Male"/>
    <s v="Urban"/>
    <n v="0.1"/>
    <n v="75"/>
    <x v="1"/>
    <n v="0.43300000000000005"/>
    <x v="1"/>
    <x v="0"/>
  </r>
  <r>
    <x v="115"/>
    <d v="2023-07-18T00:00:00"/>
    <n v="714"/>
    <x v="0"/>
    <n v="32"/>
    <s v="Female"/>
    <s v="Urban"/>
    <n v="1"/>
    <n v="6"/>
    <x v="1"/>
    <n v="4.33"/>
    <x v="2"/>
    <x v="2"/>
  </r>
  <r>
    <x v="116"/>
    <d v="2024-10-17T00:00:00"/>
    <n v="257"/>
    <x v="1"/>
    <n v="24"/>
    <s v="Female"/>
    <s v="Rural"/>
    <n v="3.2"/>
    <n v="48"/>
    <x v="1"/>
    <n v="13.856000000000002"/>
    <x v="0"/>
    <x v="1"/>
  </r>
  <r>
    <x v="117"/>
    <d v="2022-04-06T00:00:00"/>
    <n v="1182"/>
    <x v="0"/>
    <n v="38"/>
    <s v="Male"/>
    <s v="Rural"/>
    <n v="0.8"/>
    <n v="25"/>
    <x v="0"/>
    <n v="3.4640000000000004"/>
    <x v="1"/>
    <x v="2"/>
  </r>
  <r>
    <x v="118"/>
    <d v="2023-04-30T00:00:00"/>
    <n v="793"/>
    <x v="0"/>
    <n v="59"/>
    <s v="Female"/>
    <s v="Rural"/>
    <n v="1.2"/>
    <n v="32"/>
    <x v="1"/>
    <n v="5.1959999999999997"/>
    <x v="2"/>
    <x v="1"/>
  </r>
  <r>
    <x v="119"/>
    <d v="2022-08-19T00:00:00"/>
    <n v="1047"/>
    <x v="0"/>
    <n v="43"/>
    <s v="Male"/>
    <s v="Urban"/>
    <n v="2.2999999999999998"/>
    <n v="47"/>
    <x v="0"/>
    <n v="9.9589999999999996"/>
    <x v="2"/>
    <x v="1"/>
  </r>
  <r>
    <x v="120"/>
    <d v="2024-01-19T00:00:00"/>
    <n v="529"/>
    <x v="1"/>
    <n v="61"/>
    <s v="Male"/>
    <s v="Suburban"/>
    <n v="1.4"/>
    <n v="78"/>
    <x v="1"/>
    <n v="6.0619999999999994"/>
    <x v="2"/>
    <x v="0"/>
  </r>
  <r>
    <x v="121"/>
    <d v="2023-06-25T00:00:00"/>
    <n v="737"/>
    <x v="1"/>
    <n v="31"/>
    <s v="Other"/>
    <s v="Urban"/>
    <n v="4"/>
    <n v="1"/>
    <x v="1"/>
    <n v="17.32"/>
    <x v="0"/>
    <x v="2"/>
  </r>
  <r>
    <x v="122"/>
    <d v="2024-11-25T00:00:00"/>
    <n v="218"/>
    <x v="1"/>
    <n v="54"/>
    <s v="Male"/>
    <s v="Urban"/>
    <n v="4"/>
    <n v="70"/>
    <x v="1"/>
    <n v="17.32"/>
    <x v="0"/>
    <x v="0"/>
  </r>
  <r>
    <x v="123"/>
    <d v="2023-06-09T00:00:00"/>
    <n v="753"/>
    <x v="0"/>
    <n v="38"/>
    <s v="Female"/>
    <s v="Urban"/>
    <n v="0"/>
    <n v="31"/>
    <x v="0"/>
    <n v="0"/>
    <x v="1"/>
    <x v="1"/>
  </r>
  <r>
    <x v="124"/>
    <d v="2023-08-01T00:00:00"/>
    <n v="700"/>
    <x v="0"/>
    <n v="35"/>
    <s v="Female"/>
    <s v="Urban"/>
    <n v="3"/>
    <n v="3"/>
    <x v="0"/>
    <n v="12.99"/>
    <x v="0"/>
    <x v="2"/>
  </r>
  <r>
    <x v="125"/>
    <d v="2023-11-13T00:00:00"/>
    <n v="596"/>
    <x v="1"/>
    <n v="22"/>
    <s v="Female"/>
    <s v="Urban"/>
    <n v="1.2"/>
    <n v="19"/>
    <x v="1"/>
    <n v="5.1959999999999997"/>
    <x v="2"/>
    <x v="2"/>
  </r>
  <r>
    <x v="126"/>
    <d v="2023-07-11T00:00:00"/>
    <n v="721"/>
    <x v="0"/>
    <n v="20"/>
    <s v="Male"/>
    <s v="Rural"/>
    <n v="9"/>
    <n v="35"/>
    <x v="0"/>
    <n v="38.97"/>
    <x v="0"/>
    <x v="1"/>
  </r>
  <r>
    <x v="127"/>
    <d v="2024-10-09T00:00:00"/>
    <n v="265"/>
    <x v="0"/>
    <n v="40"/>
    <s v="Male"/>
    <s v="Urban"/>
    <n v="1.3"/>
    <n v="31"/>
    <x v="1"/>
    <n v="5.6290000000000004"/>
    <x v="2"/>
    <x v="1"/>
  </r>
  <r>
    <x v="128"/>
    <d v="2023-10-08T00:00:00"/>
    <n v="632"/>
    <x v="0"/>
    <n v="43"/>
    <s v="Male"/>
    <s v="Suburban"/>
    <n v="8.6999999999999993"/>
    <n v="27"/>
    <x v="1"/>
    <n v="37.670999999999999"/>
    <x v="0"/>
    <x v="2"/>
  </r>
  <r>
    <x v="129"/>
    <d v="2024-03-06T00:00:00"/>
    <n v="482"/>
    <x v="0"/>
    <n v="54"/>
    <s v="Female"/>
    <s v="Suburban"/>
    <n v="2.8"/>
    <n v="76"/>
    <x v="1"/>
    <n v="12.123999999999999"/>
    <x v="2"/>
    <x v="0"/>
  </r>
  <r>
    <x v="130"/>
    <d v="2024-11-17T00:00:00"/>
    <n v="226"/>
    <x v="0"/>
    <n v="41"/>
    <s v="Male"/>
    <s v="Urban"/>
    <n v="0.6"/>
    <n v="0"/>
    <x v="0"/>
    <n v="2.5979999999999999"/>
    <x v="1"/>
    <x v="2"/>
  </r>
  <r>
    <x v="131"/>
    <d v="2022-07-09T00:00:00"/>
    <n v="1088"/>
    <x v="0"/>
    <n v="36"/>
    <s v="Male"/>
    <s v="Urban"/>
    <n v="1.5"/>
    <n v="59"/>
    <x v="0"/>
    <n v="6.4950000000000001"/>
    <x v="2"/>
    <x v="1"/>
  </r>
  <r>
    <x v="132"/>
    <d v="2023-09-25T00:00:00"/>
    <n v="645"/>
    <x v="0"/>
    <n v="42"/>
    <s v="Other"/>
    <s v="Urban"/>
    <n v="9.6999999999999993"/>
    <n v="55"/>
    <x v="1"/>
    <n v="42.000999999999998"/>
    <x v="0"/>
    <x v="1"/>
  </r>
  <r>
    <x v="133"/>
    <d v="2023-09-20T00:00:00"/>
    <n v="650"/>
    <x v="0"/>
    <n v="38"/>
    <s v="Female"/>
    <s v="Suburban"/>
    <n v="3.9"/>
    <n v="34"/>
    <x v="1"/>
    <n v="16.887"/>
    <x v="0"/>
    <x v="1"/>
  </r>
  <r>
    <x v="134"/>
    <d v="2024-08-30T00:00:00"/>
    <n v="305"/>
    <x v="1"/>
    <n v="29"/>
    <s v="Male"/>
    <s v="Urban"/>
    <n v="0.2"/>
    <n v="29"/>
    <x v="0"/>
    <n v="0.8660000000000001"/>
    <x v="1"/>
    <x v="2"/>
  </r>
  <r>
    <x v="135"/>
    <d v="2023-12-11T00:00:00"/>
    <n v="568"/>
    <x v="0"/>
    <n v="58"/>
    <s v="Female"/>
    <s v="Urban"/>
    <n v="2.5"/>
    <n v="53"/>
    <x v="1"/>
    <n v="10.824999999999999"/>
    <x v="2"/>
    <x v="1"/>
  </r>
  <r>
    <x v="136"/>
    <d v="2023-10-11T00:00:00"/>
    <n v="629"/>
    <x v="0"/>
    <n v="50"/>
    <s v="Female"/>
    <s v="Urban"/>
    <n v="0.8"/>
    <n v="35"/>
    <x v="0"/>
    <n v="3.4640000000000004"/>
    <x v="1"/>
    <x v="1"/>
  </r>
  <r>
    <x v="137"/>
    <d v="2022-11-14T00:00:00"/>
    <n v="960"/>
    <x v="0"/>
    <n v="21"/>
    <s v="Male"/>
    <s v="Suburban"/>
    <n v="0"/>
    <n v="54"/>
    <x v="1"/>
    <n v="0"/>
    <x v="1"/>
    <x v="1"/>
  </r>
  <r>
    <x v="138"/>
    <d v="2023-11-15T00:00:00"/>
    <n v="594"/>
    <x v="0"/>
    <n v="59"/>
    <s v="Male"/>
    <s v="Rural"/>
    <n v="1"/>
    <n v="88"/>
    <x v="1"/>
    <n v="4.33"/>
    <x v="2"/>
    <x v="0"/>
  </r>
  <r>
    <x v="139"/>
    <d v="2023-10-26T00:00:00"/>
    <n v="614"/>
    <x v="1"/>
    <n v="24"/>
    <s v="Female"/>
    <s v="Urban"/>
    <n v="0.5"/>
    <n v="79"/>
    <x v="0"/>
    <n v="2.165"/>
    <x v="1"/>
    <x v="0"/>
  </r>
  <r>
    <x v="140"/>
    <d v="2023-03-18T00:00:00"/>
    <n v="836"/>
    <x v="1"/>
    <n v="39"/>
    <s v="Female"/>
    <s v="Suburban"/>
    <n v="3.4"/>
    <n v="57"/>
    <x v="1"/>
    <n v="14.722"/>
    <x v="0"/>
    <x v="1"/>
  </r>
  <r>
    <x v="141"/>
    <d v="2023-07-18T00:00:00"/>
    <n v="714"/>
    <x v="0"/>
    <n v="50"/>
    <s v="Female"/>
    <s v="Suburban"/>
    <n v="0.8"/>
    <n v="82"/>
    <x v="0"/>
    <n v="3.4640000000000004"/>
    <x v="1"/>
    <x v="0"/>
  </r>
  <r>
    <x v="142"/>
    <d v="2024-08-09T00:00:00"/>
    <n v="326"/>
    <x v="0"/>
    <n v="34"/>
    <s v="Male"/>
    <s v="Rural"/>
    <n v="3.5"/>
    <n v="64"/>
    <x v="0"/>
    <n v="15.155000000000001"/>
    <x v="0"/>
    <x v="0"/>
  </r>
  <r>
    <x v="143"/>
    <d v="2023-11-30T00:00:00"/>
    <n v="579"/>
    <x v="1"/>
    <n v="41"/>
    <s v="Male"/>
    <s v="Rural"/>
    <n v="0"/>
    <n v="68"/>
    <x v="1"/>
    <n v="0"/>
    <x v="1"/>
    <x v="0"/>
  </r>
  <r>
    <x v="144"/>
    <d v="2022-04-23T00:00:00"/>
    <n v="1165"/>
    <x v="1"/>
    <n v="51"/>
    <s v="Male"/>
    <s v="Suburban"/>
    <n v="0.7"/>
    <n v="50"/>
    <x v="0"/>
    <n v="3.0309999999999997"/>
    <x v="1"/>
    <x v="1"/>
  </r>
  <r>
    <x v="145"/>
    <d v="2022-01-02T00:00:00"/>
    <n v="1276"/>
    <x v="0"/>
    <n v="45"/>
    <s v="Male"/>
    <s v="Suburban"/>
    <n v="0.6"/>
    <n v="21"/>
    <x v="0"/>
    <n v="2.5979999999999999"/>
    <x v="1"/>
    <x v="2"/>
  </r>
  <r>
    <x v="146"/>
    <d v="2023-10-04T00:00:00"/>
    <n v="636"/>
    <x v="0"/>
    <n v="60"/>
    <s v="Male"/>
    <s v="Rural"/>
    <n v="0.5"/>
    <n v="87"/>
    <x v="0"/>
    <n v="2.165"/>
    <x v="1"/>
    <x v="0"/>
  </r>
  <r>
    <x v="147"/>
    <d v="2022-08-08T00:00:00"/>
    <n v="1058"/>
    <x v="0"/>
    <n v="58"/>
    <s v="Male"/>
    <s v="Urban"/>
    <n v="0.1"/>
    <n v="52"/>
    <x v="1"/>
    <n v="0.43300000000000005"/>
    <x v="1"/>
    <x v="1"/>
  </r>
  <r>
    <x v="148"/>
    <d v="2024-05-04T00:00:00"/>
    <n v="423"/>
    <x v="1"/>
    <n v="56"/>
    <s v="Female"/>
    <s v="Urban"/>
    <n v="0.4"/>
    <n v="99"/>
    <x v="0"/>
    <n v="1.7320000000000002"/>
    <x v="1"/>
    <x v="0"/>
  </r>
  <r>
    <x v="149"/>
    <d v="2023-01-20T00:00:00"/>
    <n v="893"/>
    <x v="0"/>
    <n v="39"/>
    <s v="Other"/>
    <s v="Urban"/>
    <n v="1.6"/>
    <n v="35"/>
    <x v="1"/>
    <n v="6.9280000000000008"/>
    <x v="2"/>
    <x v="1"/>
  </r>
  <r>
    <x v="150"/>
    <d v="2024-12-12T00:00:00"/>
    <n v="201"/>
    <x v="1"/>
    <n v="34"/>
    <s v="Female"/>
    <s v="Rural"/>
    <n v="0.7"/>
    <n v="67"/>
    <x v="1"/>
    <n v="3.0309999999999997"/>
    <x v="1"/>
    <x v="0"/>
  </r>
  <r>
    <x v="151"/>
    <d v="2023-12-31T00:00:00"/>
    <n v="548"/>
    <x v="0"/>
    <n v="51"/>
    <s v="Female"/>
    <s v="Rural"/>
    <n v="1.1000000000000001"/>
    <n v="35"/>
    <x v="1"/>
    <n v="4.7630000000000008"/>
    <x v="2"/>
    <x v="1"/>
  </r>
  <r>
    <x v="152"/>
    <d v="2022-09-04T00:00:00"/>
    <n v="1031"/>
    <x v="0"/>
    <n v="23"/>
    <s v="Male"/>
    <s v="Urban"/>
    <n v="0.9"/>
    <n v="51"/>
    <x v="0"/>
    <n v="3.8970000000000002"/>
    <x v="1"/>
    <x v="1"/>
  </r>
  <r>
    <x v="153"/>
    <d v="2024-04-15T00:00:00"/>
    <n v="442"/>
    <x v="0"/>
    <n v="63"/>
    <s v="Other"/>
    <s v="Suburban"/>
    <n v="4.2"/>
    <n v="52"/>
    <x v="1"/>
    <n v="18.186"/>
    <x v="0"/>
    <x v="1"/>
  </r>
  <r>
    <x v="154"/>
    <d v="2022-07-22T00:00:00"/>
    <n v="1075"/>
    <x v="0"/>
    <n v="23"/>
    <s v="Male"/>
    <s v="Urban"/>
    <n v="4.7"/>
    <n v="81"/>
    <x v="0"/>
    <n v="20.351000000000003"/>
    <x v="0"/>
    <x v="0"/>
  </r>
  <r>
    <x v="155"/>
    <d v="2022-05-03T00:00:00"/>
    <n v="1155"/>
    <x v="0"/>
    <n v="51"/>
    <s v="Other"/>
    <s v="Urban"/>
    <n v="1.4"/>
    <n v="49"/>
    <x v="1"/>
    <n v="6.0619999999999994"/>
    <x v="2"/>
    <x v="1"/>
  </r>
  <r>
    <x v="156"/>
    <d v="2023-02-05T00:00:00"/>
    <n v="877"/>
    <x v="0"/>
    <n v="18"/>
    <s v="Other"/>
    <s v="Rural"/>
    <n v="0.8"/>
    <n v="79"/>
    <x v="0"/>
    <n v="3.4640000000000004"/>
    <x v="1"/>
    <x v="0"/>
  </r>
  <r>
    <x v="157"/>
    <d v="2024-02-06T00:00:00"/>
    <n v="511"/>
    <x v="0"/>
    <n v="27"/>
    <s v="Female"/>
    <s v="Urban"/>
    <n v="0.2"/>
    <n v="40"/>
    <x v="0"/>
    <n v="0.8660000000000001"/>
    <x v="1"/>
    <x v="1"/>
  </r>
  <r>
    <x v="158"/>
    <d v="2022-10-21T00:00:00"/>
    <n v="984"/>
    <x v="1"/>
    <n v="38"/>
    <s v="Other"/>
    <s v="Urban"/>
    <n v="6.1"/>
    <n v="17"/>
    <x v="1"/>
    <n v="26.413"/>
    <x v="0"/>
    <x v="2"/>
  </r>
  <r>
    <x v="159"/>
    <d v="2022-10-07T00:00:00"/>
    <n v="998"/>
    <x v="0"/>
    <n v="22"/>
    <s v="Female"/>
    <s v="Suburban"/>
    <n v="0.1"/>
    <n v="21"/>
    <x v="0"/>
    <n v="0.43300000000000005"/>
    <x v="1"/>
    <x v="2"/>
  </r>
  <r>
    <x v="160"/>
    <d v="2024-06-02T00:00:00"/>
    <n v="394"/>
    <x v="0"/>
    <n v="19"/>
    <s v="Male"/>
    <s v="Suburban"/>
    <n v="0.7"/>
    <n v="65"/>
    <x v="0"/>
    <n v="3.0309999999999997"/>
    <x v="1"/>
    <x v="0"/>
  </r>
  <r>
    <x v="161"/>
    <d v="2022-07-17T00:00:00"/>
    <n v="1080"/>
    <x v="1"/>
    <n v="39"/>
    <s v="Male"/>
    <s v="Urban"/>
    <n v="0.7"/>
    <n v="20"/>
    <x v="0"/>
    <n v="3.0309999999999997"/>
    <x v="1"/>
    <x v="2"/>
  </r>
  <r>
    <x v="162"/>
    <d v="2024-09-08T00:00:00"/>
    <n v="296"/>
    <x v="1"/>
    <n v="19"/>
    <s v="Female"/>
    <s v="Suburban"/>
    <n v="0.8"/>
    <n v="99"/>
    <x v="0"/>
    <n v="3.4640000000000004"/>
    <x v="1"/>
    <x v="0"/>
  </r>
  <r>
    <x v="163"/>
    <d v="2024-01-22T00:00:00"/>
    <n v="526"/>
    <x v="1"/>
    <n v="27"/>
    <s v="Male"/>
    <s v="Suburban"/>
    <n v="0.4"/>
    <n v="43"/>
    <x v="1"/>
    <n v="1.7320000000000002"/>
    <x v="1"/>
    <x v="1"/>
  </r>
  <r>
    <x v="164"/>
    <d v="2022-05-24T00:00:00"/>
    <n v="1134"/>
    <x v="1"/>
    <n v="51"/>
    <s v="Female"/>
    <s v="Urban"/>
    <n v="3.1"/>
    <n v="46"/>
    <x v="1"/>
    <n v="13.423"/>
    <x v="0"/>
    <x v="1"/>
  </r>
  <r>
    <x v="165"/>
    <d v="2023-09-01T00:00:00"/>
    <n v="669"/>
    <x v="0"/>
    <n v="33"/>
    <s v="Other"/>
    <s v="Urban"/>
    <n v="0.3"/>
    <n v="38"/>
    <x v="0"/>
    <n v="1.2989999999999999"/>
    <x v="1"/>
    <x v="1"/>
  </r>
  <r>
    <x v="166"/>
    <d v="2022-07-06T00:00:00"/>
    <n v="1091"/>
    <x v="0"/>
    <n v="56"/>
    <s v="Male"/>
    <s v="Suburban"/>
    <n v="2"/>
    <n v="28"/>
    <x v="1"/>
    <n v="8.66"/>
    <x v="2"/>
    <x v="2"/>
  </r>
  <r>
    <x v="167"/>
    <d v="2023-04-09T00:00:00"/>
    <n v="814"/>
    <x v="1"/>
    <n v="39"/>
    <s v="Female"/>
    <s v="Urban"/>
    <n v="0.3"/>
    <n v="53"/>
    <x v="0"/>
    <n v="1.2989999999999999"/>
    <x v="1"/>
    <x v="1"/>
  </r>
  <r>
    <x v="168"/>
    <d v="2023-10-22T00:00:00"/>
    <n v="618"/>
    <x v="0"/>
    <n v="29"/>
    <s v="Other"/>
    <s v="Rural"/>
    <n v="0.1"/>
    <n v="89"/>
    <x v="0"/>
    <n v="0.43300000000000005"/>
    <x v="1"/>
    <x v="0"/>
  </r>
  <r>
    <x v="169"/>
    <d v="2024-02-03T00:00:00"/>
    <n v="514"/>
    <x v="0"/>
    <n v="41"/>
    <s v="Other"/>
    <s v="Rural"/>
    <n v="4.8"/>
    <n v="84"/>
    <x v="0"/>
    <n v="20.783999999999999"/>
    <x v="0"/>
    <x v="0"/>
  </r>
  <r>
    <x v="170"/>
    <d v="2024-08-12T00:00:00"/>
    <n v="323"/>
    <x v="1"/>
    <n v="64"/>
    <s v="Other"/>
    <s v="Rural"/>
    <n v="0.4"/>
    <n v="16"/>
    <x v="1"/>
    <n v="1.7320000000000002"/>
    <x v="1"/>
    <x v="2"/>
  </r>
  <r>
    <x v="171"/>
    <d v="2023-02-07T00:00:00"/>
    <n v="875"/>
    <x v="0"/>
    <n v="57"/>
    <s v="Female"/>
    <s v="Urban"/>
    <n v="3.4"/>
    <n v="79"/>
    <x v="0"/>
    <n v="14.722"/>
    <x v="0"/>
    <x v="0"/>
  </r>
  <r>
    <x v="172"/>
    <d v="2022-05-27T00:00:00"/>
    <n v="1131"/>
    <x v="0"/>
    <n v="55"/>
    <s v="Other"/>
    <s v="Rural"/>
    <n v="1.6"/>
    <n v="59"/>
    <x v="1"/>
    <n v="6.9280000000000008"/>
    <x v="2"/>
    <x v="1"/>
  </r>
  <r>
    <x v="173"/>
    <d v="2024-05-13T00:00:00"/>
    <n v="414"/>
    <x v="0"/>
    <n v="27"/>
    <s v="Female"/>
    <s v="Urban"/>
    <n v="0.2"/>
    <n v="30"/>
    <x v="1"/>
    <n v="0.8660000000000001"/>
    <x v="1"/>
    <x v="2"/>
  </r>
  <r>
    <x v="174"/>
    <d v="2023-05-04T00:00:00"/>
    <n v="789"/>
    <x v="0"/>
    <n v="52"/>
    <s v="Male"/>
    <s v="Urban"/>
    <n v="6.2"/>
    <n v="72"/>
    <x v="1"/>
    <n v="26.846"/>
    <x v="0"/>
    <x v="0"/>
  </r>
  <r>
    <x v="175"/>
    <d v="2024-07-17T00:00:00"/>
    <n v="349"/>
    <x v="0"/>
    <n v="49"/>
    <s v="Female"/>
    <s v="Urban"/>
    <n v="0.6"/>
    <n v="94"/>
    <x v="0"/>
    <n v="2.5979999999999999"/>
    <x v="1"/>
    <x v="0"/>
  </r>
  <r>
    <x v="176"/>
    <d v="2023-07-05T00:00:00"/>
    <n v="727"/>
    <x v="0"/>
    <n v="24"/>
    <s v="Female"/>
    <s v="Urban"/>
    <n v="3.9"/>
    <n v="77"/>
    <x v="0"/>
    <n v="16.887"/>
    <x v="0"/>
    <x v="0"/>
  </r>
  <r>
    <x v="177"/>
    <d v="2022-12-04T00:00:00"/>
    <n v="940"/>
    <x v="1"/>
    <n v="38"/>
    <s v="Male"/>
    <s v="Suburban"/>
    <n v="0.4"/>
    <n v="48"/>
    <x v="0"/>
    <n v="1.7320000000000002"/>
    <x v="1"/>
    <x v="1"/>
  </r>
  <r>
    <x v="178"/>
    <d v="2024-05-21T00:00:00"/>
    <n v="406"/>
    <x v="0"/>
    <n v="37"/>
    <s v="Female"/>
    <s v="Urban"/>
    <n v="3.8"/>
    <n v="1"/>
    <x v="1"/>
    <n v="16.454000000000001"/>
    <x v="0"/>
    <x v="2"/>
  </r>
  <r>
    <x v="179"/>
    <d v="2023-10-03T00:00:00"/>
    <n v="637"/>
    <x v="0"/>
    <n v="43"/>
    <s v="Female"/>
    <s v="Urban"/>
    <n v="0"/>
    <n v="47"/>
    <x v="0"/>
    <n v="0"/>
    <x v="1"/>
    <x v="1"/>
  </r>
  <r>
    <x v="180"/>
    <d v="2023-04-18T00:00:00"/>
    <n v="805"/>
    <x v="1"/>
    <n v="21"/>
    <s v="Male"/>
    <s v="Suburban"/>
    <n v="1.4"/>
    <n v="13"/>
    <x v="1"/>
    <n v="6.0619999999999994"/>
    <x v="2"/>
    <x v="2"/>
  </r>
  <r>
    <x v="181"/>
    <d v="2022-05-31T00:00:00"/>
    <n v="1127"/>
    <x v="1"/>
    <n v="63"/>
    <s v="Female"/>
    <s v="Urban"/>
    <n v="2.9"/>
    <n v="58"/>
    <x v="1"/>
    <n v="12.557"/>
    <x v="2"/>
    <x v="1"/>
  </r>
  <r>
    <x v="182"/>
    <d v="2022-09-20T00:00:00"/>
    <n v="1015"/>
    <x v="1"/>
    <n v="39"/>
    <s v="Female"/>
    <s v="Suburban"/>
    <n v="5.5"/>
    <n v="96"/>
    <x v="1"/>
    <n v="23.815000000000001"/>
    <x v="0"/>
    <x v="0"/>
  </r>
  <r>
    <x v="183"/>
    <d v="2022-05-24T00:00:00"/>
    <n v="1134"/>
    <x v="1"/>
    <n v="32"/>
    <s v="Female"/>
    <s v="Urban"/>
    <n v="4.8"/>
    <n v="98"/>
    <x v="0"/>
    <n v="20.783999999999999"/>
    <x v="0"/>
    <x v="0"/>
  </r>
  <r>
    <x v="184"/>
    <d v="2022-12-12T00:00:00"/>
    <n v="932"/>
    <x v="0"/>
    <n v="57"/>
    <s v="Male"/>
    <s v="Rural"/>
    <n v="3.4"/>
    <n v="57"/>
    <x v="1"/>
    <n v="14.722"/>
    <x v="0"/>
    <x v="1"/>
  </r>
  <r>
    <x v="185"/>
    <d v="2023-09-16T00:00:00"/>
    <n v="654"/>
    <x v="0"/>
    <n v="38"/>
    <s v="Male"/>
    <s v="Rural"/>
    <n v="4.4000000000000004"/>
    <n v="57"/>
    <x v="1"/>
    <n v="19.052000000000003"/>
    <x v="0"/>
    <x v="1"/>
  </r>
  <r>
    <x v="186"/>
    <d v="2024-10-13T00:00:00"/>
    <n v="261"/>
    <x v="0"/>
    <n v="32"/>
    <s v="Male"/>
    <s v="Urban"/>
    <n v="0.4"/>
    <n v="50"/>
    <x v="1"/>
    <n v="1.7320000000000002"/>
    <x v="1"/>
    <x v="1"/>
  </r>
  <r>
    <x v="187"/>
    <d v="2024-05-30T00:00:00"/>
    <n v="397"/>
    <x v="0"/>
    <n v="39"/>
    <s v="Other"/>
    <s v="Urban"/>
    <n v="0.7"/>
    <n v="83"/>
    <x v="0"/>
    <n v="3.0309999999999997"/>
    <x v="1"/>
    <x v="0"/>
  </r>
  <r>
    <x v="188"/>
    <d v="2022-01-02T00:00:00"/>
    <n v="1276"/>
    <x v="0"/>
    <n v="45"/>
    <s v="Male"/>
    <s v="Urban"/>
    <n v="0.7"/>
    <n v="1"/>
    <x v="0"/>
    <n v="3.0309999999999997"/>
    <x v="1"/>
    <x v="2"/>
  </r>
  <r>
    <x v="189"/>
    <d v="2024-06-15T00:00:00"/>
    <n v="381"/>
    <x v="0"/>
    <n v="31"/>
    <s v="Female"/>
    <s v="Rural"/>
    <n v="0.9"/>
    <n v="40"/>
    <x v="0"/>
    <n v="3.8970000000000002"/>
    <x v="1"/>
    <x v="1"/>
  </r>
  <r>
    <x v="190"/>
    <d v="2022-09-11T00:00:00"/>
    <n v="1024"/>
    <x v="1"/>
    <n v="44"/>
    <s v="Male"/>
    <s v="Urban"/>
    <n v="1"/>
    <n v="82"/>
    <x v="0"/>
    <n v="4.33"/>
    <x v="2"/>
    <x v="0"/>
  </r>
  <r>
    <x v="191"/>
    <d v="2023-03-29T00:00:00"/>
    <n v="825"/>
    <x v="0"/>
    <n v="58"/>
    <s v="Male"/>
    <s v="Urban"/>
    <n v="1.6"/>
    <n v="81"/>
    <x v="0"/>
    <n v="6.9280000000000008"/>
    <x v="2"/>
    <x v="0"/>
  </r>
  <r>
    <x v="192"/>
    <d v="2024-11-26T00:00:00"/>
    <n v="217"/>
    <x v="0"/>
    <n v="57"/>
    <s v="Female"/>
    <s v="Urban"/>
    <n v="0.3"/>
    <n v="15"/>
    <x v="0"/>
    <n v="1.2989999999999999"/>
    <x v="1"/>
    <x v="2"/>
  </r>
  <r>
    <x v="193"/>
    <d v="2024-10-11T00:00:00"/>
    <n v="263"/>
    <x v="0"/>
    <n v="45"/>
    <s v="Female"/>
    <s v="Urban"/>
    <n v="2.4"/>
    <n v="3"/>
    <x v="1"/>
    <n v="10.391999999999999"/>
    <x v="2"/>
    <x v="2"/>
  </r>
  <r>
    <x v="194"/>
    <d v="2022-01-09T00:00:00"/>
    <n v="1269"/>
    <x v="0"/>
    <n v="43"/>
    <s v="Male"/>
    <s v="Urban"/>
    <n v="0.4"/>
    <n v="11"/>
    <x v="0"/>
    <n v="1.7320000000000002"/>
    <x v="1"/>
    <x v="2"/>
  </r>
  <r>
    <x v="195"/>
    <d v="2024-03-26T00:00:00"/>
    <n v="462"/>
    <x v="0"/>
    <n v="19"/>
    <s v="Male"/>
    <s v="Rural"/>
    <n v="0.7"/>
    <n v="28"/>
    <x v="1"/>
    <n v="3.0309999999999997"/>
    <x v="1"/>
    <x v="2"/>
  </r>
  <r>
    <x v="196"/>
    <d v="2022-07-27T00:00:00"/>
    <n v="1070"/>
    <x v="1"/>
    <n v="42"/>
    <s v="Male"/>
    <s v="Urban"/>
    <n v="1.4"/>
    <n v="6"/>
    <x v="1"/>
    <n v="6.0619999999999994"/>
    <x v="2"/>
    <x v="2"/>
  </r>
  <r>
    <x v="197"/>
    <d v="2023-02-08T00:00:00"/>
    <n v="874"/>
    <x v="0"/>
    <n v="20"/>
    <s v="Female"/>
    <s v="Urban"/>
    <n v="3.2"/>
    <n v="13"/>
    <x v="0"/>
    <n v="13.856000000000002"/>
    <x v="0"/>
    <x v="2"/>
  </r>
  <r>
    <x v="198"/>
    <d v="2022-06-01T00:00:00"/>
    <n v="1126"/>
    <x v="0"/>
    <n v="25"/>
    <s v="Female"/>
    <s v="Rural"/>
    <n v="2.7"/>
    <n v="11"/>
    <x v="1"/>
    <n v="11.691000000000001"/>
    <x v="2"/>
    <x v="2"/>
  </r>
  <r>
    <x v="199"/>
    <d v="2022-02-23T00:00:00"/>
    <n v="1224"/>
    <x v="0"/>
    <n v="61"/>
    <s v="Male"/>
    <s v="Rural"/>
    <n v="2.1"/>
    <n v="98"/>
    <x v="1"/>
    <n v="9.093"/>
    <x v="2"/>
    <x v="0"/>
  </r>
  <r>
    <x v="200"/>
    <d v="2023-09-20T00:00:00"/>
    <n v="650"/>
    <x v="1"/>
    <n v="50"/>
    <s v="Male"/>
    <s v="Urban"/>
    <n v="0.3"/>
    <n v="4"/>
    <x v="1"/>
    <n v="1.2989999999999999"/>
    <x v="1"/>
    <x v="2"/>
  </r>
  <r>
    <x v="201"/>
    <d v="2023-08-10T00:00:00"/>
    <n v="691"/>
    <x v="0"/>
    <n v="59"/>
    <s v="Male"/>
    <s v="Urban"/>
    <n v="1.6"/>
    <n v="80"/>
    <x v="1"/>
    <n v="6.9280000000000008"/>
    <x v="2"/>
    <x v="0"/>
  </r>
  <r>
    <x v="202"/>
    <d v="2022-04-14T00:00:00"/>
    <n v="1174"/>
    <x v="0"/>
    <n v="52"/>
    <s v="Other"/>
    <s v="Urban"/>
    <n v="0.2"/>
    <n v="31"/>
    <x v="1"/>
    <n v="0.8660000000000001"/>
    <x v="1"/>
    <x v="1"/>
  </r>
  <r>
    <x v="203"/>
    <d v="2022-09-11T00:00:00"/>
    <n v="1024"/>
    <x v="0"/>
    <n v="23"/>
    <s v="Other"/>
    <s v="Rural"/>
    <n v="0.9"/>
    <n v="73"/>
    <x v="0"/>
    <n v="3.8970000000000002"/>
    <x v="1"/>
    <x v="0"/>
  </r>
  <r>
    <x v="204"/>
    <d v="2023-05-25T00:00:00"/>
    <n v="768"/>
    <x v="0"/>
    <n v="56"/>
    <s v="Male"/>
    <s v="Urban"/>
    <n v="1.1000000000000001"/>
    <n v="42"/>
    <x v="1"/>
    <n v="4.7630000000000008"/>
    <x v="2"/>
    <x v="1"/>
  </r>
  <r>
    <x v="205"/>
    <d v="2022-04-09T00:00:00"/>
    <n v="1179"/>
    <x v="1"/>
    <n v="40"/>
    <s v="Female"/>
    <s v="Rural"/>
    <n v="0.1"/>
    <n v="80"/>
    <x v="0"/>
    <n v="0.43300000000000005"/>
    <x v="1"/>
    <x v="0"/>
  </r>
  <r>
    <x v="206"/>
    <d v="2022-06-02T00:00:00"/>
    <n v="1125"/>
    <x v="1"/>
    <n v="42"/>
    <s v="Male"/>
    <s v="Suburban"/>
    <n v="0.6"/>
    <n v="68"/>
    <x v="0"/>
    <n v="2.5979999999999999"/>
    <x v="1"/>
    <x v="0"/>
  </r>
  <r>
    <x v="207"/>
    <d v="2024-07-02T00:00:00"/>
    <n v="364"/>
    <x v="0"/>
    <n v="60"/>
    <s v="Male"/>
    <s v="Suburban"/>
    <n v="6.2"/>
    <n v="44"/>
    <x v="0"/>
    <n v="26.846"/>
    <x v="0"/>
    <x v="1"/>
  </r>
  <r>
    <x v="208"/>
    <d v="2024-05-27T00:00:00"/>
    <n v="400"/>
    <x v="1"/>
    <n v="36"/>
    <s v="Female"/>
    <s v="Urban"/>
    <n v="6.1"/>
    <n v="8"/>
    <x v="1"/>
    <n v="26.413"/>
    <x v="0"/>
    <x v="2"/>
  </r>
  <r>
    <x v="209"/>
    <d v="2022-12-04T00:00:00"/>
    <n v="940"/>
    <x v="1"/>
    <n v="22"/>
    <s v="Other"/>
    <s v="Urban"/>
    <n v="0.9"/>
    <n v="48"/>
    <x v="1"/>
    <n v="3.8970000000000002"/>
    <x v="1"/>
    <x v="1"/>
  </r>
  <r>
    <x v="210"/>
    <d v="2024-04-01T00:00:00"/>
    <n v="456"/>
    <x v="1"/>
    <n v="28"/>
    <s v="Other"/>
    <s v="Urban"/>
    <n v="0.1"/>
    <n v="32"/>
    <x v="0"/>
    <n v="0.43300000000000005"/>
    <x v="1"/>
    <x v="1"/>
  </r>
  <r>
    <x v="211"/>
    <d v="2024-08-14T00:00:00"/>
    <n v="321"/>
    <x v="1"/>
    <n v="29"/>
    <s v="Female"/>
    <s v="Urban"/>
    <n v="0.4"/>
    <n v="99"/>
    <x v="1"/>
    <n v="1.7320000000000002"/>
    <x v="1"/>
    <x v="0"/>
  </r>
  <r>
    <x v="212"/>
    <d v="2022-06-10T00:00:00"/>
    <n v="1117"/>
    <x v="0"/>
    <n v="27"/>
    <s v="Male"/>
    <s v="Suburban"/>
    <n v="1"/>
    <n v="99"/>
    <x v="0"/>
    <n v="4.33"/>
    <x v="2"/>
    <x v="0"/>
  </r>
  <r>
    <x v="213"/>
    <d v="2024-03-11T00:00:00"/>
    <n v="477"/>
    <x v="0"/>
    <n v="25"/>
    <s v="Female"/>
    <s v="Rural"/>
    <n v="5.9"/>
    <n v="17"/>
    <x v="1"/>
    <n v="25.547000000000001"/>
    <x v="0"/>
    <x v="2"/>
  </r>
  <r>
    <x v="214"/>
    <d v="2023-02-02T00:00:00"/>
    <n v="880"/>
    <x v="0"/>
    <n v="41"/>
    <s v="Male"/>
    <s v="Suburban"/>
    <n v="0.3"/>
    <n v="8"/>
    <x v="1"/>
    <n v="1.2989999999999999"/>
    <x v="1"/>
    <x v="2"/>
  </r>
  <r>
    <x v="215"/>
    <d v="2024-03-26T00:00:00"/>
    <n v="462"/>
    <x v="1"/>
    <n v="45"/>
    <s v="Female"/>
    <s v="Suburban"/>
    <n v="2.9"/>
    <n v="61"/>
    <x v="1"/>
    <n v="12.557"/>
    <x v="2"/>
    <x v="0"/>
  </r>
  <r>
    <x v="216"/>
    <d v="2023-02-05T00:00:00"/>
    <n v="877"/>
    <x v="0"/>
    <n v="58"/>
    <s v="Male"/>
    <s v="Urban"/>
    <n v="0.2"/>
    <n v="56"/>
    <x v="0"/>
    <n v="0.8660000000000001"/>
    <x v="1"/>
    <x v="1"/>
  </r>
  <r>
    <x v="217"/>
    <d v="2023-10-02T00:00:00"/>
    <n v="638"/>
    <x v="1"/>
    <n v="53"/>
    <s v="Female"/>
    <s v="Urban"/>
    <n v="8"/>
    <n v="28"/>
    <x v="1"/>
    <n v="34.64"/>
    <x v="0"/>
    <x v="2"/>
  </r>
  <r>
    <x v="218"/>
    <d v="2024-11-22T00:00:00"/>
    <n v="221"/>
    <x v="1"/>
    <n v="54"/>
    <s v="Male"/>
    <s v="Urban"/>
    <n v="1"/>
    <n v="77"/>
    <x v="0"/>
    <n v="4.33"/>
    <x v="2"/>
    <x v="0"/>
  </r>
  <r>
    <x v="219"/>
    <d v="2023-11-19T00:00:00"/>
    <n v="590"/>
    <x v="0"/>
    <n v="38"/>
    <s v="Male"/>
    <s v="Suburban"/>
    <n v="3"/>
    <n v="24"/>
    <x v="1"/>
    <n v="12.99"/>
    <x v="0"/>
    <x v="2"/>
  </r>
  <r>
    <x v="220"/>
    <d v="2023-04-05T00:00:00"/>
    <n v="818"/>
    <x v="1"/>
    <n v="25"/>
    <s v="Other"/>
    <s v="Rural"/>
    <n v="0.8"/>
    <n v="14"/>
    <x v="1"/>
    <n v="3.4640000000000004"/>
    <x v="1"/>
    <x v="2"/>
  </r>
  <r>
    <x v="221"/>
    <d v="2024-08-12T00:00:00"/>
    <n v="323"/>
    <x v="0"/>
    <n v="26"/>
    <s v="Male"/>
    <s v="Suburban"/>
    <n v="2"/>
    <n v="5"/>
    <x v="1"/>
    <n v="8.66"/>
    <x v="2"/>
    <x v="2"/>
  </r>
  <r>
    <x v="222"/>
    <d v="2023-04-15T00:00:00"/>
    <n v="808"/>
    <x v="0"/>
    <n v="64"/>
    <s v="Female"/>
    <s v="Urban"/>
    <n v="0.4"/>
    <n v="41"/>
    <x v="0"/>
    <n v="1.7320000000000002"/>
    <x v="1"/>
    <x v="1"/>
  </r>
  <r>
    <x v="223"/>
    <d v="2024-11-11T00:00:00"/>
    <n v="232"/>
    <x v="1"/>
    <n v="32"/>
    <s v="Male"/>
    <s v="Urban"/>
    <n v="0.3"/>
    <n v="28"/>
    <x v="1"/>
    <n v="1.2989999999999999"/>
    <x v="1"/>
    <x v="2"/>
  </r>
  <r>
    <x v="224"/>
    <d v="2024-01-20T00:00:00"/>
    <n v="528"/>
    <x v="0"/>
    <n v="63"/>
    <s v="Male"/>
    <s v="Suburban"/>
    <n v="5.6"/>
    <n v="78"/>
    <x v="0"/>
    <n v="24.247999999999998"/>
    <x v="0"/>
    <x v="0"/>
  </r>
  <r>
    <x v="225"/>
    <d v="2022-02-07T00:00:00"/>
    <n v="1240"/>
    <x v="1"/>
    <n v="57"/>
    <s v="Male"/>
    <s v="Urban"/>
    <n v="5"/>
    <n v="92"/>
    <x v="0"/>
    <n v="21.65"/>
    <x v="0"/>
    <x v="0"/>
  </r>
  <r>
    <x v="226"/>
    <d v="2022-08-18T00:00:00"/>
    <n v="1048"/>
    <x v="1"/>
    <n v="35"/>
    <s v="Male"/>
    <s v="Rural"/>
    <n v="4.4000000000000004"/>
    <n v="3"/>
    <x v="1"/>
    <n v="19.052000000000003"/>
    <x v="0"/>
    <x v="2"/>
  </r>
  <r>
    <x v="227"/>
    <d v="2023-07-17T00:00:00"/>
    <n v="715"/>
    <x v="0"/>
    <n v="59"/>
    <s v="Female"/>
    <s v="Rural"/>
    <n v="2"/>
    <n v="81"/>
    <x v="1"/>
    <n v="8.66"/>
    <x v="2"/>
    <x v="0"/>
  </r>
  <r>
    <x v="228"/>
    <d v="2023-03-14T00:00:00"/>
    <n v="840"/>
    <x v="0"/>
    <n v="37"/>
    <s v="Male"/>
    <s v="Suburban"/>
    <n v="3.3"/>
    <n v="56"/>
    <x v="0"/>
    <n v="14.289"/>
    <x v="0"/>
    <x v="1"/>
  </r>
  <r>
    <x v="229"/>
    <d v="2022-01-27T00:00:00"/>
    <n v="1251"/>
    <x v="0"/>
    <n v="23"/>
    <s v="Other"/>
    <s v="Urban"/>
    <n v="0.1"/>
    <n v="48"/>
    <x v="1"/>
    <n v="0.43300000000000005"/>
    <x v="1"/>
    <x v="1"/>
  </r>
  <r>
    <x v="230"/>
    <d v="2022-08-14T00:00:00"/>
    <n v="1052"/>
    <x v="0"/>
    <n v="29"/>
    <s v="Female"/>
    <s v="Urban"/>
    <n v="0.8"/>
    <n v="43"/>
    <x v="0"/>
    <n v="3.4640000000000004"/>
    <x v="1"/>
    <x v="1"/>
  </r>
  <r>
    <x v="231"/>
    <d v="2024-03-08T00:00:00"/>
    <n v="480"/>
    <x v="1"/>
    <n v="19"/>
    <s v="Male"/>
    <s v="Urban"/>
    <n v="0.8"/>
    <n v="79"/>
    <x v="0"/>
    <n v="3.4640000000000004"/>
    <x v="1"/>
    <x v="0"/>
  </r>
  <r>
    <x v="232"/>
    <d v="2022-10-11T00:00:00"/>
    <n v="994"/>
    <x v="0"/>
    <n v="24"/>
    <s v="Female"/>
    <s v="Urban"/>
    <n v="2"/>
    <n v="74"/>
    <x v="0"/>
    <n v="8.66"/>
    <x v="2"/>
    <x v="0"/>
  </r>
  <r>
    <x v="233"/>
    <d v="2024-05-28T00:00:00"/>
    <n v="399"/>
    <x v="0"/>
    <n v="33"/>
    <s v="Female"/>
    <s v="Urban"/>
    <n v="0.9"/>
    <n v="13"/>
    <x v="0"/>
    <n v="3.8970000000000002"/>
    <x v="1"/>
    <x v="2"/>
  </r>
  <r>
    <x v="234"/>
    <d v="2024-08-17T00:00:00"/>
    <n v="318"/>
    <x v="0"/>
    <n v="20"/>
    <s v="Female"/>
    <s v="Suburban"/>
    <n v="0.3"/>
    <n v="2"/>
    <x v="0"/>
    <n v="1.2989999999999999"/>
    <x v="1"/>
    <x v="2"/>
  </r>
  <r>
    <x v="235"/>
    <d v="2023-03-29T00:00:00"/>
    <n v="825"/>
    <x v="0"/>
    <n v="62"/>
    <s v="Male"/>
    <s v="Suburban"/>
    <n v="1.8"/>
    <n v="61"/>
    <x v="0"/>
    <n v="7.7940000000000005"/>
    <x v="2"/>
    <x v="0"/>
  </r>
  <r>
    <x v="236"/>
    <d v="2024-10-16T00:00:00"/>
    <n v="258"/>
    <x v="1"/>
    <n v="20"/>
    <s v="Male"/>
    <s v="Urban"/>
    <n v="3.4"/>
    <n v="63"/>
    <x v="1"/>
    <n v="14.722"/>
    <x v="0"/>
    <x v="0"/>
  </r>
  <r>
    <x v="237"/>
    <d v="2024-03-26T00:00:00"/>
    <n v="462"/>
    <x v="0"/>
    <n v="44"/>
    <s v="Female"/>
    <s v="Urban"/>
    <n v="1"/>
    <n v="44"/>
    <x v="1"/>
    <n v="4.33"/>
    <x v="2"/>
    <x v="1"/>
  </r>
  <r>
    <x v="238"/>
    <d v="2023-10-21T00:00:00"/>
    <n v="619"/>
    <x v="1"/>
    <n v="60"/>
    <s v="Other"/>
    <s v="Urban"/>
    <n v="0.3"/>
    <n v="81"/>
    <x v="0"/>
    <n v="1.2989999999999999"/>
    <x v="1"/>
    <x v="0"/>
  </r>
  <r>
    <x v="239"/>
    <d v="2023-07-01T00:00:00"/>
    <n v="731"/>
    <x v="0"/>
    <n v="57"/>
    <s v="Female"/>
    <s v="Urban"/>
    <n v="0.4"/>
    <n v="57"/>
    <x v="0"/>
    <n v="1.7320000000000002"/>
    <x v="1"/>
    <x v="1"/>
  </r>
  <r>
    <x v="240"/>
    <d v="2024-12-08T00:00:00"/>
    <n v="205"/>
    <x v="1"/>
    <n v="55"/>
    <s v="Male"/>
    <s v="Rural"/>
    <n v="0.5"/>
    <n v="19"/>
    <x v="0"/>
    <n v="2.165"/>
    <x v="1"/>
    <x v="2"/>
  </r>
  <r>
    <x v="241"/>
    <d v="2022-01-17T00:00:00"/>
    <n v="1261"/>
    <x v="0"/>
    <n v="50"/>
    <s v="Female"/>
    <s v="Urban"/>
    <n v="0.7"/>
    <n v="57"/>
    <x v="0"/>
    <n v="3.0309999999999997"/>
    <x v="1"/>
    <x v="1"/>
  </r>
  <r>
    <x v="242"/>
    <d v="2022-06-07T00:00:00"/>
    <n v="1120"/>
    <x v="0"/>
    <n v="45"/>
    <s v="Female"/>
    <s v="Urban"/>
    <n v="2.1"/>
    <n v="88"/>
    <x v="0"/>
    <n v="9.093"/>
    <x v="2"/>
    <x v="0"/>
  </r>
  <r>
    <x v="243"/>
    <d v="2023-04-22T00:00:00"/>
    <n v="801"/>
    <x v="1"/>
    <n v="18"/>
    <s v="Female"/>
    <s v="Urban"/>
    <n v="1.8"/>
    <n v="56"/>
    <x v="1"/>
    <n v="7.7940000000000005"/>
    <x v="2"/>
    <x v="1"/>
  </r>
  <r>
    <x v="244"/>
    <d v="2024-12-05T00:00:00"/>
    <n v="208"/>
    <x v="0"/>
    <n v="25"/>
    <s v="Male"/>
    <s v="Rural"/>
    <n v="2.4"/>
    <n v="76"/>
    <x v="0"/>
    <n v="10.391999999999999"/>
    <x v="2"/>
    <x v="0"/>
  </r>
  <r>
    <x v="245"/>
    <d v="2023-06-02T00:00:00"/>
    <n v="760"/>
    <x v="1"/>
    <n v="54"/>
    <s v="Female"/>
    <s v="Suburban"/>
    <n v="0.9"/>
    <n v="67"/>
    <x v="1"/>
    <n v="3.8970000000000002"/>
    <x v="1"/>
    <x v="0"/>
  </r>
  <r>
    <x v="246"/>
    <d v="2022-04-09T00:00:00"/>
    <n v="1179"/>
    <x v="0"/>
    <n v="49"/>
    <s v="Male"/>
    <s v="Urban"/>
    <n v="3.5"/>
    <n v="77"/>
    <x v="0"/>
    <n v="15.155000000000001"/>
    <x v="0"/>
    <x v="0"/>
  </r>
  <r>
    <x v="247"/>
    <d v="2024-11-26T00:00:00"/>
    <n v="217"/>
    <x v="0"/>
    <n v="60"/>
    <s v="Male"/>
    <s v="Suburban"/>
    <n v="0.5"/>
    <n v="96"/>
    <x v="0"/>
    <n v="2.165"/>
    <x v="1"/>
    <x v="0"/>
  </r>
  <r>
    <x v="248"/>
    <d v="2022-10-07T00:00:00"/>
    <n v="998"/>
    <x v="0"/>
    <n v="54"/>
    <s v="Female"/>
    <s v="Suburban"/>
    <n v="1.3"/>
    <n v="91"/>
    <x v="0"/>
    <n v="5.6290000000000004"/>
    <x v="2"/>
    <x v="0"/>
  </r>
  <r>
    <x v="249"/>
    <d v="2023-05-12T00:00:00"/>
    <n v="781"/>
    <x v="1"/>
    <n v="21"/>
    <s v="Male"/>
    <s v="Rural"/>
    <n v="3.2"/>
    <n v="51"/>
    <x v="1"/>
    <n v="13.856000000000002"/>
    <x v="0"/>
    <x v="1"/>
  </r>
  <r>
    <x v="250"/>
    <d v="2022-10-29T00:00:00"/>
    <n v="976"/>
    <x v="0"/>
    <n v="47"/>
    <s v="Male"/>
    <s v="Urban"/>
    <n v="0.4"/>
    <n v="36"/>
    <x v="0"/>
    <n v="1.7320000000000002"/>
    <x v="1"/>
    <x v="1"/>
  </r>
  <r>
    <x v="251"/>
    <d v="2022-06-30T00:00:00"/>
    <n v="1097"/>
    <x v="0"/>
    <n v="23"/>
    <s v="Male"/>
    <s v="Rural"/>
    <n v="0.2"/>
    <n v="7"/>
    <x v="1"/>
    <n v="0.8660000000000001"/>
    <x v="1"/>
    <x v="2"/>
  </r>
  <r>
    <x v="252"/>
    <d v="2023-08-30T00:00:00"/>
    <n v="671"/>
    <x v="0"/>
    <n v="63"/>
    <s v="Other"/>
    <s v="Rural"/>
    <n v="4.3"/>
    <n v="43"/>
    <x v="0"/>
    <n v="18.619"/>
    <x v="0"/>
    <x v="1"/>
  </r>
  <r>
    <x v="253"/>
    <d v="2023-12-01T00:00:00"/>
    <n v="578"/>
    <x v="0"/>
    <n v="36"/>
    <s v="Female"/>
    <s v="Rural"/>
    <n v="0.8"/>
    <n v="97"/>
    <x v="0"/>
    <n v="3.4640000000000004"/>
    <x v="1"/>
    <x v="0"/>
  </r>
  <r>
    <x v="254"/>
    <d v="2024-09-19T00:00:00"/>
    <n v="285"/>
    <x v="0"/>
    <n v="49"/>
    <s v="Male"/>
    <s v="Suburban"/>
    <n v="2.2999999999999998"/>
    <n v="4"/>
    <x v="1"/>
    <n v="9.9589999999999996"/>
    <x v="2"/>
    <x v="2"/>
  </r>
  <r>
    <x v="255"/>
    <d v="2022-07-10T00:00:00"/>
    <n v="1087"/>
    <x v="1"/>
    <n v="26"/>
    <s v="Female"/>
    <s v="Suburban"/>
    <n v="0.1"/>
    <n v="68"/>
    <x v="1"/>
    <n v="0.43300000000000005"/>
    <x v="1"/>
    <x v="0"/>
  </r>
  <r>
    <x v="256"/>
    <d v="2022-09-10T00:00:00"/>
    <n v="1025"/>
    <x v="1"/>
    <n v="29"/>
    <s v="Female"/>
    <s v="Urban"/>
    <n v="2.2999999999999998"/>
    <n v="30"/>
    <x v="0"/>
    <n v="9.9589999999999996"/>
    <x v="2"/>
    <x v="2"/>
  </r>
  <r>
    <x v="257"/>
    <d v="2024-09-07T00:00:00"/>
    <n v="297"/>
    <x v="1"/>
    <n v="28"/>
    <s v="Male"/>
    <s v="Suburban"/>
    <n v="0.8"/>
    <n v="44"/>
    <x v="0"/>
    <n v="3.4640000000000004"/>
    <x v="1"/>
    <x v="1"/>
  </r>
  <r>
    <x v="258"/>
    <d v="2024-07-16T00:00:00"/>
    <n v="350"/>
    <x v="1"/>
    <n v="63"/>
    <s v="Female"/>
    <s v="Suburban"/>
    <n v="0.1"/>
    <n v="8"/>
    <x v="0"/>
    <n v="0.43300000000000005"/>
    <x v="1"/>
    <x v="2"/>
  </r>
  <r>
    <x v="259"/>
    <d v="2022-05-08T00:00:00"/>
    <n v="1150"/>
    <x v="0"/>
    <n v="33"/>
    <s v="Female"/>
    <s v="Suburban"/>
    <n v="1.9"/>
    <n v="31"/>
    <x v="1"/>
    <n v="8.2270000000000003"/>
    <x v="2"/>
    <x v="1"/>
  </r>
  <r>
    <x v="260"/>
    <d v="2022-01-18T00:00:00"/>
    <n v="1260"/>
    <x v="1"/>
    <n v="18"/>
    <s v="Female"/>
    <s v="Urban"/>
    <n v="0.6"/>
    <n v="32"/>
    <x v="1"/>
    <n v="2.5979999999999999"/>
    <x v="1"/>
    <x v="1"/>
  </r>
  <r>
    <x v="261"/>
    <d v="2023-07-20T00:00:00"/>
    <n v="712"/>
    <x v="0"/>
    <n v="62"/>
    <s v="Male"/>
    <s v="Suburban"/>
    <n v="1"/>
    <n v="66"/>
    <x v="1"/>
    <n v="4.33"/>
    <x v="2"/>
    <x v="0"/>
  </r>
  <r>
    <x v="262"/>
    <d v="2023-07-24T00:00:00"/>
    <n v="708"/>
    <x v="0"/>
    <n v="38"/>
    <s v="Female"/>
    <s v="Rural"/>
    <n v="0.2"/>
    <n v="29"/>
    <x v="0"/>
    <n v="0.8660000000000001"/>
    <x v="1"/>
    <x v="2"/>
  </r>
  <r>
    <x v="263"/>
    <d v="2023-11-17T00:00:00"/>
    <n v="592"/>
    <x v="0"/>
    <n v="47"/>
    <s v="Female"/>
    <s v="Urban"/>
    <n v="0.3"/>
    <n v="75"/>
    <x v="0"/>
    <n v="1.2989999999999999"/>
    <x v="1"/>
    <x v="0"/>
  </r>
  <r>
    <x v="264"/>
    <d v="2023-09-18T00:00:00"/>
    <n v="652"/>
    <x v="0"/>
    <n v="30"/>
    <s v="Male"/>
    <s v="Rural"/>
    <n v="0.7"/>
    <n v="28"/>
    <x v="1"/>
    <n v="3.0309999999999997"/>
    <x v="1"/>
    <x v="2"/>
  </r>
  <r>
    <x v="265"/>
    <d v="2024-05-03T00:00:00"/>
    <n v="424"/>
    <x v="1"/>
    <n v="51"/>
    <s v="Male"/>
    <s v="Suburban"/>
    <n v="0.2"/>
    <n v="2"/>
    <x v="1"/>
    <n v="0.8660000000000001"/>
    <x v="1"/>
    <x v="2"/>
  </r>
  <r>
    <x v="266"/>
    <d v="2024-08-19T00:00:00"/>
    <n v="316"/>
    <x v="0"/>
    <n v="21"/>
    <s v="Male"/>
    <s v="Rural"/>
    <n v="4.8"/>
    <n v="89"/>
    <x v="0"/>
    <n v="20.783999999999999"/>
    <x v="0"/>
    <x v="0"/>
  </r>
  <r>
    <x v="267"/>
    <d v="2022-06-04T00:00:00"/>
    <n v="1123"/>
    <x v="0"/>
    <n v="45"/>
    <s v="Male"/>
    <s v="Urban"/>
    <n v="0"/>
    <n v="56"/>
    <x v="1"/>
    <n v="0"/>
    <x v="1"/>
    <x v="1"/>
  </r>
  <r>
    <x v="268"/>
    <d v="2023-05-05T00:00:00"/>
    <n v="788"/>
    <x v="0"/>
    <n v="55"/>
    <s v="Female"/>
    <s v="Urban"/>
    <n v="1.3"/>
    <n v="29"/>
    <x v="1"/>
    <n v="5.6290000000000004"/>
    <x v="2"/>
    <x v="2"/>
  </r>
  <r>
    <x v="269"/>
    <d v="2024-02-24T00:00:00"/>
    <n v="493"/>
    <x v="1"/>
    <n v="48"/>
    <s v="Male"/>
    <s v="Rural"/>
    <n v="0.3"/>
    <n v="8"/>
    <x v="0"/>
    <n v="1.2989999999999999"/>
    <x v="1"/>
    <x v="2"/>
  </r>
  <r>
    <x v="270"/>
    <d v="2022-09-03T00:00:00"/>
    <n v="1032"/>
    <x v="0"/>
    <n v="44"/>
    <s v="Male"/>
    <s v="Urban"/>
    <n v="0.7"/>
    <n v="25"/>
    <x v="1"/>
    <n v="3.0309999999999997"/>
    <x v="1"/>
    <x v="2"/>
  </r>
  <r>
    <x v="271"/>
    <d v="2024-11-28T00:00:00"/>
    <n v="215"/>
    <x v="0"/>
    <n v="22"/>
    <s v="Female"/>
    <s v="Rural"/>
    <n v="5.2"/>
    <n v="1"/>
    <x v="1"/>
    <n v="22.516000000000002"/>
    <x v="0"/>
    <x v="2"/>
  </r>
  <r>
    <x v="272"/>
    <d v="2024-01-29T00:00:00"/>
    <n v="519"/>
    <x v="0"/>
    <n v="42"/>
    <s v="Male"/>
    <s v="Urban"/>
    <n v="0.4"/>
    <n v="61"/>
    <x v="0"/>
    <n v="1.7320000000000002"/>
    <x v="1"/>
    <x v="0"/>
  </r>
  <r>
    <x v="273"/>
    <d v="2023-06-22T00:00:00"/>
    <n v="740"/>
    <x v="1"/>
    <n v="20"/>
    <s v="Other"/>
    <s v="Suburban"/>
    <n v="6.8"/>
    <n v="2"/>
    <x v="1"/>
    <n v="29.443999999999999"/>
    <x v="0"/>
    <x v="2"/>
  </r>
  <r>
    <x v="274"/>
    <d v="2024-07-09T00:00:00"/>
    <n v="357"/>
    <x v="0"/>
    <n v="50"/>
    <s v="Male"/>
    <s v="Urban"/>
    <n v="0.5"/>
    <n v="45"/>
    <x v="0"/>
    <n v="2.165"/>
    <x v="1"/>
    <x v="1"/>
  </r>
  <r>
    <x v="275"/>
    <d v="2023-02-12T00:00:00"/>
    <n v="870"/>
    <x v="0"/>
    <n v="21"/>
    <s v="Male"/>
    <s v="Suburban"/>
    <n v="2.7"/>
    <n v="67"/>
    <x v="0"/>
    <n v="11.691000000000001"/>
    <x v="2"/>
    <x v="0"/>
  </r>
  <r>
    <x v="276"/>
    <d v="2023-06-09T00:00:00"/>
    <n v="753"/>
    <x v="0"/>
    <n v="42"/>
    <s v="Male"/>
    <s v="Urban"/>
    <n v="1.6"/>
    <n v="24"/>
    <x v="0"/>
    <n v="6.9280000000000008"/>
    <x v="2"/>
    <x v="2"/>
  </r>
  <r>
    <x v="277"/>
    <d v="2024-04-07T00:00:00"/>
    <n v="450"/>
    <x v="0"/>
    <n v="37"/>
    <s v="Male"/>
    <s v="Urban"/>
    <n v="4.3"/>
    <n v="50"/>
    <x v="1"/>
    <n v="18.619"/>
    <x v="0"/>
    <x v="1"/>
  </r>
  <r>
    <x v="278"/>
    <d v="2024-06-21T00:00:00"/>
    <n v="375"/>
    <x v="0"/>
    <n v="51"/>
    <s v="Male"/>
    <s v="Urban"/>
    <n v="1.6"/>
    <n v="12"/>
    <x v="1"/>
    <n v="6.9280000000000008"/>
    <x v="2"/>
    <x v="2"/>
  </r>
  <r>
    <x v="279"/>
    <d v="2022-02-05T00:00:00"/>
    <n v="1242"/>
    <x v="0"/>
    <n v="43"/>
    <s v="Female"/>
    <s v="Urban"/>
    <n v="1.5"/>
    <n v="43"/>
    <x v="1"/>
    <n v="6.4950000000000001"/>
    <x v="2"/>
    <x v="1"/>
  </r>
  <r>
    <x v="280"/>
    <d v="2023-11-16T00:00:00"/>
    <n v="593"/>
    <x v="1"/>
    <n v="22"/>
    <s v="Other"/>
    <s v="Rural"/>
    <n v="0.4"/>
    <n v="34"/>
    <x v="1"/>
    <n v="1.7320000000000002"/>
    <x v="1"/>
    <x v="1"/>
  </r>
  <r>
    <x v="281"/>
    <d v="2022-01-20T00:00:00"/>
    <n v="1258"/>
    <x v="0"/>
    <n v="52"/>
    <s v="Male"/>
    <s v="Rural"/>
    <n v="0.4"/>
    <n v="54"/>
    <x v="0"/>
    <n v="1.7320000000000002"/>
    <x v="1"/>
    <x v="1"/>
  </r>
  <r>
    <x v="282"/>
    <d v="2022-11-17T00:00:00"/>
    <n v="957"/>
    <x v="0"/>
    <n v="45"/>
    <s v="Female"/>
    <s v="Urban"/>
    <n v="5"/>
    <n v="86"/>
    <x v="0"/>
    <n v="21.65"/>
    <x v="0"/>
    <x v="0"/>
  </r>
  <r>
    <x v="283"/>
    <d v="2023-05-27T00:00:00"/>
    <n v="766"/>
    <x v="1"/>
    <n v="46"/>
    <s v="Female"/>
    <s v="Suburban"/>
    <n v="0.8"/>
    <n v="8"/>
    <x v="0"/>
    <n v="3.4640000000000004"/>
    <x v="1"/>
    <x v="2"/>
  </r>
  <r>
    <x v="284"/>
    <d v="2023-02-04T00:00:00"/>
    <n v="878"/>
    <x v="0"/>
    <n v="26"/>
    <s v="Female"/>
    <s v="Urban"/>
    <n v="0.9"/>
    <n v="1"/>
    <x v="0"/>
    <n v="3.8970000000000002"/>
    <x v="1"/>
    <x v="2"/>
  </r>
  <r>
    <x v="285"/>
    <d v="2023-10-16T00:00:00"/>
    <n v="624"/>
    <x v="0"/>
    <n v="55"/>
    <s v="Male"/>
    <s v="Suburban"/>
    <n v="2.9"/>
    <n v="60"/>
    <x v="1"/>
    <n v="12.557"/>
    <x v="2"/>
    <x v="1"/>
  </r>
  <r>
    <x v="286"/>
    <d v="2024-08-29T00:00:00"/>
    <n v="306"/>
    <x v="0"/>
    <n v="23"/>
    <s v="Male"/>
    <s v="Rural"/>
    <n v="0.8"/>
    <n v="40"/>
    <x v="1"/>
    <n v="3.4640000000000004"/>
    <x v="1"/>
    <x v="1"/>
  </r>
  <r>
    <x v="287"/>
    <d v="2023-04-16T00:00:00"/>
    <n v="807"/>
    <x v="0"/>
    <n v="36"/>
    <s v="Male"/>
    <s v="Rural"/>
    <n v="6.1"/>
    <n v="43"/>
    <x v="0"/>
    <n v="26.413"/>
    <x v="0"/>
    <x v="1"/>
  </r>
  <r>
    <x v="288"/>
    <d v="2024-04-13T00:00:00"/>
    <n v="444"/>
    <x v="1"/>
    <n v="61"/>
    <s v="Female"/>
    <s v="Urban"/>
    <n v="2.7"/>
    <n v="63"/>
    <x v="0"/>
    <n v="11.691000000000001"/>
    <x v="2"/>
    <x v="0"/>
  </r>
  <r>
    <x v="289"/>
    <d v="2023-12-28T00:00:00"/>
    <n v="551"/>
    <x v="0"/>
    <n v="28"/>
    <s v="Female"/>
    <s v="Suburban"/>
    <n v="1.8"/>
    <n v="30"/>
    <x v="1"/>
    <n v="7.7940000000000005"/>
    <x v="2"/>
    <x v="2"/>
  </r>
  <r>
    <x v="290"/>
    <d v="2024-05-03T00:00:00"/>
    <n v="424"/>
    <x v="1"/>
    <n v="19"/>
    <s v="Male"/>
    <s v="Urban"/>
    <n v="4.3"/>
    <n v="46"/>
    <x v="0"/>
    <n v="18.619"/>
    <x v="0"/>
    <x v="1"/>
  </r>
  <r>
    <x v="291"/>
    <d v="2022-02-20T00:00:00"/>
    <n v="1227"/>
    <x v="0"/>
    <n v="64"/>
    <s v="Male"/>
    <s v="Rural"/>
    <n v="0.1"/>
    <n v="1"/>
    <x v="1"/>
    <n v="0.43300000000000005"/>
    <x v="1"/>
    <x v="2"/>
  </r>
  <r>
    <x v="292"/>
    <d v="2023-07-29T00:00:00"/>
    <n v="703"/>
    <x v="0"/>
    <n v="61"/>
    <s v="Other"/>
    <s v="Urban"/>
    <n v="0.6"/>
    <n v="95"/>
    <x v="0"/>
    <n v="2.5979999999999999"/>
    <x v="1"/>
    <x v="0"/>
  </r>
  <r>
    <x v="293"/>
    <d v="2022-05-30T00:00:00"/>
    <n v="1128"/>
    <x v="0"/>
    <n v="61"/>
    <s v="Female"/>
    <s v="Suburban"/>
    <n v="1.3"/>
    <n v="81"/>
    <x v="0"/>
    <n v="5.6290000000000004"/>
    <x v="2"/>
    <x v="0"/>
  </r>
  <r>
    <x v="294"/>
    <d v="2022-11-10T00:00:00"/>
    <n v="964"/>
    <x v="0"/>
    <n v="26"/>
    <s v="Other"/>
    <s v="Suburban"/>
    <n v="0.5"/>
    <n v="76"/>
    <x v="1"/>
    <n v="2.165"/>
    <x v="1"/>
    <x v="0"/>
  </r>
  <r>
    <x v="295"/>
    <d v="2023-07-24T00:00:00"/>
    <n v="708"/>
    <x v="0"/>
    <n v="38"/>
    <s v="Female"/>
    <s v="Suburban"/>
    <n v="2.7"/>
    <n v="68"/>
    <x v="0"/>
    <n v="11.691000000000001"/>
    <x v="2"/>
    <x v="0"/>
  </r>
  <r>
    <x v="296"/>
    <d v="2022-11-01T00:00:00"/>
    <n v="973"/>
    <x v="1"/>
    <n v="41"/>
    <s v="Male"/>
    <s v="Urban"/>
    <n v="5"/>
    <n v="57"/>
    <x v="1"/>
    <n v="21.65"/>
    <x v="0"/>
    <x v="1"/>
  </r>
  <r>
    <x v="297"/>
    <d v="2023-11-13T00:00:00"/>
    <n v="596"/>
    <x v="0"/>
    <n v="51"/>
    <s v="Female"/>
    <s v="Rural"/>
    <n v="1.1000000000000001"/>
    <n v="43"/>
    <x v="0"/>
    <n v="4.7630000000000008"/>
    <x v="2"/>
    <x v="1"/>
  </r>
  <r>
    <x v="298"/>
    <d v="2024-04-17T00:00:00"/>
    <n v="440"/>
    <x v="1"/>
    <n v="39"/>
    <s v="Female"/>
    <s v="Urban"/>
    <n v="0.8"/>
    <n v="73"/>
    <x v="0"/>
    <n v="3.4640000000000004"/>
    <x v="1"/>
    <x v="0"/>
  </r>
  <r>
    <x v="299"/>
    <d v="2024-12-13T00:00:00"/>
    <n v="200"/>
    <x v="0"/>
    <n v="20"/>
    <s v="Male"/>
    <s v="Suburban"/>
    <n v="6.5"/>
    <n v="55"/>
    <x v="1"/>
    <n v="28.145"/>
    <x v="0"/>
    <x v="1"/>
  </r>
  <r>
    <x v="300"/>
    <d v="2024-09-29T00:00:00"/>
    <n v="275"/>
    <x v="1"/>
    <n v="29"/>
    <s v="Female"/>
    <s v="Urban"/>
    <n v="1.2"/>
    <n v="42"/>
    <x v="1"/>
    <n v="5.1959999999999997"/>
    <x v="2"/>
    <x v="1"/>
  </r>
  <r>
    <x v="301"/>
    <d v="2023-03-20T00:00:00"/>
    <n v="834"/>
    <x v="1"/>
    <n v="45"/>
    <s v="Female"/>
    <s v="Urban"/>
    <n v="1.3"/>
    <n v="88"/>
    <x v="0"/>
    <n v="5.6290000000000004"/>
    <x v="2"/>
    <x v="0"/>
  </r>
  <r>
    <x v="302"/>
    <d v="2023-09-05T00:00:00"/>
    <n v="665"/>
    <x v="1"/>
    <n v="47"/>
    <s v="Male"/>
    <s v="Suburban"/>
    <n v="0.9"/>
    <n v="33"/>
    <x v="1"/>
    <n v="3.8970000000000002"/>
    <x v="1"/>
    <x v="1"/>
  </r>
  <r>
    <x v="303"/>
    <d v="2024-09-19T00:00:00"/>
    <n v="285"/>
    <x v="1"/>
    <n v="43"/>
    <s v="Female"/>
    <s v="Urban"/>
    <n v="4.8"/>
    <n v="29"/>
    <x v="1"/>
    <n v="20.783999999999999"/>
    <x v="0"/>
    <x v="2"/>
  </r>
  <r>
    <x v="304"/>
    <d v="2022-09-21T00:00:00"/>
    <n v="1014"/>
    <x v="1"/>
    <n v="38"/>
    <s v="Female"/>
    <s v="Urban"/>
    <n v="1.7"/>
    <n v="70"/>
    <x v="0"/>
    <n v="7.3609999999999998"/>
    <x v="2"/>
    <x v="0"/>
  </r>
  <r>
    <x v="305"/>
    <d v="2024-12-12T00:00:00"/>
    <n v="201"/>
    <x v="0"/>
    <n v="45"/>
    <s v="Other"/>
    <s v="Urban"/>
    <n v="2.9"/>
    <n v="69"/>
    <x v="0"/>
    <n v="12.557"/>
    <x v="2"/>
    <x v="0"/>
  </r>
  <r>
    <x v="306"/>
    <d v="2024-09-30T00:00:00"/>
    <n v="274"/>
    <x v="0"/>
    <n v="43"/>
    <s v="Male"/>
    <s v="Urban"/>
    <n v="3.3"/>
    <n v="54"/>
    <x v="1"/>
    <n v="14.289"/>
    <x v="0"/>
    <x v="1"/>
  </r>
  <r>
    <x v="307"/>
    <d v="2022-01-05T00:00:00"/>
    <n v="1273"/>
    <x v="0"/>
    <n v="50"/>
    <s v="Male"/>
    <s v="Suburban"/>
    <n v="0.8"/>
    <n v="66"/>
    <x v="1"/>
    <n v="3.4640000000000004"/>
    <x v="1"/>
    <x v="0"/>
  </r>
  <r>
    <x v="308"/>
    <d v="2024-02-13T00:00:00"/>
    <n v="504"/>
    <x v="1"/>
    <n v="38"/>
    <s v="Female"/>
    <s v="Rural"/>
    <n v="1.1000000000000001"/>
    <n v="12"/>
    <x v="1"/>
    <n v="4.7630000000000008"/>
    <x v="2"/>
    <x v="2"/>
  </r>
  <r>
    <x v="309"/>
    <d v="2024-05-26T00:00:00"/>
    <n v="401"/>
    <x v="0"/>
    <n v="52"/>
    <s v="Male"/>
    <s v="Urban"/>
    <n v="3.8"/>
    <n v="2"/>
    <x v="1"/>
    <n v="16.454000000000001"/>
    <x v="0"/>
    <x v="2"/>
  </r>
  <r>
    <x v="310"/>
    <d v="2024-09-18T00:00:00"/>
    <n v="286"/>
    <x v="1"/>
    <n v="51"/>
    <s v="Female"/>
    <s v="Urban"/>
    <n v="0.9"/>
    <n v="25"/>
    <x v="1"/>
    <n v="3.8970000000000002"/>
    <x v="1"/>
    <x v="2"/>
  </r>
  <r>
    <x v="311"/>
    <d v="2024-06-02T00:00:00"/>
    <n v="394"/>
    <x v="0"/>
    <n v="58"/>
    <s v="Female"/>
    <s v="Urban"/>
    <n v="3.2"/>
    <n v="56"/>
    <x v="1"/>
    <n v="13.856000000000002"/>
    <x v="0"/>
    <x v="1"/>
  </r>
  <r>
    <x v="312"/>
    <d v="2022-02-16T00:00:00"/>
    <n v="1231"/>
    <x v="0"/>
    <n v="64"/>
    <s v="Male"/>
    <s v="Urban"/>
    <n v="5.7"/>
    <n v="23"/>
    <x v="1"/>
    <n v="24.681000000000001"/>
    <x v="0"/>
    <x v="2"/>
  </r>
  <r>
    <x v="313"/>
    <d v="2024-05-16T00:00:00"/>
    <n v="411"/>
    <x v="0"/>
    <n v="35"/>
    <s v="Female"/>
    <s v="Suburban"/>
    <n v="2"/>
    <n v="52"/>
    <x v="0"/>
    <n v="8.66"/>
    <x v="2"/>
    <x v="1"/>
  </r>
  <r>
    <x v="314"/>
    <d v="2024-04-02T00:00:00"/>
    <n v="455"/>
    <x v="0"/>
    <n v="28"/>
    <s v="Female"/>
    <s v="Suburban"/>
    <n v="2.7"/>
    <n v="69"/>
    <x v="1"/>
    <n v="11.691000000000001"/>
    <x v="2"/>
    <x v="0"/>
  </r>
  <r>
    <x v="315"/>
    <d v="2024-07-24T00:00:00"/>
    <n v="342"/>
    <x v="0"/>
    <n v="40"/>
    <s v="Male"/>
    <s v="Urban"/>
    <n v="3.3"/>
    <n v="42"/>
    <x v="1"/>
    <n v="14.289"/>
    <x v="0"/>
    <x v="1"/>
  </r>
  <r>
    <x v="316"/>
    <d v="2023-10-18T00:00:00"/>
    <n v="622"/>
    <x v="0"/>
    <n v="39"/>
    <s v="Other"/>
    <s v="Urban"/>
    <n v="3.7"/>
    <n v="59"/>
    <x v="1"/>
    <n v="16.021000000000001"/>
    <x v="0"/>
    <x v="1"/>
  </r>
  <r>
    <x v="317"/>
    <d v="2022-09-26T00:00:00"/>
    <n v="1009"/>
    <x v="0"/>
    <n v="34"/>
    <s v="Female"/>
    <s v="Urban"/>
    <n v="1"/>
    <n v="57"/>
    <x v="1"/>
    <n v="4.33"/>
    <x v="2"/>
    <x v="1"/>
  </r>
  <r>
    <x v="318"/>
    <d v="2023-01-05T00:00:00"/>
    <n v="908"/>
    <x v="0"/>
    <n v="22"/>
    <s v="Female"/>
    <s v="Rural"/>
    <n v="0.1"/>
    <n v="48"/>
    <x v="0"/>
    <n v="0.43300000000000005"/>
    <x v="1"/>
    <x v="1"/>
  </r>
  <r>
    <x v="319"/>
    <d v="2023-09-28T00:00:00"/>
    <n v="642"/>
    <x v="0"/>
    <n v="61"/>
    <s v="Female"/>
    <s v="Rural"/>
    <n v="1"/>
    <n v="41"/>
    <x v="1"/>
    <n v="4.33"/>
    <x v="2"/>
    <x v="1"/>
  </r>
  <r>
    <x v="320"/>
    <d v="2023-10-19T00:00:00"/>
    <n v="621"/>
    <x v="0"/>
    <n v="28"/>
    <s v="Female"/>
    <s v="Urban"/>
    <n v="2.2000000000000002"/>
    <n v="75"/>
    <x v="1"/>
    <n v="9.5260000000000016"/>
    <x v="2"/>
    <x v="0"/>
  </r>
  <r>
    <x v="321"/>
    <d v="2022-04-30T00:00:00"/>
    <n v="1158"/>
    <x v="1"/>
    <n v="47"/>
    <s v="Other"/>
    <s v="Urban"/>
    <n v="1.2"/>
    <n v="99"/>
    <x v="1"/>
    <n v="5.1959999999999997"/>
    <x v="2"/>
    <x v="0"/>
  </r>
  <r>
    <x v="322"/>
    <d v="2024-04-10T00:00:00"/>
    <n v="447"/>
    <x v="0"/>
    <n v="32"/>
    <s v="Female"/>
    <s v="Rural"/>
    <n v="2.8"/>
    <n v="65"/>
    <x v="1"/>
    <n v="12.123999999999999"/>
    <x v="2"/>
    <x v="0"/>
  </r>
  <r>
    <x v="323"/>
    <d v="2024-12-17T00:00:00"/>
    <n v="196"/>
    <x v="0"/>
    <n v="44"/>
    <s v="Female"/>
    <s v="Rural"/>
    <n v="0.9"/>
    <n v="10"/>
    <x v="1"/>
    <n v="3.8970000000000002"/>
    <x v="1"/>
    <x v="2"/>
  </r>
  <r>
    <x v="324"/>
    <d v="2024-01-11T00:00:00"/>
    <n v="537"/>
    <x v="0"/>
    <n v="52"/>
    <s v="Female"/>
    <s v="Urban"/>
    <n v="2"/>
    <n v="97"/>
    <x v="0"/>
    <n v="8.66"/>
    <x v="2"/>
    <x v="0"/>
  </r>
  <r>
    <x v="325"/>
    <d v="2022-04-27T00:00:00"/>
    <n v="1161"/>
    <x v="0"/>
    <n v="50"/>
    <s v="Male"/>
    <s v="Urban"/>
    <n v="0.4"/>
    <n v="89"/>
    <x v="1"/>
    <n v="1.7320000000000002"/>
    <x v="1"/>
    <x v="0"/>
  </r>
  <r>
    <x v="326"/>
    <d v="2024-03-01T00:00:00"/>
    <n v="487"/>
    <x v="0"/>
    <n v="37"/>
    <s v="Female"/>
    <s v="Urban"/>
    <n v="2.8"/>
    <n v="17"/>
    <x v="1"/>
    <n v="12.123999999999999"/>
    <x v="2"/>
    <x v="2"/>
  </r>
  <r>
    <x v="327"/>
    <d v="2024-10-09T00:00:00"/>
    <n v="265"/>
    <x v="0"/>
    <n v="33"/>
    <s v="Male"/>
    <s v="Suburban"/>
    <n v="1.6"/>
    <n v="84"/>
    <x v="1"/>
    <n v="6.9280000000000008"/>
    <x v="2"/>
    <x v="0"/>
  </r>
  <r>
    <x v="328"/>
    <d v="2024-12-17T00:00:00"/>
    <n v="196"/>
    <x v="0"/>
    <n v="51"/>
    <s v="Male"/>
    <s v="Urban"/>
    <n v="0.5"/>
    <n v="99"/>
    <x v="1"/>
    <n v="2.165"/>
    <x v="1"/>
    <x v="0"/>
  </r>
  <r>
    <x v="329"/>
    <d v="2023-09-26T00:00:00"/>
    <n v="644"/>
    <x v="0"/>
    <n v="19"/>
    <s v="Male"/>
    <s v="Urban"/>
    <n v="0.7"/>
    <n v="51"/>
    <x v="1"/>
    <n v="3.0309999999999997"/>
    <x v="1"/>
    <x v="1"/>
  </r>
  <r>
    <x v="330"/>
    <d v="2023-05-28T00:00:00"/>
    <n v="765"/>
    <x v="0"/>
    <n v="52"/>
    <s v="Other"/>
    <s v="Suburban"/>
    <n v="2.8"/>
    <n v="45"/>
    <x v="1"/>
    <n v="12.123999999999999"/>
    <x v="2"/>
    <x v="1"/>
  </r>
  <r>
    <x v="331"/>
    <d v="2024-03-12T00:00:00"/>
    <n v="476"/>
    <x v="1"/>
    <n v="57"/>
    <s v="Female"/>
    <s v="Urban"/>
    <n v="1.3"/>
    <n v="43"/>
    <x v="1"/>
    <n v="5.6290000000000004"/>
    <x v="2"/>
    <x v="1"/>
  </r>
  <r>
    <x v="332"/>
    <d v="2023-07-14T00:00:00"/>
    <n v="718"/>
    <x v="1"/>
    <n v="45"/>
    <s v="Female"/>
    <s v="Suburban"/>
    <n v="0.5"/>
    <n v="21"/>
    <x v="1"/>
    <n v="2.165"/>
    <x v="1"/>
    <x v="2"/>
  </r>
  <r>
    <x v="333"/>
    <d v="2023-05-03T00:00:00"/>
    <n v="790"/>
    <x v="0"/>
    <n v="64"/>
    <s v="Female"/>
    <s v="Urban"/>
    <n v="6.8"/>
    <n v="52"/>
    <x v="0"/>
    <n v="29.443999999999999"/>
    <x v="0"/>
    <x v="1"/>
  </r>
  <r>
    <x v="334"/>
    <d v="2024-06-15T00:00:00"/>
    <n v="381"/>
    <x v="0"/>
    <n v="56"/>
    <s v="Female"/>
    <s v="Urban"/>
    <n v="2.5"/>
    <n v="58"/>
    <x v="1"/>
    <n v="10.824999999999999"/>
    <x v="2"/>
    <x v="1"/>
  </r>
  <r>
    <x v="335"/>
    <d v="2023-12-05T00:00:00"/>
    <n v="574"/>
    <x v="0"/>
    <n v="23"/>
    <s v="Other"/>
    <s v="Suburban"/>
    <n v="6.3"/>
    <n v="93"/>
    <x v="1"/>
    <n v="27.279"/>
    <x v="0"/>
    <x v="0"/>
  </r>
  <r>
    <x v="336"/>
    <d v="2023-08-04T00:00:00"/>
    <n v="697"/>
    <x v="0"/>
    <n v="26"/>
    <s v="Female"/>
    <s v="Urban"/>
    <n v="1.1000000000000001"/>
    <n v="29"/>
    <x v="1"/>
    <n v="4.7630000000000008"/>
    <x v="2"/>
    <x v="2"/>
  </r>
  <r>
    <x v="337"/>
    <d v="2024-02-29T00:00:00"/>
    <n v="488"/>
    <x v="1"/>
    <n v="37"/>
    <s v="Male"/>
    <s v="Rural"/>
    <n v="1.3"/>
    <n v="7"/>
    <x v="1"/>
    <n v="5.6290000000000004"/>
    <x v="2"/>
    <x v="2"/>
  </r>
  <r>
    <x v="338"/>
    <d v="2024-05-10T00:00:00"/>
    <n v="417"/>
    <x v="0"/>
    <n v="18"/>
    <s v="Male"/>
    <s v="Suburban"/>
    <n v="4.5999999999999996"/>
    <n v="97"/>
    <x v="0"/>
    <n v="19.917999999999999"/>
    <x v="0"/>
    <x v="0"/>
  </r>
  <r>
    <x v="339"/>
    <d v="2022-09-04T00:00:00"/>
    <n v="1031"/>
    <x v="0"/>
    <n v="25"/>
    <s v="Female"/>
    <s v="Urban"/>
    <n v="1.5"/>
    <n v="56"/>
    <x v="1"/>
    <n v="6.4950000000000001"/>
    <x v="2"/>
    <x v="1"/>
  </r>
  <r>
    <x v="340"/>
    <d v="2022-06-03T00:00:00"/>
    <n v="1124"/>
    <x v="0"/>
    <n v="40"/>
    <s v="Female"/>
    <s v="Suburban"/>
    <n v="2.5"/>
    <n v="72"/>
    <x v="1"/>
    <n v="10.824999999999999"/>
    <x v="2"/>
    <x v="0"/>
  </r>
  <r>
    <x v="341"/>
    <d v="2024-09-23T00:00:00"/>
    <n v="281"/>
    <x v="1"/>
    <n v="20"/>
    <s v="Male"/>
    <s v="Urban"/>
    <n v="0.6"/>
    <n v="19"/>
    <x v="0"/>
    <n v="2.5979999999999999"/>
    <x v="1"/>
    <x v="2"/>
  </r>
  <r>
    <x v="342"/>
    <d v="2023-11-28T00:00:00"/>
    <n v="581"/>
    <x v="0"/>
    <n v="21"/>
    <s v="Male"/>
    <s v="Rural"/>
    <n v="1.2"/>
    <n v="24"/>
    <x v="0"/>
    <n v="5.1959999999999997"/>
    <x v="2"/>
    <x v="2"/>
  </r>
  <r>
    <x v="343"/>
    <d v="2024-12-28T00:00:00"/>
    <n v="185"/>
    <x v="0"/>
    <n v="42"/>
    <s v="Female"/>
    <s v="Urban"/>
    <n v="0.3"/>
    <n v="18"/>
    <x v="0"/>
    <n v="1.2989999999999999"/>
    <x v="1"/>
    <x v="2"/>
  </r>
  <r>
    <x v="344"/>
    <d v="2024-12-06T00:00:00"/>
    <n v="207"/>
    <x v="0"/>
    <n v="64"/>
    <s v="Male"/>
    <s v="Suburban"/>
    <n v="0.5"/>
    <n v="4"/>
    <x v="0"/>
    <n v="2.165"/>
    <x v="1"/>
    <x v="2"/>
  </r>
  <r>
    <x v="345"/>
    <d v="2024-10-05T00:00:00"/>
    <n v="269"/>
    <x v="0"/>
    <n v="55"/>
    <s v="Female"/>
    <s v="Urban"/>
    <n v="0"/>
    <n v="74"/>
    <x v="1"/>
    <n v="0"/>
    <x v="1"/>
    <x v="0"/>
  </r>
  <r>
    <x v="346"/>
    <d v="2022-04-04T00:00:00"/>
    <n v="1184"/>
    <x v="0"/>
    <n v="32"/>
    <s v="Other"/>
    <s v="Urban"/>
    <n v="0.1"/>
    <n v="78"/>
    <x v="1"/>
    <n v="0.43300000000000005"/>
    <x v="1"/>
    <x v="0"/>
  </r>
  <r>
    <x v="347"/>
    <d v="2024-08-15T00:00:00"/>
    <n v="320"/>
    <x v="0"/>
    <n v="38"/>
    <s v="Male"/>
    <s v="Rural"/>
    <n v="7.6"/>
    <n v="71"/>
    <x v="0"/>
    <n v="32.908000000000001"/>
    <x v="0"/>
    <x v="0"/>
  </r>
  <r>
    <x v="348"/>
    <d v="2024-10-08T00:00:00"/>
    <n v="266"/>
    <x v="0"/>
    <n v="52"/>
    <s v="Male"/>
    <s v="Rural"/>
    <n v="0.6"/>
    <n v="82"/>
    <x v="0"/>
    <n v="2.5979999999999999"/>
    <x v="1"/>
    <x v="0"/>
  </r>
  <r>
    <x v="349"/>
    <d v="2023-03-29T00:00:00"/>
    <n v="825"/>
    <x v="0"/>
    <n v="63"/>
    <s v="Female"/>
    <s v="Urban"/>
    <n v="2.2000000000000002"/>
    <n v="86"/>
    <x v="0"/>
    <n v="9.5260000000000016"/>
    <x v="2"/>
    <x v="0"/>
  </r>
  <r>
    <x v="350"/>
    <d v="2024-06-30T00:00:00"/>
    <n v="366"/>
    <x v="0"/>
    <n v="31"/>
    <s v="Female"/>
    <s v="Urban"/>
    <n v="3.7"/>
    <n v="26"/>
    <x v="1"/>
    <n v="16.021000000000001"/>
    <x v="0"/>
    <x v="2"/>
  </r>
  <r>
    <x v="351"/>
    <d v="2022-08-06T00:00:00"/>
    <n v="1060"/>
    <x v="0"/>
    <n v="53"/>
    <s v="Female"/>
    <s v="Rural"/>
    <n v="1.6"/>
    <n v="39"/>
    <x v="1"/>
    <n v="6.9280000000000008"/>
    <x v="2"/>
    <x v="1"/>
  </r>
  <r>
    <x v="352"/>
    <d v="2023-04-19T00:00:00"/>
    <n v="804"/>
    <x v="0"/>
    <n v="29"/>
    <s v="Other"/>
    <s v="Rural"/>
    <n v="0.3"/>
    <n v="95"/>
    <x v="1"/>
    <n v="1.2989999999999999"/>
    <x v="1"/>
    <x v="0"/>
  </r>
  <r>
    <x v="353"/>
    <d v="2023-03-08T00:00:00"/>
    <n v="846"/>
    <x v="0"/>
    <n v="34"/>
    <s v="Male"/>
    <s v="Urban"/>
    <n v="2.6"/>
    <n v="25"/>
    <x v="0"/>
    <n v="11.258000000000001"/>
    <x v="2"/>
    <x v="2"/>
  </r>
  <r>
    <x v="354"/>
    <d v="2022-12-07T00:00:00"/>
    <n v="937"/>
    <x v="1"/>
    <n v="56"/>
    <s v="Female"/>
    <s v="Urban"/>
    <n v="1.8"/>
    <n v="26"/>
    <x v="1"/>
    <n v="7.7940000000000005"/>
    <x v="2"/>
    <x v="2"/>
  </r>
  <r>
    <x v="355"/>
    <d v="2023-07-05T00:00:00"/>
    <n v="727"/>
    <x v="0"/>
    <n v="26"/>
    <s v="Female"/>
    <s v="Urban"/>
    <n v="2.6"/>
    <n v="61"/>
    <x v="0"/>
    <n v="11.258000000000001"/>
    <x v="2"/>
    <x v="0"/>
  </r>
  <r>
    <x v="356"/>
    <d v="2022-12-23T00:00:00"/>
    <n v="921"/>
    <x v="0"/>
    <n v="52"/>
    <s v="Female"/>
    <s v="Rural"/>
    <n v="2.9"/>
    <n v="82"/>
    <x v="1"/>
    <n v="12.557"/>
    <x v="2"/>
    <x v="0"/>
  </r>
  <r>
    <x v="357"/>
    <d v="2022-01-23T00:00:00"/>
    <n v="1255"/>
    <x v="0"/>
    <n v="30"/>
    <s v="Male"/>
    <s v="Urban"/>
    <n v="7.4"/>
    <n v="49"/>
    <x v="1"/>
    <n v="32.042000000000002"/>
    <x v="0"/>
    <x v="1"/>
  </r>
  <r>
    <x v="358"/>
    <d v="2023-06-06T00:00:00"/>
    <n v="756"/>
    <x v="0"/>
    <n v="32"/>
    <s v="Female"/>
    <s v="Urban"/>
    <n v="1.7"/>
    <n v="41"/>
    <x v="0"/>
    <n v="7.3609999999999998"/>
    <x v="2"/>
    <x v="1"/>
  </r>
  <r>
    <x v="359"/>
    <d v="2024-03-12T00:00:00"/>
    <n v="476"/>
    <x v="1"/>
    <n v="35"/>
    <s v="Female"/>
    <s v="Suburban"/>
    <n v="0.8"/>
    <n v="28"/>
    <x v="0"/>
    <n v="3.4640000000000004"/>
    <x v="1"/>
    <x v="2"/>
  </r>
  <r>
    <x v="360"/>
    <d v="2024-02-01T00:00:00"/>
    <n v="516"/>
    <x v="0"/>
    <n v="50"/>
    <s v="Male"/>
    <s v="Urban"/>
    <n v="2.1"/>
    <n v="38"/>
    <x v="1"/>
    <n v="9.093"/>
    <x v="2"/>
    <x v="1"/>
  </r>
  <r>
    <x v="361"/>
    <d v="2023-03-18T00:00:00"/>
    <n v="836"/>
    <x v="1"/>
    <n v="23"/>
    <s v="Male"/>
    <s v="Urban"/>
    <n v="0.1"/>
    <n v="59"/>
    <x v="0"/>
    <n v="0.43300000000000005"/>
    <x v="1"/>
    <x v="1"/>
  </r>
  <r>
    <x v="362"/>
    <d v="2024-02-08T00:00:00"/>
    <n v="509"/>
    <x v="0"/>
    <n v="44"/>
    <s v="Female"/>
    <s v="Urban"/>
    <n v="4.5999999999999996"/>
    <n v="40"/>
    <x v="1"/>
    <n v="19.917999999999999"/>
    <x v="0"/>
    <x v="1"/>
  </r>
  <r>
    <x v="363"/>
    <d v="2024-10-12T00:00:00"/>
    <n v="262"/>
    <x v="0"/>
    <n v="40"/>
    <s v="Male"/>
    <s v="Urban"/>
    <n v="0.3"/>
    <n v="32"/>
    <x v="0"/>
    <n v="1.2989999999999999"/>
    <x v="1"/>
    <x v="1"/>
  </r>
  <r>
    <x v="364"/>
    <d v="2023-05-31T00:00:00"/>
    <n v="762"/>
    <x v="1"/>
    <n v="44"/>
    <s v="Male"/>
    <s v="Urban"/>
    <n v="0.8"/>
    <n v="82"/>
    <x v="0"/>
    <n v="3.4640000000000004"/>
    <x v="1"/>
    <x v="0"/>
  </r>
  <r>
    <x v="365"/>
    <d v="2024-11-05T00:00:00"/>
    <n v="238"/>
    <x v="1"/>
    <n v="51"/>
    <s v="Male"/>
    <s v="Suburban"/>
    <n v="3.4"/>
    <n v="82"/>
    <x v="0"/>
    <n v="14.722"/>
    <x v="0"/>
    <x v="0"/>
  </r>
  <r>
    <x v="366"/>
    <d v="2024-03-02T00:00:00"/>
    <n v="486"/>
    <x v="1"/>
    <n v="63"/>
    <s v="Female"/>
    <s v="Urban"/>
    <n v="1.8"/>
    <n v="96"/>
    <x v="0"/>
    <n v="7.7940000000000005"/>
    <x v="2"/>
    <x v="0"/>
  </r>
  <r>
    <x v="367"/>
    <d v="2022-12-02T00:00:00"/>
    <n v="942"/>
    <x v="1"/>
    <n v="55"/>
    <s v="Female"/>
    <s v="Suburban"/>
    <n v="1"/>
    <n v="15"/>
    <x v="1"/>
    <n v="4.33"/>
    <x v="2"/>
    <x v="2"/>
  </r>
  <r>
    <x v="368"/>
    <d v="2022-09-15T00:00:00"/>
    <n v="1020"/>
    <x v="0"/>
    <n v="31"/>
    <s v="Female"/>
    <s v="Rural"/>
    <n v="1.3"/>
    <n v="22"/>
    <x v="0"/>
    <n v="5.6290000000000004"/>
    <x v="2"/>
    <x v="2"/>
  </r>
  <r>
    <x v="369"/>
    <d v="2023-05-12T00:00:00"/>
    <n v="781"/>
    <x v="1"/>
    <n v="53"/>
    <s v="Male"/>
    <s v="Suburban"/>
    <n v="3.9"/>
    <n v="6"/>
    <x v="1"/>
    <n v="16.887"/>
    <x v="0"/>
    <x v="2"/>
  </r>
  <r>
    <x v="370"/>
    <d v="2024-06-14T00:00:00"/>
    <n v="382"/>
    <x v="0"/>
    <n v="25"/>
    <s v="Female"/>
    <s v="Urban"/>
    <n v="0.8"/>
    <n v="25"/>
    <x v="0"/>
    <n v="3.4640000000000004"/>
    <x v="1"/>
    <x v="2"/>
  </r>
  <r>
    <x v="371"/>
    <d v="2022-06-09T00:00:00"/>
    <n v="1118"/>
    <x v="1"/>
    <n v="52"/>
    <s v="Female"/>
    <s v="Urban"/>
    <n v="4.0999999999999996"/>
    <n v="95"/>
    <x v="1"/>
    <n v="17.753"/>
    <x v="0"/>
    <x v="0"/>
  </r>
  <r>
    <x v="372"/>
    <d v="2024-05-01T00:00:00"/>
    <n v="426"/>
    <x v="0"/>
    <n v="36"/>
    <s v="Female"/>
    <s v="Urban"/>
    <n v="0.2"/>
    <n v="11"/>
    <x v="1"/>
    <n v="0.8660000000000001"/>
    <x v="1"/>
    <x v="2"/>
  </r>
  <r>
    <x v="373"/>
    <d v="2023-11-21T00:00:00"/>
    <n v="588"/>
    <x v="1"/>
    <n v="47"/>
    <s v="Other"/>
    <s v="Urban"/>
    <n v="3"/>
    <n v="71"/>
    <x v="0"/>
    <n v="12.99"/>
    <x v="0"/>
    <x v="0"/>
  </r>
  <r>
    <x v="374"/>
    <d v="2023-01-15T00:00:00"/>
    <n v="898"/>
    <x v="0"/>
    <n v="31"/>
    <s v="Male"/>
    <s v="Urban"/>
    <n v="3.8"/>
    <n v="4"/>
    <x v="1"/>
    <n v="16.454000000000001"/>
    <x v="0"/>
    <x v="2"/>
  </r>
  <r>
    <x v="375"/>
    <d v="2024-08-14T00:00:00"/>
    <n v="321"/>
    <x v="0"/>
    <n v="37"/>
    <s v="Female"/>
    <s v="Suburban"/>
    <n v="0.4"/>
    <n v="91"/>
    <x v="0"/>
    <n v="1.7320000000000002"/>
    <x v="1"/>
    <x v="0"/>
  </r>
  <r>
    <x v="376"/>
    <d v="2023-11-22T00:00:00"/>
    <n v="587"/>
    <x v="0"/>
    <n v="42"/>
    <s v="Male"/>
    <s v="Urban"/>
    <n v="1.1000000000000001"/>
    <n v="68"/>
    <x v="0"/>
    <n v="4.7630000000000008"/>
    <x v="2"/>
    <x v="0"/>
  </r>
  <r>
    <x v="377"/>
    <d v="2024-12-02T00:00:00"/>
    <n v="211"/>
    <x v="1"/>
    <n v="57"/>
    <s v="Female"/>
    <s v="Urban"/>
    <n v="0.4"/>
    <n v="48"/>
    <x v="0"/>
    <n v="1.7320000000000002"/>
    <x v="1"/>
    <x v="1"/>
  </r>
  <r>
    <x v="378"/>
    <d v="2022-10-12T00:00:00"/>
    <n v="993"/>
    <x v="0"/>
    <n v="41"/>
    <s v="Male"/>
    <s v="Urban"/>
    <n v="2.5"/>
    <n v="25"/>
    <x v="1"/>
    <n v="10.824999999999999"/>
    <x v="2"/>
    <x v="2"/>
  </r>
  <r>
    <x v="379"/>
    <d v="2023-02-01T00:00:00"/>
    <n v="881"/>
    <x v="0"/>
    <n v="31"/>
    <s v="Male"/>
    <s v="Suburban"/>
    <n v="1.5"/>
    <n v="4"/>
    <x v="1"/>
    <n v="6.4950000000000001"/>
    <x v="2"/>
    <x v="2"/>
  </r>
  <r>
    <x v="380"/>
    <d v="2022-01-12T00:00:00"/>
    <n v="1266"/>
    <x v="0"/>
    <n v="43"/>
    <s v="Male"/>
    <s v="Urban"/>
    <n v="2"/>
    <n v="21"/>
    <x v="1"/>
    <n v="8.66"/>
    <x v="2"/>
    <x v="2"/>
  </r>
  <r>
    <x v="381"/>
    <d v="2023-05-14T00:00:00"/>
    <n v="779"/>
    <x v="0"/>
    <n v="55"/>
    <s v="Female"/>
    <s v="Suburban"/>
    <n v="0.4"/>
    <n v="78"/>
    <x v="0"/>
    <n v="1.7320000000000002"/>
    <x v="1"/>
    <x v="0"/>
  </r>
  <r>
    <x v="382"/>
    <d v="2024-01-24T00:00:00"/>
    <n v="524"/>
    <x v="1"/>
    <n v="40"/>
    <s v="Male"/>
    <s v="Urban"/>
    <n v="0.5"/>
    <n v="12"/>
    <x v="0"/>
    <n v="2.165"/>
    <x v="1"/>
    <x v="2"/>
  </r>
  <r>
    <x v="383"/>
    <d v="2022-02-04T00:00:00"/>
    <n v="1243"/>
    <x v="0"/>
    <n v="39"/>
    <s v="Female"/>
    <s v="Rural"/>
    <n v="0.1"/>
    <n v="27"/>
    <x v="0"/>
    <n v="0.43300000000000005"/>
    <x v="1"/>
    <x v="2"/>
  </r>
  <r>
    <x v="384"/>
    <d v="2023-12-28T00:00:00"/>
    <n v="551"/>
    <x v="1"/>
    <n v="36"/>
    <s v="Male"/>
    <s v="Rural"/>
    <n v="0.8"/>
    <n v="32"/>
    <x v="0"/>
    <n v="3.4640000000000004"/>
    <x v="1"/>
    <x v="1"/>
  </r>
  <r>
    <x v="385"/>
    <d v="2024-04-28T00:00:00"/>
    <n v="429"/>
    <x v="0"/>
    <n v="63"/>
    <s v="Male"/>
    <s v="Urban"/>
    <n v="1.6"/>
    <n v="22"/>
    <x v="1"/>
    <n v="6.9280000000000008"/>
    <x v="2"/>
    <x v="2"/>
  </r>
  <r>
    <x v="386"/>
    <d v="2022-03-31T00:00:00"/>
    <n v="1188"/>
    <x v="0"/>
    <n v="20"/>
    <s v="Female"/>
    <s v="Urban"/>
    <n v="3.9"/>
    <n v="96"/>
    <x v="0"/>
    <n v="16.887"/>
    <x v="0"/>
    <x v="0"/>
  </r>
  <r>
    <x v="387"/>
    <d v="2024-02-15T00:00:00"/>
    <n v="502"/>
    <x v="1"/>
    <n v="59"/>
    <s v="Male"/>
    <s v="Urban"/>
    <n v="2.2000000000000002"/>
    <n v="17"/>
    <x v="1"/>
    <n v="9.5260000000000016"/>
    <x v="2"/>
    <x v="2"/>
  </r>
  <r>
    <x v="388"/>
    <d v="2023-08-28T00:00:00"/>
    <n v="673"/>
    <x v="0"/>
    <n v="36"/>
    <s v="Male"/>
    <s v="Urban"/>
    <n v="1.1000000000000001"/>
    <n v="29"/>
    <x v="1"/>
    <n v="4.7630000000000008"/>
    <x v="2"/>
    <x v="2"/>
  </r>
  <r>
    <x v="389"/>
    <d v="2024-08-27T00:00:00"/>
    <n v="308"/>
    <x v="0"/>
    <n v="26"/>
    <s v="Female"/>
    <s v="Suburban"/>
    <n v="6.1"/>
    <n v="25"/>
    <x v="1"/>
    <n v="26.413"/>
    <x v="0"/>
    <x v="2"/>
  </r>
  <r>
    <x v="390"/>
    <d v="2024-10-18T00:00:00"/>
    <n v="256"/>
    <x v="0"/>
    <n v="45"/>
    <s v="Male"/>
    <s v="Rural"/>
    <n v="2.5"/>
    <n v="15"/>
    <x v="1"/>
    <n v="10.824999999999999"/>
    <x v="2"/>
    <x v="2"/>
  </r>
  <r>
    <x v="391"/>
    <d v="2023-02-22T00:00:00"/>
    <n v="860"/>
    <x v="1"/>
    <n v="37"/>
    <s v="Male"/>
    <s v="Suburban"/>
    <n v="5.3"/>
    <n v="76"/>
    <x v="0"/>
    <n v="22.948999999999998"/>
    <x v="0"/>
    <x v="0"/>
  </r>
  <r>
    <x v="392"/>
    <d v="2022-04-25T00:00:00"/>
    <n v="1163"/>
    <x v="0"/>
    <n v="62"/>
    <s v="Male"/>
    <s v="Rural"/>
    <n v="1.5"/>
    <n v="38"/>
    <x v="1"/>
    <n v="6.4950000000000001"/>
    <x v="2"/>
    <x v="1"/>
  </r>
  <r>
    <x v="393"/>
    <d v="2023-09-09T00:00:00"/>
    <n v="661"/>
    <x v="1"/>
    <n v="24"/>
    <s v="Other"/>
    <s v="Urban"/>
    <n v="0.6"/>
    <n v="32"/>
    <x v="0"/>
    <n v="2.5979999999999999"/>
    <x v="1"/>
    <x v="1"/>
  </r>
  <r>
    <x v="394"/>
    <d v="2024-04-05T00:00:00"/>
    <n v="452"/>
    <x v="1"/>
    <n v="31"/>
    <s v="Female"/>
    <s v="Urban"/>
    <n v="0.1"/>
    <n v="25"/>
    <x v="0"/>
    <n v="0.43300000000000005"/>
    <x v="1"/>
    <x v="2"/>
  </r>
  <r>
    <x v="395"/>
    <d v="2023-02-17T00:00:00"/>
    <n v="865"/>
    <x v="0"/>
    <n v="26"/>
    <s v="Female"/>
    <s v="Suburban"/>
    <n v="2.6"/>
    <n v="47"/>
    <x v="1"/>
    <n v="11.258000000000001"/>
    <x v="2"/>
    <x v="1"/>
  </r>
  <r>
    <x v="396"/>
    <d v="2023-12-30T00:00:00"/>
    <n v="549"/>
    <x v="0"/>
    <n v="36"/>
    <s v="Female"/>
    <s v="Urban"/>
    <n v="0.3"/>
    <n v="64"/>
    <x v="0"/>
    <n v="1.2989999999999999"/>
    <x v="1"/>
    <x v="0"/>
  </r>
  <r>
    <x v="397"/>
    <d v="2024-10-17T00:00:00"/>
    <n v="257"/>
    <x v="0"/>
    <n v="64"/>
    <s v="Male"/>
    <s v="Suburban"/>
    <n v="0.7"/>
    <n v="37"/>
    <x v="0"/>
    <n v="3.0309999999999997"/>
    <x v="1"/>
    <x v="1"/>
  </r>
  <r>
    <x v="398"/>
    <d v="2024-01-31T00:00:00"/>
    <n v="517"/>
    <x v="0"/>
    <n v="31"/>
    <s v="Male"/>
    <s v="Urban"/>
    <n v="1.5"/>
    <n v="1"/>
    <x v="1"/>
    <n v="6.4950000000000001"/>
    <x v="2"/>
    <x v="2"/>
  </r>
  <r>
    <x v="399"/>
    <d v="2023-11-07T00:00:00"/>
    <n v="602"/>
    <x v="0"/>
    <n v="55"/>
    <s v="Female"/>
    <s v="Urban"/>
    <n v="1.7"/>
    <n v="5"/>
    <x v="1"/>
    <n v="7.3609999999999998"/>
    <x v="2"/>
    <x v="2"/>
  </r>
  <r>
    <x v="400"/>
    <d v="2023-04-02T00:00:00"/>
    <n v="821"/>
    <x v="0"/>
    <n v="53"/>
    <s v="Male"/>
    <s v="Rural"/>
    <n v="1.8"/>
    <n v="45"/>
    <x v="1"/>
    <n v="7.7940000000000005"/>
    <x v="2"/>
    <x v="1"/>
  </r>
  <r>
    <x v="401"/>
    <d v="2024-07-08T00:00:00"/>
    <n v="358"/>
    <x v="0"/>
    <n v="57"/>
    <s v="Male"/>
    <s v="Urban"/>
    <n v="0.4"/>
    <n v="49"/>
    <x v="0"/>
    <n v="1.7320000000000002"/>
    <x v="1"/>
    <x v="1"/>
  </r>
  <r>
    <x v="402"/>
    <d v="2022-07-11T00:00:00"/>
    <n v="1086"/>
    <x v="1"/>
    <n v="34"/>
    <s v="Male"/>
    <s v="Rural"/>
    <n v="1"/>
    <n v="37"/>
    <x v="1"/>
    <n v="4.33"/>
    <x v="2"/>
    <x v="1"/>
  </r>
  <r>
    <x v="403"/>
    <d v="2024-01-09T00:00:00"/>
    <n v="539"/>
    <x v="1"/>
    <n v="47"/>
    <s v="Male"/>
    <s v="Rural"/>
    <n v="1.9"/>
    <n v="87"/>
    <x v="1"/>
    <n v="8.2270000000000003"/>
    <x v="2"/>
    <x v="0"/>
  </r>
  <r>
    <x v="404"/>
    <d v="2024-09-04T00:00:00"/>
    <n v="300"/>
    <x v="1"/>
    <n v="26"/>
    <s v="Other"/>
    <s v="Suburban"/>
    <n v="7"/>
    <n v="17"/>
    <x v="1"/>
    <n v="30.310000000000002"/>
    <x v="0"/>
    <x v="2"/>
  </r>
  <r>
    <x v="405"/>
    <d v="2024-10-05T00:00:00"/>
    <n v="269"/>
    <x v="0"/>
    <n v="50"/>
    <s v="Male"/>
    <s v="Suburban"/>
    <n v="2.6"/>
    <n v="26"/>
    <x v="0"/>
    <n v="11.258000000000001"/>
    <x v="2"/>
    <x v="2"/>
  </r>
  <r>
    <x v="406"/>
    <d v="2022-04-06T00:00:00"/>
    <n v="1182"/>
    <x v="0"/>
    <n v="42"/>
    <s v="Female"/>
    <s v="Suburban"/>
    <n v="5.0999999999999996"/>
    <n v="40"/>
    <x v="0"/>
    <n v="22.082999999999998"/>
    <x v="0"/>
    <x v="1"/>
  </r>
  <r>
    <x v="407"/>
    <d v="2023-10-25T00:00:00"/>
    <n v="615"/>
    <x v="0"/>
    <n v="31"/>
    <s v="Male"/>
    <s v="Rural"/>
    <n v="2.9"/>
    <n v="71"/>
    <x v="0"/>
    <n v="12.557"/>
    <x v="2"/>
    <x v="0"/>
  </r>
  <r>
    <x v="408"/>
    <d v="2022-02-06T00:00:00"/>
    <n v="1241"/>
    <x v="1"/>
    <n v="28"/>
    <s v="Other"/>
    <s v="Urban"/>
    <n v="1.8"/>
    <n v="91"/>
    <x v="0"/>
    <n v="7.7940000000000005"/>
    <x v="2"/>
    <x v="0"/>
  </r>
  <r>
    <x v="409"/>
    <d v="2022-10-06T00:00:00"/>
    <n v="999"/>
    <x v="0"/>
    <n v="52"/>
    <s v="Male"/>
    <s v="Urban"/>
    <n v="0.4"/>
    <n v="73"/>
    <x v="0"/>
    <n v="1.7320000000000002"/>
    <x v="1"/>
    <x v="0"/>
  </r>
  <r>
    <x v="410"/>
    <d v="2022-08-05T00:00:00"/>
    <n v="1061"/>
    <x v="1"/>
    <n v="58"/>
    <s v="Male"/>
    <s v="Suburban"/>
    <n v="2.2000000000000002"/>
    <n v="16"/>
    <x v="1"/>
    <n v="9.5260000000000016"/>
    <x v="2"/>
    <x v="2"/>
  </r>
  <r>
    <x v="411"/>
    <d v="2024-05-16T00:00:00"/>
    <n v="411"/>
    <x v="0"/>
    <n v="31"/>
    <s v="Female"/>
    <s v="Urban"/>
    <n v="2"/>
    <n v="61"/>
    <x v="1"/>
    <n v="8.66"/>
    <x v="2"/>
    <x v="0"/>
  </r>
  <r>
    <x v="412"/>
    <d v="2024-05-22T00:00:00"/>
    <n v="405"/>
    <x v="0"/>
    <n v="47"/>
    <s v="Female"/>
    <s v="Urban"/>
    <n v="1.8"/>
    <n v="28"/>
    <x v="1"/>
    <n v="7.7940000000000005"/>
    <x v="2"/>
    <x v="2"/>
  </r>
  <r>
    <x v="413"/>
    <d v="2022-03-03T00:00:00"/>
    <n v="1216"/>
    <x v="1"/>
    <n v="58"/>
    <s v="Male"/>
    <s v="Urban"/>
    <n v="1.3"/>
    <n v="57"/>
    <x v="1"/>
    <n v="5.6290000000000004"/>
    <x v="2"/>
    <x v="1"/>
  </r>
  <r>
    <x v="414"/>
    <d v="2023-08-19T00:00:00"/>
    <n v="682"/>
    <x v="0"/>
    <n v="21"/>
    <s v="Male"/>
    <s v="Suburban"/>
    <n v="1.5"/>
    <n v="69"/>
    <x v="0"/>
    <n v="6.4950000000000001"/>
    <x v="2"/>
    <x v="0"/>
  </r>
  <r>
    <x v="415"/>
    <d v="2023-12-30T00:00:00"/>
    <n v="549"/>
    <x v="1"/>
    <n v="21"/>
    <s v="Male"/>
    <s v="Rural"/>
    <n v="0.8"/>
    <n v="77"/>
    <x v="0"/>
    <n v="3.4640000000000004"/>
    <x v="1"/>
    <x v="0"/>
  </r>
  <r>
    <x v="416"/>
    <d v="2023-02-01T00:00:00"/>
    <n v="881"/>
    <x v="1"/>
    <n v="45"/>
    <s v="Male"/>
    <s v="Urban"/>
    <n v="1.5"/>
    <n v="21"/>
    <x v="1"/>
    <n v="6.4950000000000001"/>
    <x v="2"/>
    <x v="2"/>
  </r>
  <r>
    <x v="417"/>
    <d v="2023-11-30T00:00:00"/>
    <n v="579"/>
    <x v="0"/>
    <n v="25"/>
    <s v="Male"/>
    <s v="Rural"/>
    <n v="0.4"/>
    <n v="5"/>
    <x v="0"/>
    <n v="1.7320000000000002"/>
    <x v="1"/>
    <x v="2"/>
  </r>
  <r>
    <x v="418"/>
    <d v="2024-11-08T00:00:00"/>
    <n v="235"/>
    <x v="0"/>
    <n v="19"/>
    <s v="Female"/>
    <s v="Suburban"/>
    <n v="3.3"/>
    <n v="25"/>
    <x v="1"/>
    <n v="14.289"/>
    <x v="0"/>
    <x v="2"/>
  </r>
  <r>
    <x v="419"/>
    <d v="2022-06-26T00:00:00"/>
    <n v="1101"/>
    <x v="0"/>
    <n v="58"/>
    <s v="Male"/>
    <s v="Rural"/>
    <n v="0.4"/>
    <n v="38"/>
    <x v="0"/>
    <n v="1.7320000000000002"/>
    <x v="1"/>
    <x v="1"/>
  </r>
  <r>
    <x v="420"/>
    <d v="2023-01-31T00:00:00"/>
    <n v="882"/>
    <x v="1"/>
    <n v="63"/>
    <s v="Male"/>
    <s v="Suburban"/>
    <n v="0.2"/>
    <n v="11"/>
    <x v="0"/>
    <n v="0.8660000000000001"/>
    <x v="1"/>
    <x v="2"/>
  </r>
  <r>
    <x v="421"/>
    <d v="2023-03-21T00:00:00"/>
    <n v="833"/>
    <x v="0"/>
    <n v="39"/>
    <s v="Female"/>
    <s v="Suburban"/>
    <n v="1.1000000000000001"/>
    <n v="98"/>
    <x v="0"/>
    <n v="4.7630000000000008"/>
    <x v="2"/>
    <x v="0"/>
  </r>
  <r>
    <x v="422"/>
    <d v="2022-03-17T00:00:00"/>
    <n v="1202"/>
    <x v="0"/>
    <n v="58"/>
    <s v="Other"/>
    <s v="Urban"/>
    <n v="2.1"/>
    <n v="13"/>
    <x v="0"/>
    <n v="9.093"/>
    <x v="2"/>
    <x v="2"/>
  </r>
  <r>
    <x v="423"/>
    <d v="2022-09-22T00:00:00"/>
    <n v="1013"/>
    <x v="0"/>
    <n v="33"/>
    <s v="Female"/>
    <s v="Rural"/>
    <n v="1.2"/>
    <n v="21"/>
    <x v="1"/>
    <n v="5.1959999999999997"/>
    <x v="2"/>
    <x v="2"/>
  </r>
  <r>
    <x v="424"/>
    <d v="2023-03-31T00:00:00"/>
    <n v="823"/>
    <x v="1"/>
    <n v="46"/>
    <s v="Male"/>
    <s v="Urban"/>
    <n v="0.6"/>
    <n v="50"/>
    <x v="0"/>
    <n v="2.5979999999999999"/>
    <x v="1"/>
    <x v="1"/>
  </r>
  <r>
    <x v="425"/>
    <d v="2023-12-19T00:00:00"/>
    <n v="560"/>
    <x v="0"/>
    <n v="47"/>
    <s v="Male"/>
    <s v="Rural"/>
    <n v="1.6"/>
    <n v="22"/>
    <x v="1"/>
    <n v="6.9280000000000008"/>
    <x v="2"/>
    <x v="2"/>
  </r>
  <r>
    <x v="426"/>
    <d v="2024-01-05T00:00:00"/>
    <n v="543"/>
    <x v="1"/>
    <n v="29"/>
    <s v="Other"/>
    <s v="Rural"/>
    <n v="0.9"/>
    <n v="47"/>
    <x v="0"/>
    <n v="3.8970000000000002"/>
    <x v="1"/>
    <x v="1"/>
  </r>
  <r>
    <x v="427"/>
    <d v="2024-04-30T00:00:00"/>
    <n v="427"/>
    <x v="1"/>
    <n v="52"/>
    <s v="Male"/>
    <s v="Urban"/>
    <n v="5.4"/>
    <n v="70"/>
    <x v="0"/>
    <n v="23.382000000000001"/>
    <x v="0"/>
    <x v="0"/>
  </r>
  <r>
    <x v="428"/>
    <d v="2022-05-24T00:00:00"/>
    <n v="1134"/>
    <x v="0"/>
    <n v="28"/>
    <s v="Male"/>
    <s v="Urban"/>
    <n v="5.0999999999999996"/>
    <n v="49"/>
    <x v="1"/>
    <n v="22.082999999999998"/>
    <x v="0"/>
    <x v="1"/>
  </r>
  <r>
    <x v="429"/>
    <d v="2024-06-03T00:00:00"/>
    <n v="393"/>
    <x v="0"/>
    <n v="63"/>
    <s v="Female"/>
    <s v="Suburban"/>
    <n v="1.4"/>
    <n v="88"/>
    <x v="1"/>
    <n v="6.0619999999999994"/>
    <x v="2"/>
    <x v="0"/>
  </r>
  <r>
    <x v="430"/>
    <d v="2024-12-28T00:00:00"/>
    <n v="185"/>
    <x v="1"/>
    <n v="38"/>
    <s v="Female"/>
    <s v="Urban"/>
    <n v="0.8"/>
    <n v="12"/>
    <x v="0"/>
    <n v="3.4640000000000004"/>
    <x v="1"/>
    <x v="2"/>
  </r>
  <r>
    <x v="431"/>
    <d v="2023-01-31T00:00:00"/>
    <n v="882"/>
    <x v="0"/>
    <n v="38"/>
    <s v="Female"/>
    <s v="Rural"/>
    <n v="2.7"/>
    <n v="84"/>
    <x v="0"/>
    <n v="11.691000000000001"/>
    <x v="2"/>
    <x v="0"/>
  </r>
  <r>
    <x v="432"/>
    <d v="2024-11-14T00:00:00"/>
    <n v="229"/>
    <x v="1"/>
    <n v="22"/>
    <s v="Male"/>
    <s v="Urban"/>
    <n v="0.1"/>
    <n v="9"/>
    <x v="0"/>
    <n v="0.43300000000000005"/>
    <x v="1"/>
    <x v="2"/>
  </r>
  <r>
    <x v="433"/>
    <d v="2024-08-05T00:00:00"/>
    <n v="330"/>
    <x v="0"/>
    <n v="37"/>
    <s v="Male"/>
    <s v="Urban"/>
    <n v="1.3"/>
    <n v="54"/>
    <x v="1"/>
    <n v="5.6290000000000004"/>
    <x v="2"/>
    <x v="1"/>
  </r>
  <r>
    <x v="434"/>
    <d v="2024-06-09T00:00:00"/>
    <n v="387"/>
    <x v="0"/>
    <n v="54"/>
    <s v="Other"/>
    <s v="Rural"/>
    <n v="0.8"/>
    <n v="8"/>
    <x v="0"/>
    <n v="3.4640000000000004"/>
    <x v="1"/>
    <x v="2"/>
  </r>
  <r>
    <x v="435"/>
    <d v="2023-07-23T00:00:00"/>
    <n v="709"/>
    <x v="1"/>
    <n v="20"/>
    <s v="Male"/>
    <s v="Suburban"/>
    <n v="5.0999999999999996"/>
    <n v="78"/>
    <x v="0"/>
    <n v="22.082999999999998"/>
    <x v="0"/>
    <x v="0"/>
  </r>
  <r>
    <x v="436"/>
    <d v="2024-11-28T00:00:00"/>
    <n v="215"/>
    <x v="0"/>
    <n v="61"/>
    <s v="Female"/>
    <s v="Rural"/>
    <n v="0"/>
    <n v="51"/>
    <x v="0"/>
    <n v="0"/>
    <x v="1"/>
    <x v="1"/>
  </r>
  <r>
    <x v="437"/>
    <d v="2022-04-19T00:00:00"/>
    <n v="1169"/>
    <x v="0"/>
    <n v="50"/>
    <s v="Female"/>
    <s v="Urban"/>
    <n v="1.6"/>
    <n v="1"/>
    <x v="1"/>
    <n v="6.9280000000000008"/>
    <x v="2"/>
    <x v="2"/>
  </r>
  <r>
    <x v="438"/>
    <d v="2024-12-01T00:00:00"/>
    <n v="212"/>
    <x v="0"/>
    <n v="26"/>
    <s v="Female"/>
    <s v="Suburban"/>
    <n v="2.7"/>
    <n v="24"/>
    <x v="1"/>
    <n v="11.691000000000001"/>
    <x v="2"/>
    <x v="2"/>
  </r>
  <r>
    <x v="439"/>
    <d v="2024-07-23T00:00:00"/>
    <n v="343"/>
    <x v="0"/>
    <n v="26"/>
    <s v="Male"/>
    <s v="Suburban"/>
    <n v="1.3"/>
    <n v="12"/>
    <x v="1"/>
    <n v="5.6290000000000004"/>
    <x v="2"/>
    <x v="2"/>
  </r>
  <r>
    <x v="440"/>
    <d v="2023-02-02T00:00:00"/>
    <n v="880"/>
    <x v="0"/>
    <n v="21"/>
    <s v="Male"/>
    <s v="Suburban"/>
    <n v="0.2"/>
    <n v="97"/>
    <x v="0"/>
    <n v="0.8660000000000001"/>
    <x v="1"/>
    <x v="0"/>
  </r>
  <r>
    <x v="441"/>
    <d v="2023-09-26T00:00:00"/>
    <n v="644"/>
    <x v="0"/>
    <n v="52"/>
    <s v="Female"/>
    <s v="Suburban"/>
    <n v="7.2"/>
    <n v="50"/>
    <x v="1"/>
    <n v="31.176000000000002"/>
    <x v="0"/>
    <x v="1"/>
  </r>
  <r>
    <x v="442"/>
    <d v="2024-01-03T00:00:00"/>
    <n v="545"/>
    <x v="1"/>
    <n v="34"/>
    <s v="Female"/>
    <s v="Suburban"/>
    <n v="1.5"/>
    <n v="57"/>
    <x v="1"/>
    <n v="6.4950000000000001"/>
    <x v="2"/>
    <x v="1"/>
  </r>
  <r>
    <x v="443"/>
    <d v="2022-08-23T00:00:00"/>
    <n v="1043"/>
    <x v="0"/>
    <n v="51"/>
    <s v="Other"/>
    <s v="Urban"/>
    <n v="1.9"/>
    <n v="33"/>
    <x v="1"/>
    <n v="8.2270000000000003"/>
    <x v="2"/>
    <x v="1"/>
  </r>
  <r>
    <x v="444"/>
    <d v="2023-10-20T00:00:00"/>
    <n v="620"/>
    <x v="0"/>
    <n v="41"/>
    <s v="Male"/>
    <s v="Urban"/>
    <n v="0.5"/>
    <n v="34"/>
    <x v="1"/>
    <n v="2.165"/>
    <x v="1"/>
    <x v="1"/>
  </r>
  <r>
    <x v="445"/>
    <d v="2024-01-21T00:00:00"/>
    <n v="527"/>
    <x v="0"/>
    <n v="49"/>
    <s v="Male"/>
    <s v="Suburban"/>
    <n v="1.3"/>
    <n v="2"/>
    <x v="1"/>
    <n v="5.6290000000000004"/>
    <x v="2"/>
    <x v="2"/>
  </r>
  <r>
    <x v="446"/>
    <d v="2023-08-11T00:00:00"/>
    <n v="690"/>
    <x v="1"/>
    <n v="18"/>
    <s v="Other"/>
    <s v="Urban"/>
    <n v="1.1000000000000001"/>
    <n v="58"/>
    <x v="1"/>
    <n v="4.7630000000000008"/>
    <x v="2"/>
    <x v="1"/>
  </r>
  <r>
    <x v="447"/>
    <d v="2024-10-29T00:00:00"/>
    <n v="245"/>
    <x v="0"/>
    <n v="25"/>
    <s v="Female"/>
    <s v="Suburban"/>
    <n v="0.2"/>
    <n v="69"/>
    <x v="0"/>
    <n v="0.8660000000000001"/>
    <x v="1"/>
    <x v="0"/>
  </r>
  <r>
    <x v="448"/>
    <d v="2024-08-11T00:00:00"/>
    <n v="324"/>
    <x v="1"/>
    <n v="62"/>
    <s v="Female"/>
    <s v="Urban"/>
    <n v="0.2"/>
    <n v="47"/>
    <x v="1"/>
    <n v="0.8660000000000001"/>
    <x v="1"/>
    <x v="1"/>
  </r>
  <r>
    <x v="449"/>
    <d v="2023-05-07T00:00:00"/>
    <n v="786"/>
    <x v="0"/>
    <n v="40"/>
    <s v="Male"/>
    <s v="Suburban"/>
    <n v="3.6"/>
    <n v="63"/>
    <x v="0"/>
    <n v="15.588000000000001"/>
    <x v="0"/>
    <x v="0"/>
  </r>
  <r>
    <x v="450"/>
    <d v="2024-07-01T00:00:00"/>
    <n v="365"/>
    <x v="0"/>
    <n v="64"/>
    <s v="Female"/>
    <s v="Suburban"/>
    <n v="0.5"/>
    <n v="18"/>
    <x v="1"/>
    <n v="2.165"/>
    <x v="1"/>
    <x v="2"/>
  </r>
  <r>
    <x v="451"/>
    <d v="2022-06-19T00:00:00"/>
    <n v="1108"/>
    <x v="0"/>
    <n v="57"/>
    <s v="Female"/>
    <s v="Urban"/>
    <n v="0.4"/>
    <n v="66"/>
    <x v="1"/>
    <n v="1.7320000000000002"/>
    <x v="1"/>
    <x v="0"/>
  </r>
  <r>
    <x v="452"/>
    <d v="2024-08-03T00:00:00"/>
    <n v="332"/>
    <x v="0"/>
    <n v="29"/>
    <s v="Female"/>
    <s v="Urban"/>
    <n v="1.4"/>
    <n v="81"/>
    <x v="0"/>
    <n v="6.0619999999999994"/>
    <x v="2"/>
    <x v="0"/>
  </r>
  <r>
    <x v="453"/>
    <d v="2024-03-05T00:00:00"/>
    <n v="483"/>
    <x v="0"/>
    <n v="29"/>
    <s v="Male"/>
    <s v="Urban"/>
    <n v="2.9"/>
    <n v="72"/>
    <x v="0"/>
    <n v="12.557"/>
    <x v="2"/>
    <x v="0"/>
  </r>
  <r>
    <x v="454"/>
    <d v="2023-09-26T00:00:00"/>
    <n v="644"/>
    <x v="0"/>
    <n v="63"/>
    <s v="Male"/>
    <s v="Suburban"/>
    <n v="0.1"/>
    <n v="75"/>
    <x v="0"/>
    <n v="0.43300000000000005"/>
    <x v="1"/>
    <x v="0"/>
  </r>
  <r>
    <x v="455"/>
    <d v="2022-01-29T00:00:00"/>
    <n v="1249"/>
    <x v="1"/>
    <n v="64"/>
    <s v="Female"/>
    <s v="Rural"/>
    <n v="1.7"/>
    <n v="4"/>
    <x v="1"/>
    <n v="7.3609999999999998"/>
    <x v="2"/>
    <x v="2"/>
  </r>
  <r>
    <x v="456"/>
    <d v="2022-12-05T00:00:00"/>
    <n v="939"/>
    <x v="0"/>
    <n v="32"/>
    <s v="Male"/>
    <s v="Urban"/>
    <n v="0.3"/>
    <n v="66"/>
    <x v="1"/>
    <n v="1.2989999999999999"/>
    <x v="1"/>
    <x v="0"/>
  </r>
  <r>
    <x v="457"/>
    <d v="2023-05-15T00:00:00"/>
    <n v="778"/>
    <x v="0"/>
    <n v="58"/>
    <s v="Female"/>
    <s v="Suburban"/>
    <n v="0.1"/>
    <n v="10"/>
    <x v="0"/>
    <n v="0.43300000000000005"/>
    <x v="1"/>
    <x v="2"/>
  </r>
  <r>
    <x v="458"/>
    <d v="2023-05-26T00:00:00"/>
    <n v="767"/>
    <x v="0"/>
    <n v="36"/>
    <s v="Other"/>
    <s v="Urban"/>
    <n v="0.1"/>
    <n v="93"/>
    <x v="0"/>
    <n v="0.43300000000000005"/>
    <x v="1"/>
    <x v="0"/>
  </r>
  <r>
    <x v="459"/>
    <d v="2022-08-05T00:00:00"/>
    <n v="1061"/>
    <x v="1"/>
    <n v="43"/>
    <s v="Male"/>
    <s v="Urban"/>
    <n v="3.6"/>
    <n v="67"/>
    <x v="0"/>
    <n v="15.588000000000001"/>
    <x v="0"/>
    <x v="0"/>
  </r>
  <r>
    <x v="460"/>
    <d v="2024-12-29T00:00:00"/>
    <n v="184"/>
    <x v="0"/>
    <n v="46"/>
    <s v="Female"/>
    <s v="Rural"/>
    <n v="0.3"/>
    <n v="68"/>
    <x v="0"/>
    <n v="1.2989999999999999"/>
    <x v="1"/>
    <x v="0"/>
  </r>
  <r>
    <x v="461"/>
    <d v="2023-03-21T00:00:00"/>
    <n v="833"/>
    <x v="0"/>
    <n v="39"/>
    <s v="Male"/>
    <s v="Urban"/>
    <n v="0.1"/>
    <n v="0"/>
    <x v="0"/>
    <n v="0.43300000000000005"/>
    <x v="1"/>
    <x v="2"/>
  </r>
  <r>
    <x v="462"/>
    <d v="2024-05-25T00:00:00"/>
    <n v="402"/>
    <x v="0"/>
    <n v="57"/>
    <s v="Female"/>
    <s v="Urban"/>
    <n v="1.2"/>
    <n v="90"/>
    <x v="0"/>
    <n v="5.1959999999999997"/>
    <x v="2"/>
    <x v="0"/>
  </r>
  <r>
    <x v="463"/>
    <d v="2022-06-16T00:00:00"/>
    <n v="1111"/>
    <x v="1"/>
    <n v="38"/>
    <s v="Other"/>
    <s v="Urban"/>
    <n v="3.7"/>
    <n v="91"/>
    <x v="0"/>
    <n v="16.021000000000001"/>
    <x v="0"/>
    <x v="0"/>
  </r>
  <r>
    <x v="464"/>
    <d v="2022-04-01T00:00:00"/>
    <n v="1187"/>
    <x v="0"/>
    <n v="55"/>
    <s v="Male"/>
    <s v="Urban"/>
    <n v="0.6"/>
    <n v="62"/>
    <x v="0"/>
    <n v="2.5979999999999999"/>
    <x v="1"/>
    <x v="0"/>
  </r>
  <r>
    <x v="465"/>
    <d v="2023-12-15T00:00:00"/>
    <n v="564"/>
    <x v="0"/>
    <n v="37"/>
    <s v="Male"/>
    <s v="Urban"/>
    <n v="1.1000000000000001"/>
    <n v="28"/>
    <x v="0"/>
    <n v="4.7630000000000008"/>
    <x v="2"/>
    <x v="2"/>
  </r>
  <r>
    <x v="466"/>
    <d v="2022-02-08T00:00:00"/>
    <n v="1239"/>
    <x v="1"/>
    <n v="46"/>
    <s v="Male"/>
    <s v="Urban"/>
    <n v="0.1"/>
    <n v="81"/>
    <x v="0"/>
    <n v="0.43300000000000005"/>
    <x v="1"/>
    <x v="0"/>
  </r>
  <r>
    <x v="467"/>
    <d v="2022-06-22T00:00:00"/>
    <n v="1105"/>
    <x v="1"/>
    <n v="21"/>
    <s v="Male"/>
    <s v="Suburban"/>
    <n v="1.2"/>
    <n v="11"/>
    <x v="1"/>
    <n v="5.1959999999999997"/>
    <x v="2"/>
    <x v="2"/>
  </r>
  <r>
    <x v="468"/>
    <d v="2023-10-15T00:00:00"/>
    <n v="625"/>
    <x v="0"/>
    <n v="24"/>
    <s v="Female"/>
    <s v="Urban"/>
    <n v="1.7"/>
    <n v="76"/>
    <x v="1"/>
    <n v="7.3609999999999998"/>
    <x v="2"/>
    <x v="0"/>
  </r>
  <r>
    <x v="469"/>
    <d v="2024-01-24T00:00:00"/>
    <n v="524"/>
    <x v="1"/>
    <n v="45"/>
    <s v="Other"/>
    <s v="Suburban"/>
    <n v="1.7"/>
    <n v="40"/>
    <x v="0"/>
    <n v="7.3609999999999998"/>
    <x v="2"/>
    <x v="1"/>
  </r>
  <r>
    <x v="470"/>
    <d v="2024-12-17T00:00:00"/>
    <n v="196"/>
    <x v="0"/>
    <n v="45"/>
    <s v="Male"/>
    <s v="Urban"/>
    <n v="0.8"/>
    <n v="1"/>
    <x v="0"/>
    <n v="3.4640000000000004"/>
    <x v="1"/>
    <x v="2"/>
  </r>
  <r>
    <x v="471"/>
    <d v="2023-04-21T00:00:00"/>
    <n v="802"/>
    <x v="0"/>
    <n v="21"/>
    <s v="Male"/>
    <s v="Urban"/>
    <n v="0.8"/>
    <n v="36"/>
    <x v="0"/>
    <n v="3.4640000000000004"/>
    <x v="1"/>
    <x v="1"/>
  </r>
  <r>
    <x v="472"/>
    <d v="2023-04-01T00:00:00"/>
    <n v="822"/>
    <x v="0"/>
    <n v="39"/>
    <s v="Male"/>
    <s v="Suburban"/>
    <n v="0.2"/>
    <n v="44"/>
    <x v="0"/>
    <n v="0.8660000000000001"/>
    <x v="1"/>
    <x v="1"/>
  </r>
  <r>
    <x v="473"/>
    <d v="2024-04-08T00:00:00"/>
    <n v="449"/>
    <x v="0"/>
    <n v="29"/>
    <s v="Female"/>
    <s v="Rural"/>
    <n v="0.9"/>
    <n v="79"/>
    <x v="0"/>
    <n v="3.8970000000000002"/>
    <x v="1"/>
    <x v="0"/>
  </r>
  <r>
    <x v="474"/>
    <d v="2024-06-13T00:00:00"/>
    <n v="383"/>
    <x v="0"/>
    <n v="62"/>
    <s v="Male"/>
    <s v="Urban"/>
    <n v="0.2"/>
    <n v="47"/>
    <x v="0"/>
    <n v="0.8660000000000001"/>
    <x v="1"/>
    <x v="1"/>
  </r>
  <r>
    <x v="475"/>
    <d v="2024-10-21T00:00:00"/>
    <n v="253"/>
    <x v="1"/>
    <n v="20"/>
    <s v="Female"/>
    <s v="Rural"/>
    <n v="2.9"/>
    <n v="23"/>
    <x v="1"/>
    <n v="12.557"/>
    <x v="2"/>
    <x v="2"/>
  </r>
  <r>
    <x v="476"/>
    <d v="2023-01-22T00:00:00"/>
    <n v="891"/>
    <x v="0"/>
    <n v="39"/>
    <s v="Female"/>
    <s v="Suburban"/>
    <n v="6.8"/>
    <n v="98"/>
    <x v="0"/>
    <n v="29.443999999999999"/>
    <x v="0"/>
    <x v="0"/>
  </r>
  <r>
    <x v="477"/>
    <d v="2022-12-14T00:00:00"/>
    <n v="930"/>
    <x v="0"/>
    <n v="61"/>
    <s v="Female"/>
    <s v="Suburban"/>
    <n v="7"/>
    <n v="21"/>
    <x v="1"/>
    <n v="30.310000000000002"/>
    <x v="0"/>
    <x v="2"/>
  </r>
  <r>
    <x v="478"/>
    <d v="2022-07-09T00:00:00"/>
    <n v="1088"/>
    <x v="0"/>
    <n v="19"/>
    <s v="Male"/>
    <s v="Suburban"/>
    <n v="4"/>
    <n v="99"/>
    <x v="1"/>
    <n v="17.32"/>
    <x v="0"/>
    <x v="0"/>
  </r>
  <r>
    <x v="479"/>
    <d v="2023-05-20T00:00:00"/>
    <n v="773"/>
    <x v="1"/>
    <n v="41"/>
    <s v="Female"/>
    <s v="Urban"/>
    <n v="1.8"/>
    <n v="10"/>
    <x v="1"/>
    <n v="7.7940000000000005"/>
    <x v="2"/>
    <x v="2"/>
  </r>
  <r>
    <x v="480"/>
    <d v="2024-04-03T00:00:00"/>
    <n v="454"/>
    <x v="0"/>
    <n v="51"/>
    <s v="Male"/>
    <s v="Urban"/>
    <n v="2.4"/>
    <n v="57"/>
    <x v="1"/>
    <n v="10.391999999999999"/>
    <x v="2"/>
    <x v="1"/>
  </r>
  <r>
    <x v="481"/>
    <d v="2024-07-17T00:00:00"/>
    <n v="349"/>
    <x v="0"/>
    <n v="44"/>
    <s v="Male"/>
    <s v="Suburban"/>
    <n v="0.7"/>
    <n v="45"/>
    <x v="0"/>
    <n v="3.0309999999999997"/>
    <x v="1"/>
    <x v="1"/>
  </r>
  <r>
    <x v="482"/>
    <d v="2024-07-22T00:00:00"/>
    <n v="344"/>
    <x v="0"/>
    <n v="58"/>
    <s v="Female"/>
    <s v="Urban"/>
    <n v="2"/>
    <n v="28"/>
    <x v="1"/>
    <n v="8.66"/>
    <x v="2"/>
    <x v="2"/>
  </r>
  <r>
    <x v="483"/>
    <d v="2022-05-14T00:00:00"/>
    <n v="1144"/>
    <x v="0"/>
    <n v="18"/>
    <s v="Female"/>
    <s v="Rural"/>
    <n v="1.2"/>
    <n v="34"/>
    <x v="1"/>
    <n v="5.1959999999999997"/>
    <x v="2"/>
    <x v="1"/>
  </r>
  <r>
    <x v="484"/>
    <d v="2022-02-27T00:00:00"/>
    <n v="1220"/>
    <x v="1"/>
    <n v="25"/>
    <s v="Male"/>
    <s v="Urban"/>
    <n v="1.3"/>
    <n v="14"/>
    <x v="1"/>
    <n v="5.6290000000000004"/>
    <x v="2"/>
    <x v="2"/>
  </r>
  <r>
    <x v="485"/>
    <d v="2023-11-16T00:00:00"/>
    <n v="593"/>
    <x v="1"/>
    <n v="40"/>
    <s v="Male"/>
    <s v="Urban"/>
    <n v="2.8"/>
    <n v="59"/>
    <x v="1"/>
    <n v="12.123999999999999"/>
    <x v="2"/>
    <x v="1"/>
  </r>
  <r>
    <x v="486"/>
    <d v="2023-11-03T00:00:00"/>
    <n v="606"/>
    <x v="0"/>
    <n v="55"/>
    <s v="Male"/>
    <s v="Suburban"/>
    <n v="0.7"/>
    <n v="94"/>
    <x v="0"/>
    <n v="3.0309999999999997"/>
    <x v="1"/>
    <x v="0"/>
  </r>
  <r>
    <x v="487"/>
    <d v="2022-06-22T00:00:00"/>
    <n v="1105"/>
    <x v="1"/>
    <n v="23"/>
    <s v="Male"/>
    <s v="Urban"/>
    <n v="0.8"/>
    <n v="41"/>
    <x v="1"/>
    <n v="3.4640000000000004"/>
    <x v="1"/>
    <x v="1"/>
  </r>
  <r>
    <x v="488"/>
    <d v="2024-03-25T00:00:00"/>
    <n v="463"/>
    <x v="0"/>
    <n v="39"/>
    <s v="Male"/>
    <s v="Suburban"/>
    <n v="5.2"/>
    <n v="42"/>
    <x v="1"/>
    <n v="22.516000000000002"/>
    <x v="0"/>
    <x v="1"/>
  </r>
  <r>
    <x v="489"/>
    <d v="2022-03-21T00:00:00"/>
    <n v="1198"/>
    <x v="1"/>
    <n v="42"/>
    <s v="Male"/>
    <s v="Suburban"/>
    <n v="0.1"/>
    <n v="79"/>
    <x v="0"/>
    <n v="0.43300000000000005"/>
    <x v="1"/>
    <x v="0"/>
  </r>
  <r>
    <x v="490"/>
    <d v="2024-06-04T00:00:00"/>
    <n v="392"/>
    <x v="0"/>
    <n v="35"/>
    <s v="Female"/>
    <s v="Rural"/>
    <n v="1.3"/>
    <n v="73"/>
    <x v="0"/>
    <n v="5.6290000000000004"/>
    <x v="2"/>
    <x v="0"/>
  </r>
  <r>
    <x v="491"/>
    <d v="2022-07-22T00:00:00"/>
    <n v="1075"/>
    <x v="0"/>
    <n v="34"/>
    <s v="Female"/>
    <s v="Suburban"/>
    <n v="4.9000000000000004"/>
    <n v="48"/>
    <x v="1"/>
    <n v="21.217000000000002"/>
    <x v="0"/>
    <x v="1"/>
  </r>
  <r>
    <x v="492"/>
    <d v="2024-02-03T00:00:00"/>
    <n v="514"/>
    <x v="0"/>
    <n v="29"/>
    <s v="Female"/>
    <s v="Suburban"/>
    <n v="1.9"/>
    <n v="63"/>
    <x v="0"/>
    <n v="8.2270000000000003"/>
    <x v="2"/>
    <x v="0"/>
  </r>
  <r>
    <x v="493"/>
    <d v="2022-02-16T00:00:00"/>
    <n v="1231"/>
    <x v="0"/>
    <n v="23"/>
    <s v="Female"/>
    <s v="Suburban"/>
    <n v="1.6"/>
    <n v="31"/>
    <x v="0"/>
    <n v="6.9280000000000008"/>
    <x v="2"/>
    <x v="1"/>
  </r>
  <r>
    <x v="494"/>
    <d v="2023-10-18T00:00:00"/>
    <n v="622"/>
    <x v="0"/>
    <n v="43"/>
    <s v="Male"/>
    <s v="Rural"/>
    <n v="0.6"/>
    <n v="63"/>
    <x v="0"/>
    <n v="2.5979999999999999"/>
    <x v="1"/>
    <x v="0"/>
  </r>
  <r>
    <x v="495"/>
    <d v="2023-04-16T00:00:00"/>
    <n v="807"/>
    <x v="0"/>
    <n v="44"/>
    <s v="Other"/>
    <s v="Urban"/>
    <n v="0.8"/>
    <n v="1"/>
    <x v="0"/>
    <n v="3.4640000000000004"/>
    <x v="1"/>
    <x v="2"/>
  </r>
  <r>
    <x v="496"/>
    <d v="2024-08-28T00:00:00"/>
    <n v="307"/>
    <x v="0"/>
    <n v="25"/>
    <s v="Female"/>
    <s v="Urban"/>
    <n v="3.8"/>
    <n v="23"/>
    <x v="1"/>
    <n v="16.454000000000001"/>
    <x v="0"/>
    <x v="2"/>
  </r>
  <r>
    <x v="497"/>
    <d v="2024-11-01T00:00:00"/>
    <n v="242"/>
    <x v="1"/>
    <n v="36"/>
    <s v="Female"/>
    <s v="Urban"/>
    <n v="1.6"/>
    <n v="86"/>
    <x v="0"/>
    <n v="6.9280000000000008"/>
    <x v="2"/>
    <x v="0"/>
  </r>
  <r>
    <x v="498"/>
    <d v="2024-01-06T00:00:00"/>
    <n v="542"/>
    <x v="0"/>
    <n v="59"/>
    <s v="Female"/>
    <s v="Urban"/>
    <n v="1.4"/>
    <n v="65"/>
    <x v="0"/>
    <n v="6.0619999999999994"/>
    <x v="2"/>
    <x v="0"/>
  </r>
  <r>
    <x v="499"/>
    <d v="2024-02-23T00:00:00"/>
    <n v="494"/>
    <x v="0"/>
    <n v="18"/>
    <s v="Other"/>
    <s v="Suburban"/>
    <n v="0.2"/>
    <n v="37"/>
    <x v="0"/>
    <n v="0.8660000000000001"/>
    <x v="1"/>
    <x v="1"/>
  </r>
  <r>
    <x v="500"/>
    <d v="2024-08-25T00:00:00"/>
    <n v="310"/>
    <x v="1"/>
    <n v="46"/>
    <s v="Female"/>
    <s v="Suburban"/>
    <n v="0"/>
    <n v="30"/>
    <x v="0"/>
    <n v="0"/>
    <x v="1"/>
    <x v="2"/>
  </r>
  <r>
    <x v="501"/>
    <d v="2022-12-24T00:00:00"/>
    <n v="920"/>
    <x v="0"/>
    <n v="62"/>
    <s v="Male"/>
    <s v="Suburban"/>
    <n v="6.6"/>
    <n v="25"/>
    <x v="0"/>
    <n v="28.577999999999999"/>
    <x v="0"/>
    <x v="2"/>
  </r>
  <r>
    <x v="502"/>
    <d v="2024-08-29T00:00:00"/>
    <n v="306"/>
    <x v="0"/>
    <n v="52"/>
    <s v="Female"/>
    <s v="Urban"/>
    <n v="0.9"/>
    <n v="28"/>
    <x v="0"/>
    <n v="3.8970000000000002"/>
    <x v="1"/>
    <x v="2"/>
  </r>
  <r>
    <x v="503"/>
    <d v="2023-10-30T00:00:00"/>
    <n v="610"/>
    <x v="0"/>
    <n v="57"/>
    <s v="Female"/>
    <s v="Suburban"/>
    <n v="1.8"/>
    <n v="66"/>
    <x v="0"/>
    <n v="7.7940000000000005"/>
    <x v="2"/>
    <x v="0"/>
  </r>
  <r>
    <x v="504"/>
    <d v="2023-01-08T00:00:00"/>
    <n v="905"/>
    <x v="1"/>
    <n v="31"/>
    <s v="Female"/>
    <s v="Urban"/>
    <n v="0.2"/>
    <n v="77"/>
    <x v="0"/>
    <n v="0.8660000000000001"/>
    <x v="1"/>
    <x v="0"/>
  </r>
  <r>
    <x v="505"/>
    <d v="2024-10-28T00:00:00"/>
    <n v="246"/>
    <x v="0"/>
    <n v="52"/>
    <s v="Female"/>
    <s v="Suburban"/>
    <n v="2.2999999999999998"/>
    <n v="24"/>
    <x v="1"/>
    <n v="9.9589999999999996"/>
    <x v="2"/>
    <x v="2"/>
  </r>
  <r>
    <x v="506"/>
    <d v="2023-11-07T00:00:00"/>
    <n v="602"/>
    <x v="0"/>
    <n v="62"/>
    <s v="Male"/>
    <s v="Suburban"/>
    <n v="5.4"/>
    <n v="47"/>
    <x v="0"/>
    <n v="23.382000000000001"/>
    <x v="0"/>
    <x v="1"/>
  </r>
  <r>
    <x v="507"/>
    <d v="2022-03-31T00:00:00"/>
    <n v="1188"/>
    <x v="1"/>
    <n v="37"/>
    <s v="Male"/>
    <s v="Urban"/>
    <n v="1.7"/>
    <n v="64"/>
    <x v="0"/>
    <n v="7.3609999999999998"/>
    <x v="2"/>
    <x v="0"/>
  </r>
  <r>
    <x v="508"/>
    <d v="2023-11-29T00:00:00"/>
    <n v="580"/>
    <x v="1"/>
    <n v="30"/>
    <s v="Other"/>
    <s v="Urban"/>
    <n v="0.3"/>
    <n v="52"/>
    <x v="0"/>
    <n v="1.2989999999999999"/>
    <x v="1"/>
    <x v="1"/>
  </r>
  <r>
    <x v="509"/>
    <d v="2023-06-24T00:00:00"/>
    <n v="738"/>
    <x v="0"/>
    <n v="55"/>
    <s v="Female"/>
    <s v="Urban"/>
    <n v="1.7"/>
    <n v="66"/>
    <x v="0"/>
    <n v="7.3609999999999998"/>
    <x v="2"/>
    <x v="0"/>
  </r>
  <r>
    <x v="510"/>
    <d v="2024-01-02T00:00:00"/>
    <n v="546"/>
    <x v="0"/>
    <n v="63"/>
    <s v="Female"/>
    <s v="Rural"/>
    <n v="2.9"/>
    <n v="89"/>
    <x v="0"/>
    <n v="12.557"/>
    <x v="2"/>
    <x v="0"/>
  </r>
  <r>
    <x v="511"/>
    <d v="2024-05-18T00:00:00"/>
    <n v="409"/>
    <x v="0"/>
    <n v="25"/>
    <s v="Male"/>
    <s v="Rural"/>
    <n v="1"/>
    <n v="17"/>
    <x v="1"/>
    <n v="4.33"/>
    <x v="2"/>
    <x v="2"/>
  </r>
  <r>
    <x v="512"/>
    <d v="2022-02-10T00:00:00"/>
    <n v="1237"/>
    <x v="1"/>
    <n v="60"/>
    <s v="Male"/>
    <s v="Suburban"/>
    <n v="4.2"/>
    <n v="8"/>
    <x v="1"/>
    <n v="18.186"/>
    <x v="0"/>
    <x v="2"/>
  </r>
  <r>
    <x v="513"/>
    <d v="2024-01-10T00:00:00"/>
    <n v="538"/>
    <x v="0"/>
    <n v="37"/>
    <s v="Female"/>
    <s v="Urban"/>
    <n v="2.1"/>
    <n v="37"/>
    <x v="1"/>
    <n v="9.093"/>
    <x v="2"/>
    <x v="1"/>
  </r>
  <r>
    <x v="514"/>
    <d v="2023-05-17T00:00:00"/>
    <n v="776"/>
    <x v="0"/>
    <n v="50"/>
    <s v="Female"/>
    <s v="Urban"/>
    <n v="4.5999999999999996"/>
    <n v="86"/>
    <x v="1"/>
    <n v="19.917999999999999"/>
    <x v="0"/>
    <x v="0"/>
  </r>
  <r>
    <x v="515"/>
    <d v="2024-08-16T00:00:00"/>
    <n v="319"/>
    <x v="1"/>
    <n v="43"/>
    <s v="Female"/>
    <s v="Suburban"/>
    <n v="2"/>
    <n v="20"/>
    <x v="1"/>
    <n v="8.66"/>
    <x v="2"/>
    <x v="2"/>
  </r>
  <r>
    <x v="516"/>
    <d v="2024-07-17T00:00:00"/>
    <n v="349"/>
    <x v="0"/>
    <n v="56"/>
    <s v="Female"/>
    <s v="Suburban"/>
    <n v="0.3"/>
    <n v="64"/>
    <x v="0"/>
    <n v="1.2989999999999999"/>
    <x v="1"/>
    <x v="0"/>
  </r>
  <r>
    <x v="517"/>
    <d v="2023-04-06T00:00:00"/>
    <n v="817"/>
    <x v="0"/>
    <n v="38"/>
    <s v="Female"/>
    <s v="Urban"/>
    <n v="0.7"/>
    <n v="20"/>
    <x v="0"/>
    <n v="3.0309999999999997"/>
    <x v="1"/>
    <x v="2"/>
  </r>
  <r>
    <x v="518"/>
    <d v="2024-01-02T00:00:00"/>
    <n v="546"/>
    <x v="0"/>
    <n v="59"/>
    <s v="Male"/>
    <s v="Urban"/>
    <n v="0.5"/>
    <n v="26"/>
    <x v="0"/>
    <n v="2.165"/>
    <x v="1"/>
    <x v="2"/>
  </r>
  <r>
    <x v="519"/>
    <d v="2024-01-22T00:00:00"/>
    <n v="526"/>
    <x v="0"/>
    <n v="60"/>
    <s v="Female"/>
    <s v="Suburban"/>
    <n v="4.8"/>
    <n v="69"/>
    <x v="0"/>
    <n v="20.783999999999999"/>
    <x v="0"/>
    <x v="0"/>
  </r>
  <r>
    <x v="520"/>
    <d v="2024-07-13T00:00:00"/>
    <n v="353"/>
    <x v="0"/>
    <n v="58"/>
    <s v="Male"/>
    <s v="Urban"/>
    <n v="2.9"/>
    <n v="43"/>
    <x v="1"/>
    <n v="12.557"/>
    <x v="2"/>
    <x v="1"/>
  </r>
  <r>
    <x v="521"/>
    <d v="2024-06-27T00:00:00"/>
    <n v="369"/>
    <x v="0"/>
    <n v="26"/>
    <s v="Male"/>
    <s v="Urban"/>
    <n v="2.2999999999999998"/>
    <n v="99"/>
    <x v="0"/>
    <n v="9.9589999999999996"/>
    <x v="2"/>
    <x v="0"/>
  </r>
  <r>
    <x v="522"/>
    <d v="2023-01-25T00:00:00"/>
    <n v="888"/>
    <x v="0"/>
    <n v="41"/>
    <s v="Female"/>
    <s v="Urban"/>
    <n v="0.7"/>
    <n v="27"/>
    <x v="0"/>
    <n v="3.0309999999999997"/>
    <x v="1"/>
    <x v="2"/>
  </r>
  <r>
    <x v="523"/>
    <d v="2024-06-01T00:00:00"/>
    <n v="395"/>
    <x v="0"/>
    <n v="54"/>
    <s v="Other"/>
    <s v="Suburban"/>
    <n v="0.4"/>
    <n v="44"/>
    <x v="1"/>
    <n v="1.7320000000000002"/>
    <x v="1"/>
    <x v="1"/>
  </r>
  <r>
    <x v="524"/>
    <d v="2022-09-13T00:00:00"/>
    <n v="1022"/>
    <x v="1"/>
    <n v="58"/>
    <s v="Male"/>
    <s v="Rural"/>
    <n v="2.8"/>
    <n v="16"/>
    <x v="1"/>
    <n v="12.123999999999999"/>
    <x v="2"/>
    <x v="2"/>
  </r>
  <r>
    <x v="525"/>
    <d v="2023-12-10T00:00:00"/>
    <n v="569"/>
    <x v="0"/>
    <n v="34"/>
    <s v="Female"/>
    <s v="Rural"/>
    <n v="1.3"/>
    <n v="39"/>
    <x v="1"/>
    <n v="5.6290000000000004"/>
    <x v="2"/>
    <x v="1"/>
  </r>
  <r>
    <x v="526"/>
    <d v="2023-03-26T00:00:00"/>
    <n v="828"/>
    <x v="1"/>
    <n v="41"/>
    <s v="Male"/>
    <s v="Suburban"/>
    <n v="0.5"/>
    <n v="2"/>
    <x v="1"/>
    <n v="2.165"/>
    <x v="1"/>
    <x v="2"/>
  </r>
  <r>
    <x v="527"/>
    <d v="2022-01-10T00:00:00"/>
    <n v="1268"/>
    <x v="0"/>
    <n v="38"/>
    <s v="Male"/>
    <s v="Suburban"/>
    <n v="1.9"/>
    <n v="75"/>
    <x v="0"/>
    <n v="8.2270000000000003"/>
    <x v="2"/>
    <x v="0"/>
  </r>
  <r>
    <x v="528"/>
    <d v="2024-04-03T00:00:00"/>
    <n v="454"/>
    <x v="1"/>
    <n v="56"/>
    <s v="Male"/>
    <s v="Urban"/>
    <n v="0.1"/>
    <n v="75"/>
    <x v="0"/>
    <n v="0.43300000000000005"/>
    <x v="1"/>
    <x v="0"/>
  </r>
  <r>
    <x v="529"/>
    <d v="2024-03-08T00:00:00"/>
    <n v="480"/>
    <x v="1"/>
    <n v="58"/>
    <s v="Male"/>
    <s v="Suburban"/>
    <n v="0.8"/>
    <n v="65"/>
    <x v="0"/>
    <n v="3.4640000000000004"/>
    <x v="1"/>
    <x v="0"/>
  </r>
  <r>
    <x v="530"/>
    <d v="2024-05-26T00:00:00"/>
    <n v="401"/>
    <x v="0"/>
    <n v="56"/>
    <s v="Female"/>
    <s v="Urban"/>
    <n v="1.3"/>
    <n v="45"/>
    <x v="0"/>
    <n v="5.6290000000000004"/>
    <x v="2"/>
    <x v="1"/>
  </r>
  <r>
    <x v="531"/>
    <d v="2024-10-25T00:00:00"/>
    <n v="249"/>
    <x v="1"/>
    <n v="30"/>
    <s v="Male"/>
    <s v="Suburban"/>
    <n v="0.3"/>
    <n v="85"/>
    <x v="0"/>
    <n v="1.2989999999999999"/>
    <x v="1"/>
    <x v="0"/>
  </r>
  <r>
    <x v="532"/>
    <d v="2024-10-12T00:00:00"/>
    <n v="262"/>
    <x v="1"/>
    <n v="28"/>
    <s v="Female"/>
    <s v="Urban"/>
    <n v="8.4"/>
    <n v="86"/>
    <x v="0"/>
    <n v="36.372"/>
    <x v="0"/>
    <x v="0"/>
  </r>
  <r>
    <x v="533"/>
    <d v="2023-01-09T00:00:00"/>
    <n v="904"/>
    <x v="0"/>
    <n v="63"/>
    <s v="Other"/>
    <s v="Urban"/>
    <n v="0.5"/>
    <n v="29"/>
    <x v="0"/>
    <n v="2.165"/>
    <x v="1"/>
    <x v="2"/>
  </r>
  <r>
    <x v="534"/>
    <d v="2024-12-24T00:00:00"/>
    <n v="189"/>
    <x v="0"/>
    <n v="36"/>
    <s v="Male"/>
    <s v="Urban"/>
    <n v="0.3"/>
    <n v="68"/>
    <x v="0"/>
    <n v="1.2989999999999999"/>
    <x v="1"/>
    <x v="0"/>
  </r>
  <r>
    <x v="535"/>
    <d v="2022-05-26T00:00:00"/>
    <n v="1132"/>
    <x v="0"/>
    <n v="28"/>
    <s v="Female"/>
    <s v="Urban"/>
    <n v="0.5"/>
    <n v="8"/>
    <x v="1"/>
    <n v="2.165"/>
    <x v="1"/>
    <x v="2"/>
  </r>
  <r>
    <x v="536"/>
    <d v="2022-08-12T00:00:00"/>
    <n v="1054"/>
    <x v="1"/>
    <n v="30"/>
    <s v="Male"/>
    <s v="Urban"/>
    <n v="2.9"/>
    <n v="84"/>
    <x v="0"/>
    <n v="12.557"/>
    <x v="2"/>
    <x v="0"/>
  </r>
  <r>
    <x v="537"/>
    <d v="2022-06-26T00:00:00"/>
    <n v="1101"/>
    <x v="1"/>
    <n v="63"/>
    <s v="Female"/>
    <s v="Urban"/>
    <n v="1.1000000000000001"/>
    <n v="10"/>
    <x v="1"/>
    <n v="4.7630000000000008"/>
    <x v="2"/>
    <x v="2"/>
  </r>
  <r>
    <x v="538"/>
    <d v="2024-05-02T00:00:00"/>
    <n v="425"/>
    <x v="1"/>
    <n v="62"/>
    <s v="Male"/>
    <s v="Rural"/>
    <n v="1.7"/>
    <n v="68"/>
    <x v="1"/>
    <n v="7.3609999999999998"/>
    <x v="2"/>
    <x v="0"/>
  </r>
  <r>
    <x v="539"/>
    <d v="2022-03-04T00:00:00"/>
    <n v="1215"/>
    <x v="0"/>
    <n v="18"/>
    <s v="Male"/>
    <s v="Urban"/>
    <n v="0"/>
    <n v="98"/>
    <x v="0"/>
    <n v="0"/>
    <x v="1"/>
    <x v="0"/>
  </r>
  <r>
    <x v="540"/>
    <d v="2024-04-06T00:00:00"/>
    <n v="451"/>
    <x v="1"/>
    <n v="57"/>
    <s v="Male"/>
    <s v="Suburban"/>
    <n v="0.1"/>
    <n v="90"/>
    <x v="1"/>
    <n v="0.43300000000000005"/>
    <x v="1"/>
    <x v="0"/>
  </r>
  <r>
    <x v="541"/>
    <d v="2024-03-05T00:00:00"/>
    <n v="483"/>
    <x v="0"/>
    <n v="61"/>
    <s v="Male"/>
    <s v="Rural"/>
    <n v="1.2"/>
    <n v="65"/>
    <x v="1"/>
    <n v="5.1959999999999997"/>
    <x v="2"/>
    <x v="0"/>
  </r>
  <r>
    <x v="542"/>
    <d v="2023-11-20T00:00:00"/>
    <n v="589"/>
    <x v="0"/>
    <n v="36"/>
    <s v="Male"/>
    <s v="Rural"/>
    <n v="3.4"/>
    <n v="87"/>
    <x v="0"/>
    <n v="14.722"/>
    <x v="0"/>
    <x v="0"/>
  </r>
  <r>
    <x v="543"/>
    <d v="2022-04-15T00:00:00"/>
    <n v="1173"/>
    <x v="0"/>
    <n v="29"/>
    <s v="Female"/>
    <s v="Suburban"/>
    <n v="4.3"/>
    <n v="30"/>
    <x v="0"/>
    <n v="18.619"/>
    <x v="0"/>
    <x v="2"/>
  </r>
  <r>
    <x v="544"/>
    <d v="2023-05-26T00:00:00"/>
    <n v="767"/>
    <x v="0"/>
    <n v="25"/>
    <s v="Female"/>
    <s v="Rural"/>
    <n v="0.2"/>
    <n v="32"/>
    <x v="0"/>
    <n v="0.8660000000000001"/>
    <x v="1"/>
    <x v="1"/>
  </r>
  <r>
    <x v="545"/>
    <d v="2023-01-20T00:00:00"/>
    <n v="893"/>
    <x v="0"/>
    <n v="25"/>
    <s v="Female"/>
    <s v="Urban"/>
    <n v="1.5"/>
    <n v="38"/>
    <x v="1"/>
    <n v="6.4950000000000001"/>
    <x v="2"/>
    <x v="1"/>
  </r>
  <r>
    <x v="546"/>
    <d v="2023-02-09T00:00:00"/>
    <n v="873"/>
    <x v="0"/>
    <n v="62"/>
    <s v="Female"/>
    <s v="Urban"/>
    <n v="4.9000000000000004"/>
    <n v="93"/>
    <x v="1"/>
    <n v="21.217000000000002"/>
    <x v="0"/>
    <x v="0"/>
  </r>
  <r>
    <x v="547"/>
    <d v="2024-04-02T00:00:00"/>
    <n v="455"/>
    <x v="0"/>
    <n v="29"/>
    <s v="Male"/>
    <s v="Urban"/>
    <n v="1"/>
    <n v="45"/>
    <x v="1"/>
    <n v="4.33"/>
    <x v="2"/>
    <x v="1"/>
  </r>
  <r>
    <x v="548"/>
    <d v="2023-06-02T00:00:00"/>
    <n v="760"/>
    <x v="0"/>
    <n v="50"/>
    <s v="Male"/>
    <s v="Suburban"/>
    <n v="3.5"/>
    <n v="36"/>
    <x v="1"/>
    <n v="15.155000000000001"/>
    <x v="0"/>
    <x v="1"/>
  </r>
  <r>
    <x v="549"/>
    <d v="2023-04-21T00:00:00"/>
    <n v="802"/>
    <x v="0"/>
    <n v="62"/>
    <s v="Male"/>
    <s v="Suburban"/>
    <n v="0.3"/>
    <n v="91"/>
    <x v="0"/>
    <n v="1.2989999999999999"/>
    <x v="1"/>
    <x v="0"/>
  </r>
  <r>
    <x v="550"/>
    <d v="2023-12-10T00:00:00"/>
    <n v="569"/>
    <x v="0"/>
    <n v="43"/>
    <s v="Male"/>
    <s v="Urban"/>
    <n v="5.5"/>
    <n v="59"/>
    <x v="1"/>
    <n v="23.815000000000001"/>
    <x v="0"/>
    <x v="1"/>
  </r>
  <r>
    <x v="551"/>
    <d v="2024-02-10T00:00:00"/>
    <n v="507"/>
    <x v="0"/>
    <n v="56"/>
    <s v="Female"/>
    <s v="Urban"/>
    <n v="2.8"/>
    <n v="30"/>
    <x v="1"/>
    <n v="12.123999999999999"/>
    <x v="2"/>
    <x v="2"/>
  </r>
  <r>
    <x v="552"/>
    <d v="2024-11-12T00:00:00"/>
    <n v="231"/>
    <x v="0"/>
    <n v="45"/>
    <s v="Female"/>
    <s v="Suburban"/>
    <n v="5.7"/>
    <n v="10"/>
    <x v="0"/>
    <n v="24.681000000000001"/>
    <x v="0"/>
    <x v="2"/>
  </r>
  <r>
    <x v="553"/>
    <d v="2024-09-23T00:00:00"/>
    <n v="281"/>
    <x v="0"/>
    <n v="22"/>
    <s v="Male"/>
    <s v="Urban"/>
    <n v="2.2999999999999998"/>
    <n v="86"/>
    <x v="1"/>
    <n v="9.9589999999999996"/>
    <x v="2"/>
    <x v="0"/>
  </r>
  <r>
    <x v="554"/>
    <d v="2023-11-08T00:00:00"/>
    <n v="601"/>
    <x v="0"/>
    <n v="25"/>
    <s v="Male"/>
    <s v="Suburban"/>
    <n v="0.9"/>
    <n v="1"/>
    <x v="1"/>
    <n v="3.8970000000000002"/>
    <x v="1"/>
    <x v="2"/>
  </r>
  <r>
    <x v="555"/>
    <d v="2023-12-15T00:00:00"/>
    <n v="564"/>
    <x v="0"/>
    <n v="42"/>
    <s v="Female"/>
    <s v="Suburban"/>
    <n v="5.6"/>
    <n v="26"/>
    <x v="1"/>
    <n v="24.247999999999998"/>
    <x v="0"/>
    <x v="2"/>
  </r>
  <r>
    <x v="556"/>
    <d v="2022-03-24T00:00:00"/>
    <n v="1195"/>
    <x v="0"/>
    <n v="44"/>
    <s v="Female"/>
    <s v="Suburban"/>
    <n v="0.6"/>
    <n v="98"/>
    <x v="0"/>
    <n v="2.5979999999999999"/>
    <x v="1"/>
    <x v="0"/>
  </r>
  <r>
    <x v="557"/>
    <d v="2023-04-02T00:00:00"/>
    <n v="821"/>
    <x v="0"/>
    <n v="63"/>
    <s v="Male"/>
    <s v="Suburban"/>
    <n v="0.8"/>
    <n v="1"/>
    <x v="1"/>
    <n v="3.4640000000000004"/>
    <x v="1"/>
    <x v="2"/>
  </r>
  <r>
    <x v="558"/>
    <d v="2022-01-01T00:00:00"/>
    <n v="1277"/>
    <x v="0"/>
    <n v="40"/>
    <s v="Other"/>
    <s v="Rural"/>
    <n v="2.4"/>
    <n v="20"/>
    <x v="1"/>
    <n v="10.391999999999999"/>
    <x v="2"/>
    <x v="2"/>
  </r>
  <r>
    <x v="559"/>
    <d v="2022-02-20T00:00:00"/>
    <n v="1227"/>
    <x v="1"/>
    <n v="47"/>
    <s v="Other"/>
    <s v="Urban"/>
    <n v="2.9"/>
    <n v="57"/>
    <x v="1"/>
    <n v="12.557"/>
    <x v="2"/>
    <x v="1"/>
  </r>
  <r>
    <x v="560"/>
    <d v="2023-11-16T00:00:00"/>
    <n v="593"/>
    <x v="0"/>
    <n v="62"/>
    <s v="Male"/>
    <s v="Suburban"/>
    <n v="5.3"/>
    <n v="4"/>
    <x v="1"/>
    <n v="22.948999999999998"/>
    <x v="0"/>
    <x v="2"/>
  </r>
  <r>
    <x v="561"/>
    <d v="2023-12-18T00:00:00"/>
    <n v="561"/>
    <x v="0"/>
    <n v="64"/>
    <s v="Male"/>
    <s v="Suburban"/>
    <n v="0.5"/>
    <n v="51"/>
    <x v="0"/>
    <n v="2.165"/>
    <x v="1"/>
    <x v="1"/>
  </r>
  <r>
    <x v="562"/>
    <d v="2023-03-25T00:00:00"/>
    <n v="829"/>
    <x v="0"/>
    <n v="40"/>
    <s v="Female"/>
    <s v="Urban"/>
    <n v="3.2"/>
    <n v="44"/>
    <x v="1"/>
    <n v="13.856000000000002"/>
    <x v="0"/>
    <x v="1"/>
  </r>
  <r>
    <x v="563"/>
    <d v="2024-05-30T00:00:00"/>
    <n v="397"/>
    <x v="0"/>
    <n v="64"/>
    <s v="Other"/>
    <s v="Urban"/>
    <n v="2.7"/>
    <n v="84"/>
    <x v="0"/>
    <n v="11.691000000000001"/>
    <x v="2"/>
    <x v="0"/>
  </r>
  <r>
    <x v="564"/>
    <d v="2023-05-03T00:00:00"/>
    <n v="790"/>
    <x v="0"/>
    <n v="37"/>
    <s v="Female"/>
    <s v="Urban"/>
    <n v="0.1"/>
    <n v="92"/>
    <x v="1"/>
    <n v="0.43300000000000005"/>
    <x v="1"/>
    <x v="0"/>
  </r>
  <r>
    <x v="565"/>
    <d v="2022-02-03T00:00:00"/>
    <n v="1244"/>
    <x v="0"/>
    <n v="35"/>
    <s v="Male"/>
    <s v="Urban"/>
    <n v="1"/>
    <n v="19"/>
    <x v="1"/>
    <n v="4.33"/>
    <x v="2"/>
    <x v="2"/>
  </r>
  <r>
    <x v="566"/>
    <d v="2022-04-05T00:00:00"/>
    <n v="1183"/>
    <x v="0"/>
    <n v="35"/>
    <s v="Male"/>
    <s v="Suburban"/>
    <n v="0.7"/>
    <n v="60"/>
    <x v="0"/>
    <n v="3.0309999999999997"/>
    <x v="1"/>
    <x v="1"/>
  </r>
  <r>
    <x v="567"/>
    <d v="2024-12-31T00:00:00"/>
    <n v="182"/>
    <x v="0"/>
    <n v="19"/>
    <s v="Female"/>
    <s v="Rural"/>
    <n v="0.7"/>
    <n v="37"/>
    <x v="1"/>
    <n v="3.0309999999999997"/>
    <x v="1"/>
    <x v="1"/>
  </r>
  <r>
    <x v="568"/>
    <d v="2022-06-03T00:00:00"/>
    <n v="1124"/>
    <x v="0"/>
    <n v="21"/>
    <s v="Female"/>
    <s v="Urban"/>
    <n v="8.1"/>
    <n v="19"/>
    <x v="1"/>
    <n v="35.073"/>
    <x v="0"/>
    <x v="2"/>
  </r>
  <r>
    <x v="569"/>
    <d v="2022-09-07T00:00:00"/>
    <n v="1028"/>
    <x v="1"/>
    <n v="47"/>
    <s v="Male"/>
    <s v="Urban"/>
    <n v="2.1"/>
    <n v="24"/>
    <x v="1"/>
    <n v="9.093"/>
    <x v="2"/>
    <x v="2"/>
  </r>
  <r>
    <x v="570"/>
    <d v="2023-11-05T00:00:00"/>
    <n v="604"/>
    <x v="1"/>
    <n v="50"/>
    <s v="Female"/>
    <s v="Rural"/>
    <n v="2.5"/>
    <n v="1"/>
    <x v="1"/>
    <n v="10.824999999999999"/>
    <x v="2"/>
    <x v="2"/>
  </r>
  <r>
    <x v="571"/>
    <d v="2023-03-14T00:00:00"/>
    <n v="840"/>
    <x v="1"/>
    <n v="53"/>
    <s v="Female"/>
    <s v="Urban"/>
    <n v="7.5"/>
    <n v="31"/>
    <x v="1"/>
    <n v="32.475000000000001"/>
    <x v="0"/>
    <x v="1"/>
  </r>
  <r>
    <x v="572"/>
    <d v="2022-04-28T00:00:00"/>
    <n v="1160"/>
    <x v="1"/>
    <n v="35"/>
    <s v="Female"/>
    <s v="Urban"/>
    <n v="0.9"/>
    <n v="25"/>
    <x v="1"/>
    <n v="3.8970000000000002"/>
    <x v="1"/>
    <x v="2"/>
  </r>
  <r>
    <x v="573"/>
    <d v="2024-02-10T00:00:00"/>
    <n v="507"/>
    <x v="0"/>
    <n v="54"/>
    <s v="Female"/>
    <s v="Suburban"/>
    <n v="3.2"/>
    <n v="69"/>
    <x v="1"/>
    <n v="13.856000000000002"/>
    <x v="0"/>
    <x v="0"/>
  </r>
  <r>
    <x v="574"/>
    <d v="2022-09-25T00:00:00"/>
    <n v="1010"/>
    <x v="0"/>
    <n v="36"/>
    <s v="Female"/>
    <s v="Suburban"/>
    <n v="1.1000000000000001"/>
    <n v="40"/>
    <x v="1"/>
    <n v="4.7630000000000008"/>
    <x v="2"/>
    <x v="1"/>
  </r>
  <r>
    <x v="575"/>
    <d v="2024-12-13T00:00:00"/>
    <n v="200"/>
    <x v="0"/>
    <n v="64"/>
    <s v="Male"/>
    <s v="Urban"/>
    <n v="4.0999999999999996"/>
    <n v="66"/>
    <x v="1"/>
    <n v="17.753"/>
    <x v="0"/>
    <x v="0"/>
  </r>
  <r>
    <x v="576"/>
    <d v="2022-08-24T00:00:00"/>
    <n v="1042"/>
    <x v="0"/>
    <n v="45"/>
    <s v="Female"/>
    <s v="Urban"/>
    <n v="0.4"/>
    <n v="96"/>
    <x v="0"/>
    <n v="1.7320000000000002"/>
    <x v="1"/>
    <x v="0"/>
  </r>
  <r>
    <x v="577"/>
    <d v="2023-01-24T00:00:00"/>
    <n v="889"/>
    <x v="1"/>
    <n v="57"/>
    <s v="Male"/>
    <s v="Urban"/>
    <n v="5.9"/>
    <n v="0"/>
    <x v="1"/>
    <n v="25.547000000000001"/>
    <x v="0"/>
    <x v="2"/>
  </r>
  <r>
    <x v="578"/>
    <d v="2024-09-16T00:00:00"/>
    <n v="288"/>
    <x v="0"/>
    <n v="37"/>
    <s v="Female"/>
    <s v="Suburban"/>
    <n v="0.5"/>
    <n v="50"/>
    <x v="0"/>
    <n v="2.165"/>
    <x v="1"/>
    <x v="1"/>
  </r>
  <r>
    <x v="579"/>
    <d v="2024-02-02T00:00:00"/>
    <n v="515"/>
    <x v="1"/>
    <n v="50"/>
    <s v="Male"/>
    <s v="Suburban"/>
    <n v="0.8"/>
    <n v="4"/>
    <x v="1"/>
    <n v="3.4640000000000004"/>
    <x v="1"/>
    <x v="2"/>
  </r>
  <r>
    <x v="580"/>
    <d v="2023-02-05T00:00:00"/>
    <n v="877"/>
    <x v="0"/>
    <n v="29"/>
    <s v="Female"/>
    <s v="Urban"/>
    <n v="2.8"/>
    <n v="12"/>
    <x v="1"/>
    <n v="12.123999999999999"/>
    <x v="2"/>
    <x v="2"/>
  </r>
  <r>
    <x v="581"/>
    <d v="2023-09-16T00:00:00"/>
    <n v="654"/>
    <x v="1"/>
    <n v="32"/>
    <s v="Male"/>
    <s v="Suburban"/>
    <n v="1"/>
    <n v="18"/>
    <x v="1"/>
    <n v="4.33"/>
    <x v="2"/>
    <x v="2"/>
  </r>
  <r>
    <x v="582"/>
    <d v="2024-02-06T00:00:00"/>
    <n v="511"/>
    <x v="0"/>
    <n v="58"/>
    <s v="Male"/>
    <s v="Rural"/>
    <n v="1.9"/>
    <n v="11"/>
    <x v="1"/>
    <n v="8.2270000000000003"/>
    <x v="2"/>
    <x v="2"/>
  </r>
  <r>
    <x v="583"/>
    <d v="2024-07-07T00:00:00"/>
    <n v="359"/>
    <x v="0"/>
    <n v="56"/>
    <s v="Male"/>
    <s v="Urban"/>
    <n v="1.2"/>
    <n v="47"/>
    <x v="0"/>
    <n v="5.1959999999999997"/>
    <x v="2"/>
    <x v="1"/>
  </r>
  <r>
    <x v="584"/>
    <d v="2024-05-02T00:00:00"/>
    <n v="425"/>
    <x v="0"/>
    <n v="19"/>
    <s v="Male"/>
    <s v="Urban"/>
    <n v="2.7"/>
    <n v="24"/>
    <x v="1"/>
    <n v="11.691000000000001"/>
    <x v="2"/>
    <x v="2"/>
  </r>
  <r>
    <x v="585"/>
    <d v="2023-08-01T00:00:00"/>
    <n v="700"/>
    <x v="0"/>
    <n v="46"/>
    <s v="Female"/>
    <s v="Suburban"/>
    <n v="0.5"/>
    <n v="56"/>
    <x v="0"/>
    <n v="2.165"/>
    <x v="1"/>
    <x v="1"/>
  </r>
  <r>
    <x v="586"/>
    <d v="2022-03-16T00:00:00"/>
    <n v="1203"/>
    <x v="0"/>
    <n v="58"/>
    <s v="Female"/>
    <s v="Urban"/>
    <n v="0.1"/>
    <n v="34"/>
    <x v="0"/>
    <n v="0.43300000000000005"/>
    <x v="1"/>
    <x v="1"/>
  </r>
  <r>
    <x v="587"/>
    <d v="2023-03-11T00:00:00"/>
    <n v="843"/>
    <x v="0"/>
    <n v="27"/>
    <s v="Female"/>
    <s v="Urban"/>
    <n v="0.7"/>
    <n v="75"/>
    <x v="0"/>
    <n v="3.0309999999999997"/>
    <x v="1"/>
    <x v="0"/>
  </r>
  <r>
    <x v="588"/>
    <d v="2022-04-13T00:00:00"/>
    <n v="1175"/>
    <x v="1"/>
    <n v="19"/>
    <s v="Male"/>
    <s v="Suburban"/>
    <n v="1.3"/>
    <n v="93"/>
    <x v="0"/>
    <n v="5.6290000000000004"/>
    <x v="2"/>
    <x v="0"/>
  </r>
  <r>
    <x v="589"/>
    <d v="2024-02-03T00:00:00"/>
    <n v="514"/>
    <x v="0"/>
    <n v="28"/>
    <s v="Male"/>
    <s v="Rural"/>
    <n v="0.4"/>
    <n v="4"/>
    <x v="0"/>
    <n v="1.7320000000000002"/>
    <x v="1"/>
    <x v="2"/>
  </r>
  <r>
    <x v="590"/>
    <d v="2024-01-08T00:00:00"/>
    <n v="540"/>
    <x v="0"/>
    <n v="30"/>
    <s v="Male"/>
    <s v="Rural"/>
    <n v="0.9"/>
    <n v="97"/>
    <x v="1"/>
    <n v="3.8970000000000002"/>
    <x v="1"/>
    <x v="0"/>
  </r>
  <r>
    <x v="591"/>
    <d v="2024-03-16T00:00:00"/>
    <n v="472"/>
    <x v="0"/>
    <n v="27"/>
    <s v="Male"/>
    <s v="Suburban"/>
    <n v="1"/>
    <n v="21"/>
    <x v="0"/>
    <n v="4.33"/>
    <x v="2"/>
    <x v="2"/>
  </r>
  <r>
    <x v="592"/>
    <d v="2022-04-08T00:00:00"/>
    <n v="1180"/>
    <x v="1"/>
    <n v="31"/>
    <s v="Female"/>
    <s v="Suburban"/>
    <n v="0.1"/>
    <n v="76"/>
    <x v="0"/>
    <n v="0.43300000000000005"/>
    <x v="1"/>
    <x v="0"/>
  </r>
  <r>
    <x v="593"/>
    <d v="2024-03-08T00:00:00"/>
    <n v="480"/>
    <x v="0"/>
    <n v="35"/>
    <s v="Male"/>
    <s v="Urban"/>
    <n v="1.8"/>
    <n v="56"/>
    <x v="1"/>
    <n v="7.7940000000000005"/>
    <x v="2"/>
    <x v="1"/>
  </r>
  <r>
    <x v="594"/>
    <d v="2024-05-08T00:00:00"/>
    <n v="419"/>
    <x v="0"/>
    <n v="26"/>
    <s v="Male"/>
    <s v="Suburban"/>
    <n v="4.3"/>
    <n v="46"/>
    <x v="1"/>
    <n v="18.619"/>
    <x v="0"/>
    <x v="1"/>
  </r>
  <r>
    <x v="595"/>
    <d v="2023-03-11T00:00:00"/>
    <n v="843"/>
    <x v="0"/>
    <n v="56"/>
    <s v="Male"/>
    <s v="Urban"/>
    <n v="0.3"/>
    <n v="53"/>
    <x v="1"/>
    <n v="1.2989999999999999"/>
    <x v="1"/>
    <x v="1"/>
  </r>
  <r>
    <x v="596"/>
    <d v="2023-03-23T00:00:00"/>
    <n v="831"/>
    <x v="0"/>
    <n v="45"/>
    <s v="Male"/>
    <s v="Urban"/>
    <n v="1.8"/>
    <n v="2"/>
    <x v="1"/>
    <n v="7.7940000000000005"/>
    <x v="2"/>
    <x v="2"/>
  </r>
  <r>
    <x v="597"/>
    <d v="2022-09-06T00:00:00"/>
    <n v="1029"/>
    <x v="0"/>
    <n v="20"/>
    <s v="Female"/>
    <s v="Suburban"/>
    <n v="2.2000000000000002"/>
    <n v="52"/>
    <x v="1"/>
    <n v="9.5260000000000016"/>
    <x v="2"/>
    <x v="1"/>
  </r>
  <r>
    <x v="598"/>
    <d v="2022-06-15T00:00:00"/>
    <n v="1112"/>
    <x v="0"/>
    <n v="37"/>
    <s v="Female"/>
    <s v="Suburban"/>
    <n v="1.1000000000000001"/>
    <n v="83"/>
    <x v="0"/>
    <n v="4.7630000000000008"/>
    <x v="2"/>
    <x v="0"/>
  </r>
  <r>
    <x v="599"/>
    <d v="2024-09-10T00:00:00"/>
    <n v="294"/>
    <x v="0"/>
    <n v="23"/>
    <s v="Male"/>
    <s v="Urban"/>
    <n v="2.4"/>
    <n v="30"/>
    <x v="1"/>
    <n v="10.391999999999999"/>
    <x v="2"/>
    <x v="2"/>
  </r>
  <r>
    <x v="600"/>
    <d v="2024-10-16T00:00:00"/>
    <n v="258"/>
    <x v="1"/>
    <n v="44"/>
    <s v="Male"/>
    <s v="Rural"/>
    <n v="1.1000000000000001"/>
    <n v="68"/>
    <x v="0"/>
    <n v="4.7630000000000008"/>
    <x v="2"/>
    <x v="0"/>
  </r>
  <r>
    <x v="601"/>
    <d v="2023-06-26T00:00:00"/>
    <n v="736"/>
    <x v="0"/>
    <n v="19"/>
    <s v="Male"/>
    <s v="Urban"/>
    <n v="1.4"/>
    <n v="87"/>
    <x v="1"/>
    <n v="6.0619999999999994"/>
    <x v="2"/>
    <x v="0"/>
  </r>
  <r>
    <x v="602"/>
    <d v="2024-01-29T00:00:00"/>
    <n v="519"/>
    <x v="0"/>
    <n v="46"/>
    <s v="Male"/>
    <s v="Urban"/>
    <n v="0"/>
    <n v="32"/>
    <x v="0"/>
    <n v="0"/>
    <x v="1"/>
    <x v="1"/>
  </r>
  <r>
    <x v="603"/>
    <d v="2022-03-22T00:00:00"/>
    <n v="1197"/>
    <x v="0"/>
    <n v="55"/>
    <s v="Male"/>
    <s v="Urban"/>
    <n v="2.4"/>
    <n v="71"/>
    <x v="1"/>
    <n v="10.391999999999999"/>
    <x v="2"/>
    <x v="0"/>
  </r>
  <r>
    <x v="604"/>
    <d v="2022-05-13T00:00:00"/>
    <n v="1145"/>
    <x v="1"/>
    <n v="20"/>
    <s v="Other"/>
    <s v="Suburban"/>
    <n v="2.2000000000000002"/>
    <n v="87"/>
    <x v="0"/>
    <n v="9.5260000000000016"/>
    <x v="2"/>
    <x v="0"/>
  </r>
  <r>
    <x v="605"/>
    <d v="2024-03-07T00:00:00"/>
    <n v="481"/>
    <x v="0"/>
    <n v="33"/>
    <s v="Female"/>
    <s v="Suburban"/>
    <n v="0.1"/>
    <n v="49"/>
    <x v="0"/>
    <n v="0.43300000000000005"/>
    <x v="1"/>
    <x v="1"/>
  </r>
  <r>
    <x v="606"/>
    <d v="2024-06-18T00:00:00"/>
    <n v="378"/>
    <x v="1"/>
    <n v="47"/>
    <s v="Female"/>
    <s v="Urban"/>
    <n v="0.9"/>
    <n v="83"/>
    <x v="0"/>
    <n v="3.8970000000000002"/>
    <x v="1"/>
    <x v="0"/>
  </r>
  <r>
    <x v="607"/>
    <d v="2022-05-18T00:00:00"/>
    <n v="1140"/>
    <x v="0"/>
    <n v="57"/>
    <s v="Male"/>
    <s v="Suburban"/>
    <n v="7.7"/>
    <n v="15"/>
    <x v="1"/>
    <n v="33.341000000000001"/>
    <x v="0"/>
    <x v="2"/>
  </r>
  <r>
    <x v="608"/>
    <d v="2022-07-03T00:00:00"/>
    <n v="1094"/>
    <x v="0"/>
    <n v="19"/>
    <s v="Male"/>
    <s v="Urban"/>
    <n v="1.1000000000000001"/>
    <n v="75"/>
    <x v="0"/>
    <n v="4.7630000000000008"/>
    <x v="2"/>
    <x v="0"/>
  </r>
  <r>
    <x v="609"/>
    <d v="2024-02-24T00:00:00"/>
    <n v="493"/>
    <x v="0"/>
    <n v="34"/>
    <s v="Female"/>
    <s v="Suburban"/>
    <n v="1.4"/>
    <n v="76"/>
    <x v="0"/>
    <n v="6.0619999999999994"/>
    <x v="2"/>
    <x v="0"/>
  </r>
  <r>
    <x v="610"/>
    <d v="2024-09-10T00:00:00"/>
    <n v="294"/>
    <x v="1"/>
    <n v="58"/>
    <s v="Female"/>
    <s v="Urban"/>
    <n v="4.8"/>
    <n v="38"/>
    <x v="1"/>
    <n v="20.783999999999999"/>
    <x v="0"/>
    <x v="1"/>
  </r>
  <r>
    <x v="611"/>
    <d v="2022-03-10T00:00:00"/>
    <n v="1209"/>
    <x v="0"/>
    <n v="29"/>
    <s v="Female"/>
    <s v="Urban"/>
    <n v="2.5"/>
    <n v="88"/>
    <x v="0"/>
    <n v="10.824999999999999"/>
    <x v="2"/>
    <x v="0"/>
  </r>
  <r>
    <x v="612"/>
    <d v="2023-06-30T00:00:00"/>
    <n v="732"/>
    <x v="1"/>
    <n v="52"/>
    <s v="Male"/>
    <s v="Rural"/>
    <n v="1.7"/>
    <n v="45"/>
    <x v="1"/>
    <n v="7.3609999999999998"/>
    <x v="2"/>
    <x v="1"/>
  </r>
  <r>
    <x v="613"/>
    <d v="2022-02-22T00:00:00"/>
    <n v="1225"/>
    <x v="1"/>
    <n v="60"/>
    <s v="Female"/>
    <s v="Urban"/>
    <n v="3.2"/>
    <n v="95"/>
    <x v="0"/>
    <n v="13.856000000000002"/>
    <x v="0"/>
    <x v="0"/>
  </r>
  <r>
    <x v="614"/>
    <d v="2022-07-24T00:00:00"/>
    <n v="1073"/>
    <x v="0"/>
    <n v="18"/>
    <s v="Male"/>
    <s v="Urban"/>
    <n v="4"/>
    <n v="87"/>
    <x v="0"/>
    <n v="17.32"/>
    <x v="0"/>
    <x v="0"/>
  </r>
  <r>
    <x v="615"/>
    <d v="2022-05-06T00:00:00"/>
    <n v="1152"/>
    <x v="0"/>
    <n v="62"/>
    <s v="Female"/>
    <s v="Suburban"/>
    <n v="1.2"/>
    <n v="46"/>
    <x v="1"/>
    <n v="5.1959999999999997"/>
    <x v="2"/>
    <x v="1"/>
  </r>
  <r>
    <x v="616"/>
    <d v="2022-02-12T00:00:00"/>
    <n v="1235"/>
    <x v="0"/>
    <n v="32"/>
    <s v="Female"/>
    <s v="Rural"/>
    <n v="1.3"/>
    <n v="43"/>
    <x v="1"/>
    <n v="5.6290000000000004"/>
    <x v="2"/>
    <x v="1"/>
  </r>
  <r>
    <x v="617"/>
    <d v="2022-04-21T00:00:00"/>
    <n v="1167"/>
    <x v="0"/>
    <n v="43"/>
    <s v="Female"/>
    <s v="Urban"/>
    <n v="1"/>
    <n v="8"/>
    <x v="1"/>
    <n v="4.33"/>
    <x v="2"/>
    <x v="2"/>
  </r>
  <r>
    <x v="618"/>
    <d v="2024-01-31T00:00:00"/>
    <n v="517"/>
    <x v="1"/>
    <n v="54"/>
    <s v="Male"/>
    <s v="Urban"/>
    <n v="6.8"/>
    <n v="86"/>
    <x v="1"/>
    <n v="29.443999999999999"/>
    <x v="0"/>
    <x v="0"/>
  </r>
  <r>
    <x v="619"/>
    <d v="2024-04-27T00:00:00"/>
    <n v="430"/>
    <x v="1"/>
    <n v="38"/>
    <s v="Female"/>
    <s v="Urban"/>
    <n v="2.4"/>
    <n v="49"/>
    <x v="1"/>
    <n v="10.391999999999999"/>
    <x v="2"/>
    <x v="1"/>
  </r>
  <r>
    <x v="620"/>
    <d v="2022-04-05T00:00:00"/>
    <n v="1183"/>
    <x v="0"/>
    <n v="48"/>
    <s v="Male"/>
    <s v="Suburban"/>
    <n v="0.2"/>
    <n v="76"/>
    <x v="0"/>
    <n v="0.8660000000000001"/>
    <x v="1"/>
    <x v="0"/>
  </r>
  <r>
    <x v="621"/>
    <d v="2024-06-18T00:00:00"/>
    <n v="378"/>
    <x v="0"/>
    <n v="42"/>
    <s v="Male"/>
    <s v="Urban"/>
    <n v="4"/>
    <n v="59"/>
    <x v="0"/>
    <n v="17.32"/>
    <x v="0"/>
    <x v="1"/>
  </r>
  <r>
    <x v="622"/>
    <d v="2022-12-26T00:00:00"/>
    <n v="918"/>
    <x v="1"/>
    <n v="40"/>
    <s v="Male"/>
    <s v="Suburban"/>
    <n v="1.3"/>
    <n v="95"/>
    <x v="0"/>
    <n v="5.6290000000000004"/>
    <x v="2"/>
    <x v="0"/>
  </r>
  <r>
    <x v="623"/>
    <d v="2024-06-18T00:00:00"/>
    <n v="378"/>
    <x v="0"/>
    <n v="41"/>
    <s v="Female"/>
    <s v="Rural"/>
    <n v="0.1"/>
    <n v="14"/>
    <x v="0"/>
    <n v="0.43300000000000005"/>
    <x v="1"/>
    <x v="2"/>
  </r>
  <r>
    <x v="624"/>
    <d v="2022-10-08T00:00:00"/>
    <n v="997"/>
    <x v="1"/>
    <n v="55"/>
    <s v="Male"/>
    <s v="Urban"/>
    <n v="1.6"/>
    <n v="35"/>
    <x v="1"/>
    <n v="6.9280000000000008"/>
    <x v="2"/>
    <x v="1"/>
  </r>
  <r>
    <x v="625"/>
    <d v="2023-10-29T00:00:00"/>
    <n v="611"/>
    <x v="0"/>
    <n v="45"/>
    <s v="Male"/>
    <s v="Urban"/>
    <n v="1.1000000000000001"/>
    <n v="62"/>
    <x v="1"/>
    <n v="4.7630000000000008"/>
    <x v="2"/>
    <x v="0"/>
  </r>
  <r>
    <x v="626"/>
    <d v="2022-04-03T00:00:00"/>
    <n v="1185"/>
    <x v="0"/>
    <n v="38"/>
    <s v="Female"/>
    <s v="Urban"/>
    <n v="4.2"/>
    <n v="68"/>
    <x v="0"/>
    <n v="18.186"/>
    <x v="0"/>
    <x v="0"/>
  </r>
  <r>
    <x v="627"/>
    <d v="2023-11-03T00:00:00"/>
    <n v="606"/>
    <x v="0"/>
    <n v="60"/>
    <s v="Male"/>
    <s v="Urban"/>
    <n v="0.5"/>
    <n v="85"/>
    <x v="0"/>
    <n v="2.165"/>
    <x v="1"/>
    <x v="0"/>
  </r>
  <r>
    <x v="628"/>
    <d v="2022-03-02T00:00:00"/>
    <n v="1217"/>
    <x v="0"/>
    <n v="35"/>
    <s v="Female"/>
    <s v="Rural"/>
    <n v="3.5"/>
    <n v="79"/>
    <x v="0"/>
    <n v="15.155000000000001"/>
    <x v="0"/>
    <x v="0"/>
  </r>
  <r>
    <x v="629"/>
    <d v="2023-09-26T00:00:00"/>
    <n v="644"/>
    <x v="0"/>
    <n v="53"/>
    <s v="Male"/>
    <s v="Urban"/>
    <n v="1.6"/>
    <n v="40"/>
    <x v="1"/>
    <n v="6.9280000000000008"/>
    <x v="2"/>
    <x v="1"/>
  </r>
  <r>
    <x v="630"/>
    <d v="2024-12-10T00:00:00"/>
    <n v="203"/>
    <x v="0"/>
    <n v="52"/>
    <s v="Male"/>
    <s v="Urban"/>
    <n v="0.1"/>
    <n v="73"/>
    <x v="1"/>
    <n v="0.43300000000000005"/>
    <x v="1"/>
    <x v="0"/>
  </r>
  <r>
    <x v="631"/>
    <d v="2024-10-25T00:00:00"/>
    <n v="249"/>
    <x v="0"/>
    <n v="62"/>
    <s v="Female"/>
    <s v="Suburban"/>
    <n v="7.1"/>
    <n v="23"/>
    <x v="1"/>
    <n v="30.742999999999999"/>
    <x v="0"/>
    <x v="2"/>
  </r>
  <r>
    <x v="632"/>
    <d v="2023-08-27T00:00:00"/>
    <n v="674"/>
    <x v="1"/>
    <n v="26"/>
    <s v="Male"/>
    <s v="Urban"/>
    <n v="1.4"/>
    <n v="81"/>
    <x v="0"/>
    <n v="6.0619999999999994"/>
    <x v="2"/>
    <x v="0"/>
  </r>
  <r>
    <x v="633"/>
    <d v="2023-11-13T00:00:00"/>
    <n v="596"/>
    <x v="1"/>
    <n v="55"/>
    <s v="Female"/>
    <s v="Suburban"/>
    <n v="0.7"/>
    <n v="48"/>
    <x v="0"/>
    <n v="3.0309999999999997"/>
    <x v="1"/>
    <x v="1"/>
  </r>
  <r>
    <x v="634"/>
    <d v="2023-06-18T00:00:00"/>
    <n v="744"/>
    <x v="0"/>
    <n v="47"/>
    <s v="Female"/>
    <s v="Urban"/>
    <n v="1.3"/>
    <n v="17"/>
    <x v="0"/>
    <n v="5.6290000000000004"/>
    <x v="2"/>
    <x v="2"/>
  </r>
  <r>
    <x v="635"/>
    <d v="2024-04-17T00:00:00"/>
    <n v="440"/>
    <x v="0"/>
    <n v="61"/>
    <s v="Female"/>
    <s v="Rural"/>
    <n v="3.9"/>
    <n v="6"/>
    <x v="1"/>
    <n v="16.887"/>
    <x v="0"/>
    <x v="2"/>
  </r>
  <r>
    <x v="636"/>
    <d v="2023-10-07T00:00:00"/>
    <n v="633"/>
    <x v="0"/>
    <n v="51"/>
    <s v="Female"/>
    <s v="Rural"/>
    <n v="0.7"/>
    <n v="3"/>
    <x v="0"/>
    <n v="3.0309999999999997"/>
    <x v="1"/>
    <x v="2"/>
  </r>
  <r>
    <x v="637"/>
    <d v="2022-08-21T00:00:00"/>
    <n v="1045"/>
    <x v="0"/>
    <n v="49"/>
    <s v="Male"/>
    <s v="Suburban"/>
    <n v="0.4"/>
    <n v="89"/>
    <x v="0"/>
    <n v="1.7320000000000002"/>
    <x v="1"/>
    <x v="0"/>
  </r>
  <r>
    <x v="638"/>
    <d v="2023-06-08T00:00:00"/>
    <n v="754"/>
    <x v="0"/>
    <n v="20"/>
    <s v="Male"/>
    <s v="Rural"/>
    <n v="0.3"/>
    <n v="68"/>
    <x v="0"/>
    <n v="1.2989999999999999"/>
    <x v="1"/>
    <x v="0"/>
  </r>
  <r>
    <x v="639"/>
    <d v="2022-12-12T00:00:00"/>
    <n v="932"/>
    <x v="0"/>
    <n v="20"/>
    <s v="Female"/>
    <s v="Urban"/>
    <n v="0.7"/>
    <n v="59"/>
    <x v="0"/>
    <n v="3.0309999999999997"/>
    <x v="1"/>
    <x v="1"/>
  </r>
  <r>
    <x v="640"/>
    <d v="2024-12-05T00:00:00"/>
    <n v="208"/>
    <x v="0"/>
    <n v="45"/>
    <s v="Female"/>
    <s v="Urban"/>
    <n v="3"/>
    <n v="54"/>
    <x v="1"/>
    <n v="12.99"/>
    <x v="0"/>
    <x v="1"/>
  </r>
  <r>
    <x v="641"/>
    <d v="2023-06-30T00:00:00"/>
    <n v="732"/>
    <x v="0"/>
    <n v="61"/>
    <s v="Female"/>
    <s v="Suburban"/>
    <n v="1.3"/>
    <n v="15"/>
    <x v="1"/>
    <n v="5.6290000000000004"/>
    <x v="2"/>
    <x v="2"/>
  </r>
  <r>
    <x v="642"/>
    <d v="2024-03-04T00:00:00"/>
    <n v="484"/>
    <x v="0"/>
    <n v="32"/>
    <s v="Female"/>
    <s v="Suburban"/>
    <n v="0.5"/>
    <n v="98"/>
    <x v="0"/>
    <n v="2.165"/>
    <x v="1"/>
    <x v="0"/>
  </r>
  <r>
    <x v="643"/>
    <d v="2022-09-06T00:00:00"/>
    <n v="1029"/>
    <x v="0"/>
    <n v="58"/>
    <s v="Female"/>
    <s v="Urban"/>
    <n v="0.4"/>
    <n v="89"/>
    <x v="0"/>
    <n v="1.7320000000000002"/>
    <x v="1"/>
    <x v="0"/>
  </r>
  <r>
    <x v="644"/>
    <d v="2022-02-16T00:00:00"/>
    <n v="1231"/>
    <x v="1"/>
    <n v="40"/>
    <s v="Female"/>
    <s v="Urban"/>
    <n v="0.8"/>
    <n v="81"/>
    <x v="1"/>
    <n v="3.4640000000000004"/>
    <x v="1"/>
    <x v="0"/>
  </r>
  <r>
    <x v="645"/>
    <d v="2022-08-02T00:00:00"/>
    <n v="1064"/>
    <x v="0"/>
    <n v="57"/>
    <s v="Male"/>
    <s v="Urban"/>
    <n v="5.6"/>
    <n v="28"/>
    <x v="1"/>
    <n v="24.247999999999998"/>
    <x v="0"/>
    <x v="2"/>
  </r>
  <r>
    <x v="646"/>
    <d v="2022-08-27T00:00:00"/>
    <n v="1039"/>
    <x v="0"/>
    <n v="28"/>
    <s v="Female"/>
    <s v="Urban"/>
    <n v="0.8"/>
    <n v="22"/>
    <x v="1"/>
    <n v="3.4640000000000004"/>
    <x v="1"/>
    <x v="2"/>
  </r>
  <r>
    <x v="647"/>
    <d v="2024-12-15T00:00:00"/>
    <n v="198"/>
    <x v="0"/>
    <n v="49"/>
    <s v="Female"/>
    <s v="Urban"/>
    <n v="8.9"/>
    <n v="13"/>
    <x v="1"/>
    <n v="38.536999999999999"/>
    <x v="0"/>
    <x v="2"/>
  </r>
  <r>
    <x v="648"/>
    <d v="2022-12-16T00:00:00"/>
    <n v="928"/>
    <x v="0"/>
    <n v="53"/>
    <s v="Male"/>
    <s v="Suburban"/>
    <n v="1.3"/>
    <n v="78"/>
    <x v="0"/>
    <n v="5.6290000000000004"/>
    <x v="2"/>
    <x v="0"/>
  </r>
  <r>
    <x v="649"/>
    <d v="2022-04-17T00:00:00"/>
    <n v="1171"/>
    <x v="1"/>
    <n v="50"/>
    <s v="Female"/>
    <s v="Urban"/>
    <n v="0.4"/>
    <n v="48"/>
    <x v="0"/>
    <n v="1.7320000000000002"/>
    <x v="1"/>
    <x v="1"/>
  </r>
  <r>
    <x v="650"/>
    <d v="2024-04-10T00:00:00"/>
    <n v="447"/>
    <x v="0"/>
    <n v="41"/>
    <s v="Female"/>
    <s v="Urban"/>
    <n v="4.4000000000000004"/>
    <n v="32"/>
    <x v="0"/>
    <n v="19.052000000000003"/>
    <x v="0"/>
    <x v="1"/>
  </r>
  <r>
    <x v="651"/>
    <d v="2022-02-17T00:00:00"/>
    <n v="1230"/>
    <x v="1"/>
    <n v="56"/>
    <s v="Female"/>
    <s v="Suburban"/>
    <n v="1.2"/>
    <n v="24"/>
    <x v="0"/>
    <n v="5.1959999999999997"/>
    <x v="2"/>
    <x v="2"/>
  </r>
  <r>
    <x v="652"/>
    <d v="2022-12-03T00:00:00"/>
    <n v="941"/>
    <x v="0"/>
    <n v="51"/>
    <s v="Male"/>
    <s v="Suburban"/>
    <n v="2.5"/>
    <n v="20"/>
    <x v="1"/>
    <n v="10.824999999999999"/>
    <x v="2"/>
    <x v="2"/>
  </r>
  <r>
    <x v="653"/>
    <d v="2024-11-15T00:00:00"/>
    <n v="228"/>
    <x v="0"/>
    <n v="45"/>
    <s v="Male"/>
    <s v="Rural"/>
    <n v="8.1999999999999993"/>
    <n v="16"/>
    <x v="1"/>
    <n v="35.506"/>
    <x v="0"/>
    <x v="2"/>
  </r>
  <r>
    <x v="654"/>
    <d v="2024-03-14T00:00:00"/>
    <n v="474"/>
    <x v="1"/>
    <n v="54"/>
    <s v="Female"/>
    <s v="Suburban"/>
    <n v="0.1"/>
    <n v="22"/>
    <x v="1"/>
    <n v="0.43300000000000005"/>
    <x v="1"/>
    <x v="2"/>
  </r>
  <r>
    <x v="655"/>
    <d v="2022-01-08T00:00:00"/>
    <n v="1270"/>
    <x v="0"/>
    <n v="24"/>
    <s v="Other"/>
    <s v="Urban"/>
    <n v="0.2"/>
    <n v="56"/>
    <x v="0"/>
    <n v="0.8660000000000001"/>
    <x v="1"/>
    <x v="1"/>
  </r>
  <r>
    <x v="656"/>
    <d v="2023-09-17T00:00:00"/>
    <n v="653"/>
    <x v="0"/>
    <n v="21"/>
    <s v="Male"/>
    <s v="Rural"/>
    <n v="2.5"/>
    <n v="80"/>
    <x v="0"/>
    <n v="10.824999999999999"/>
    <x v="2"/>
    <x v="0"/>
  </r>
  <r>
    <x v="657"/>
    <d v="2023-12-20T00:00:00"/>
    <n v="559"/>
    <x v="0"/>
    <n v="54"/>
    <s v="Male"/>
    <s v="Suburban"/>
    <n v="0.7"/>
    <n v="57"/>
    <x v="0"/>
    <n v="3.0309999999999997"/>
    <x v="1"/>
    <x v="1"/>
  </r>
  <r>
    <x v="658"/>
    <d v="2022-10-30T00:00:00"/>
    <n v="975"/>
    <x v="0"/>
    <n v="18"/>
    <s v="Female"/>
    <s v="Urban"/>
    <n v="0.4"/>
    <n v="13"/>
    <x v="0"/>
    <n v="1.7320000000000002"/>
    <x v="1"/>
    <x v="2"/>
  </r>
  <r>
    <x v="659"/>
    <d v="2023-10-01T00:00:00"/>
    <n v="639"/>
    <x v="1"/>
    <n v="18"/>
    <s v="Male"/>
    <s v="Suburban"/>
    <n v="0.1"/>
    <n v="92"/>
    <x v="0"/>
    <n v="0.43300000000000005"/>
    <x v="1"/>
    <x v="0"/>
  </r>
  <r>
    <x v="660"/>
    <d v="2022-02-25T00:00:00"/>
    <n v="1222"/>
    <x v="0"/>
    <n v="64"/>
    <s v="Female"/>
    <s v="Rural"/>
    <n v="0"/>
    <n v="19"/>
    <x v="0"/>
    <n v="0"/>
    <x v="1"/>
    <x v="2"/>
  </r>
  <r>
    <x v="661"/>
    <d v="2023-12-27T00:00:00"/>
    <n v="552"/>
    <x v="0"/>
    <n v="37"/>
    <s v="Other"/>
    <s v="Urban"/>
    <n v="3"/>
    <n v="29"/>
    <x v="1"/>
    <n v="12.99"/>
    <x v="0"/>
    <x v="2"/>
  </r>
  <r>
    <x v="662"/>
    <d v="2023-06-10T00:00:00"/>
    <n v="752"/>
    <x v="0"/>
    <n v="36"/>
    <s v="Male"/>
    <s v="Urban"/>
    <n v="0.3"/>
    <n v="18"/>
    <x v="1"/>
    <n v="1.2989999999999999"/>
    <x v="1"/>
    <x v="2"/>
  </r>
  <r>
    <x v="663"/>
    <d v="2023-04-19T00:00:00"/>
    <n v="804"/>
    <x v="0"/>
    <n v="46"/>
    <s v="Female"/>
    <s v="Urban"/>
    <n v="1.3"/>
    <n v="52"/>
    <x v="0"/>
    <n v="5.6290000000000004"/>
    <x v="2"/>
    <x v="1"/>
  </r>
  <r>
    <x v="664"/>
    <d v="2022-01-28T00:00:00"/>
    <n v="1250"/>
    <x v="0"/>
    <n v="27"/>
    <s v="Male"/>
    <s v="Urban"/>
    <n v="1.9"/>
    <n v="55"/>
    <x v="1"/>
    <n v="8.2270000000000003"/>
    <x v="2"/>
    <x v="1"/>
  </r>
  <r>
    <x v="665"/>
    <d v="2022-03-19T00:00:00"/>
    <n v="1200"/>
    <x v="0"/>
    <n v="35"/>
    <s v="Male"/>
    <s v="Urban"/>
    <n v="1.1000000000000001"/>
    <n v="76"/>
    <x v="0"/>
    <n v="4.7630000000000008"/>
    <x v="2"/>
    <x v="0"/>
  </r>
  <r>
    <x v="666"/>
    <d v="2022-12-31T00:00:00"/>
    <n v="913"/>
    <x v="0"/>
    <n v="45"/>
    <s v="Female"/>
    <s v="Suburban"/>
    <n v="0.1"/>
    <n v="81"/>
    <x v="1"/>
    <n v="0.43300000000000005"/>
    <x v="1"/>
    <x v="0"/>
  </r>
  <r>
    <x v="667"/>
    <d v="2023-10-28T00:00:00"/>
    <n v="612"/>
    <x v="1"/>
    <n v="52"/>
    <s v="Male"/>
    <s v="Urban"/>
    <n v="3.1"/>
    <n v="22"/>
    <x v="1"/>
    <n v="13.423"/>
    <x v="0"/>
    <x v="2"/>
  </r>
  <r>
    <x v="668"/>
    <d v="2023-06-10T00:00:00"/>
    <n v="752"/>
    <x v="0"/>
    <n v="60"/>
    <s v="Other"/>
    <s v="Rural"/>
    <n v="0"/>
    <n v="61"/>
    <x v="0"/>
    <n v="0"/>
    <x v="1"/>
    <x v="0"/>
  </r>
  <r>
    <x v="669"/>
    <d v="2023-11-30T00:00:00"/>
    <n v="579"/>
    <x v="0"/>
    <n v="64"/>
    <s v="Female"/>
    <s v="Suburban"/>
    <n v="2.9"/>
    <n v="32"/>
    <x v="1"/>
    <n v="12.557"/>
    <x v="2"/>
    <x v="1"/>
  </r>
  <r>
    <x v="670"/>
    <d v="2024-06-01T00:00:00"/>
    <n v="395"/>
    <x v="1"/>
    <n v="48"/>
    <s v="Male"/>
    <s v="Suburban"/>
    <n v="4.5"/>
    <n v="17"/>
    <x v="1"/>
    <n v="19.484999999999999"/>
    <x v="0"/>
    <x v="2"/>
  </r>
  <r>
    <x v="671"/>
    <d v="2024-10-27T00:00:00"/>
    <n v="247"/>
    <x v="0"/>
    <n v="44"/>
    <s v="Male"/>
    <s v="Rural"/>
    <n v="1.1000000000000001"/>
    <n v="72"/>
    <x v="1"/>
    <n v="4.7630000000000008"/>
    <x v="2"/>
    <x v="0"/>
  </r>
  <r>
    <x v="672"/>
    <d v="2024-10-23T00:00:00"/>
    <n v="251"/>
    <x v="0"/>
    <n v="28"/>
    <s v="Male"/>
    <s v="Urban"/>
    <n v="1.5"/>
    <n v="32"/>
    <x v="1"/>
    <n v="6.4950000000000001"/>
    <x v="2"/>
    <x v="1"/>
  </r>
  <r>
    <x v="673"/>
    <d v="2024-07-07T00:00:00"/>
    <n v="359"/>
    <x v="0"/>
    <n v="55"/>
    <s v="Male"/>
    <s v="Urban"/>
    <n v="1.3"/>
    <n v="31"/>
    <x v="1"/>
    <n v="5.6290000000000004"/>
    <x v="2"/>
    <x v="1"/>
  </r>
  <r>
    <x v="674"/>
    <d v="2024-01-20T00:00:00"/>
    <n v="528"/>
    <x v="0"/>
    <n v="22"/>
    <s v="Male"/>
    <s v="Suburban"/>
    <n v="1"/>
    <n v="60"/>
    <x v="1"/>
    <n v="4.33"/>
    <x v="2"/>
    <x v="1"/>
  </r>
  <r>
    <x v="675"/>
    <d v="2022-12-29T00:00:00"/>
    <n v="915"/>
    <x v="0"/>
    <n v="25"/>
    <s v="Male"/>
    <s v="Rural"/>
    <n v="4.4000000000000004"/>
    <n v="53"/>
    <x v="1"/>
    <n v="19.052000000000003"/>
    <x v="0"/>
    <x v="1"/>
  </r>
  <r>
    <x v="676"/>
    <d v="2024-03-16T00:00:00"/>
    <n v="472"/>
    <x v="1"/>
    <n v="51"/>
    <s v="Female"/>
    <s v="Suburban"/>
    <n v="4.5"/>
    <n v="16"/>
    <x v="1"/>
    <n v="19.484999999999999"/>
    <x v="0"/>
    <x v="2"/>
  </r>
  <r>
    <x v="677"/>
    <d v="2024-01-09T00:00:00"/>
    <n v="539"/>
    <x v="0"/>
    <n v="29"/>
    <s v="Female"/>
    <s v="Urban"/>
    <n v="0.8"/>
    <n v="18"/>
    <x v="1"/>
    <n v="3.4640000000000004"/>
    <x v="1"/>
    <x v="2"/>
  </r>
  <r>
    <x v="678"/>
    <d v="2024-11-04T00:00:00"/>
    <n v="239"/>
    <x v="0"/>
    <n v="55"/>
    <s v="Female"/>
    <s v="Rural"/>
    <n v="1.9"/>
    <n v="90"/>
    <x v="0"/>
    <n v="8.2270000000000003"/>
    <x v="2"/>
    <x v="0"/>
  </r>
  <r>
    <x v="679"/>
    <d v="2023-04-30T00:00:00"/>
    <n v="793"/>
    <x v="1"/>
    <n v="18"/>
    <s v="Female"/>
    <s v="Urban"/>
    <n v="5.2"/>
    <n v="69"/>
    <x v="0"/>
    <n v="22.516000000000002"/>
    <x v="0"/>
    <x v="0"/>
  </r>
  <r>
    <x v="680"/>
    <d v="2022-01-28T00:00:00"/>
    <n v="1250"/>
    <x v="0"/>
    <n v="48"/>
    <s v="Male"/>
    <s v="Rural"/>
    <n v="6.5"/>
    <n v="98"/>
    <x v="0"/>
    <n v="28.145"/>
    <x v="0"/>
    <x v="0"/>
  </r>
  <r>
    <x v="681"/>
    <d v="2023-12-15T00:00:00"/>
    <n v="564"/>
    <x v="0"/>
    <n v="21"/>
    <s v="Male"/>
    <s v="Rural"/>
    <n v="1.4"/>
    <n v="33"/>
    <x v="0"/>
    <n v="6.0619999999999994"/>
    <x v="2"/>
    <x v="1"/>
  </r>
  <r>
    <x v="682"/>
    <d v="2024-11-28T00:00:00"/>
    <n v="215"/>
    <x v="0"/>
    <n v="62"/>
    <s v="Female"/>
    <s v="Urban"/>
    <n v="1.2"/>
    <n v="83"/>
    <x v="0"/>
    <n v="5.1959999999999997"/>
    <x v="2"/>
    <x v="0"/>
  </r>
  <r>
    <x v="683"/>
    <d v="2022-03-27T00:00:00"/>
    <n v="1192"/>
    <x v="1"/>
    <n v="22"/>
    <s v="Female"/>
    <s v="Suburban"/>
    <n v="0.7"/>
    <n v="24"/>
    <x v="0"/>
    <n v="3.0309999999999997"/>
    <x v="1"/>
    <x v="2"/>
  </r>
  <r>
    <x v="684"/>
    <d v="2022-05-06T00:00:00"/>
    <n v="1152"/>
    <x v="0"/>
    <n v="47"/>
    <s v="Male"/>
    <s v="Urban"/>
    <n v="6.4"/>
    <n v="67"/>
    <x v="0"/>
    <n v="27.712000000000003"/>
    <x v="0"/>
    <x v="0"/>
  </r>
  <r>
    <x v="685"/>
    <d v="2024-03-22T00:00:00"/>
    <n v="466"/>
    <x v="0"/>
    <n v="41"/>
    <s v="Female"/>
    <s v="Urban"/>
    <n v="0.3"/>
    <n v="73"/>
    <x v="0"/>
    <n v="1.2989999999999999"/>
    <x v="1"/>
    <x v="0"/>
  </r>
  <r>
    <x v="686"/>
    <d v="2023-06-21T00:00:00"/>
    <n v="741"/>
    <x v="0"/>
    <n v="20"/>
    <s v="Female"/>
    <s v="Suburban"/>
    <n v="1.7"/>
    <n v="73"/>
    <x v="0"/>
    <n v="7.3609999999999998"/>
    <x v="2"/>
    <x v="0"/>
  </r>
  <r>
    <x v="687"/>
    <d v="2022-05-25T00:00:00"/>
    <n v="1133"/>
    <x v="0"/>
    <n v="28"/>
    <s v="Female"/>
    <s v="Suburban"/>
    <n v="0.7"/>
    <n v="87"/>
    <x v="0"/>
    <n v="3.0309999999999997"/>
    <x v="1"/>
    <x v="0"/>
  </r>
  <r>
    <x v="688"/>
    <d v="2022-01-25T00:00:00"/>
    <n v="1253"/>
    <x v="0"/>
    <n v="62"/>
    <s v="Male"/>
    <s v="Rural"/>
    <n v="0.7"/>
    <n v="84"/>
    <x v="0"/>
    <n v="3.0309999999999997"/>
    <x v="1"/>
    <x v="0"/>
  </r>
  <r>
    <x v="689"/>
    <d v="2022-03-08T00:00:00"/>
    <n v="1211"/>
    <x v="0"/>
    <n v="21"/>
    <s v="Female"/>
    <s v="Suburban"/>
    <n v="1"/>
    <n v="10"/>
    <x v="1"/>
    <n v="4.33"/>
    <x v="2"/>
    <x v="2"/>
  </r>
  <r>
    <x v="690"/>
    <d v="2022-08-21T00:00:00"/>
    <n v="1045"/>
    <x v="1"/>
    <n v="43"/>
    <s v="Female"/>
    <s v="Urban"/>
    <n v="13.4"/>
    <n v="90"/>
    <x v="1"/>
    <n v="58.022000000000006"/>
    <x v="0"/>
    <x v="0"/>
  </r>
  <r>
    <x v="691"/>
    <d v="2022-04-19T00:00:00"/>
    <n v="1169"/>
    <x v="0"/>
    <n v="44"/>
    <s v="Female"/>
    <s v="Rural"/>
    <n v="0.1"/>
    <n v="15"/>
    <x v="0"/>
    <n v="0.43300000000000005"/>
    <x v="1"/>
    <x v="2"/>
  </r>
  <r>
    <x v="692"/>
    <d v="2022-04-21T00:00:00"/>
    <n v="1167"/>
    <x v="0"/>
    <n v="63"/>
    <s v="Female"/>
    <s v="Rural"/>
    <n v="1.7"/>
    <n v="89"/>
    <x v="0"/>
    <n v="7.3609999999999998"/>
    <x v="2"/>
    <x v="0"/>
  </r>
  <r>
    <x v="693"/>
    <d v="2022-08-16T00:00:00"/>
    <n v="1050"/>
    <x v="1"/>
    <n v="60"/>
    <s v="Female"/>
    <s v="Urban"/>
    <n v="0.2"/>
    <n v="60"/>
    <x v="1"/>
    <n v="0.8660000000000001"/>
    <x v="1"/>
    <x v="1"/>
  </r>
  <r>
    <x v="694"/>
    <d v="2022-04-21T00:00:00"/>
    <n v="1167"/>
    <x v="1"/>
    <n v="44"/>
    <s v="Female"/>
    <s v="Rural"/>
    <n v="0.3"/>
    <n v="93"/>
    <x v="1"/>
    <n v="1.2989999999999999"/>
    <x v="1"/>
    <x v="0"/>
  </r>
  <r>
    <x v="695"/>
    <d v="2022-02-03T00:00:00"/>
    <n v="1244"/>
    <x v="0"/>
    <n v="59"/>
    <s v="Male"/>
    <s v="Urban"/>
    <n v="1.2"/>
    <n v="79"/>
    <x v="0"/>
    <n v="5.1959999999999997"/>
    <x v="2"/>
    <x v="0"/>
  </r>
  <r>
    <x v="696"/>
    <d v="2023-09-15T00:00:00"/>
    <n v="655"/>
    <x v="0"/>
    <n v="23"/>
    <s v="Female"/>
    <s v="Rural"/>
    <n v="1.4"/>
    <n v="6"/>
    <x v="1"/>
    <n v="6.0619999999999994"/>
    <x v="2"/>
    <x v="2"/>
  </r>
  <r>
    <x v="697"/>
    <d v="2024-01-18T00:00:00"/>
    <n v="530"/>
    <x v="0"/>
    <n v="32"/>
    <s v="Female"/>
    <s v="Urban"/>
    <n v="0.6"/>
    <n v="15"/>
    <x v="1"/>
    <n v="2.5979999999999999"/>
    <x v="1"/>
    <x v="2"/>
  </r>
  <r>
    <x v="698"/>
    <d v="2023-08-18T00:00:00"/>
    <n v="683"/>
    <x v="1"/>
    <n v="47"/>
    <s v="Female"/>
    <s v="Urban"/>
    <n v="0.8"/>
    <n v="98"/>
    <x v="0"/>
    <n v="3.4640000000000004"/>
    <x v="1"/>
    <x v="0"/>
  </r>
  <r>
    <x v="699"/>
    <d v="2023-03-01T00:00:00"/>
    <n v="853"/>
    <x v="1"/>
    <n v="59"/>
    <s v="Male"/>
    <s v="Urban"/>
    <n v="0.2"/>
    <n v="15"/>
    <x v="0"/>
    <n v="0.8660000000000001"/>
    <x v="1"/>
    <x v="2"/>
  </r>
  <r>
    <x v="700"/>
    <d v="2023-09-05T00:00:00"/>
    <n v="665"/>
    <x v="0"/>
    <n v="54"/>
    <s v="Male"/>
    <s v="Suburban"/>
    <n v="0.7"/>
    <n v="39"/>
    <x v="0"/>
    <n v="3.0309999999999997"/>
    <x v="1"/>
    <x v="1"/>
  </r>
  <r>
    <x v="701"/>
    <d v="2023-11-23T00:00:00"/>
    <n v="586"/>
    <x v="1"/>
    <n v="54"/>
    <s v="Female"/>
    <s v="Urban"/>
    <n v="6.8"/>
    <n v="11"/>
    <x v="1"/>
    <n v="29.443999999999999"/>
    <x v="0"/>
    <x v="2"/>
  </r>
  <r>
    <x v="702"/>
    <d v="2022-11-11T00:00:00"/>
    <n v="963"/>
    <x v="0"/>
    <n v="59"/>
    <s v="Female"/>
    <s v="Urban"/>
    <n v="5.8"/>
    <n v="34"/>
    <x v="1"/>
    <n v="25.114000000000001"/>
    <x v="0"/>
    <x v="1"/>
  </r>
  <r>
    <x v="703"/>
    <d v="2024-05-26T00:00:00"/>
    <n v="401"/>
    <x v="0"/>
    <n v="54"/>
    <s v="Other"/>
    <s v="Suburban"/>
    <n v="0.8"/>
    <n v="20"/>
    <x v="0"/>
    <n v="3.4640000000000004"/>
    <x v="1"/>
    <x v="2"/>
  </r>
  <r>
    <x v="704"/>
    <d v="2023-10-24T00:00:00"/>
    <n v="616"/>
    <x v="0"/>
    <n v="52"/>
    <s v="Female"/>
    <s v="Rural"/>
    <n v="1.7"/>
    <n v="49"/>
    <x v="0"/>
    <n v="7.3609999999999998"/>
    <x v="2"/>
    <x v="1"/>
  </r>
  <r>
    <x v="705"/>
    <d v="2022-10-04T00:00:00"/>
    <n v="1001"/>
    <x v="1"/>
    <n v="40"/>
    <s v="Female"/>
    <s v="Urban"/>
    <n v="4.8"/>
    <n v="42"/>
    <x v="1"/>
    <n v="20.783999999999999"/>
    <x v="0"/>
    <x v="1"/>
  </r>
  <r>
    <x v="706"/>
    <d v="2023-09-16T00:00:00"/>
    <n v="654"/>
    <x v="0"/>
    <n v="23"/>
    <s v="Female"/>
    <s v="Urban"/>
    <n v="0"/>
    <n v="99"/>
    <x v="1"/>
    <n v="0"/>
    <x v="1"/>
    <x v="0"/>
  </r>
  <r>
    <x v="707"/>
    <d v="2023-05-31T00:00:00"/>
    <n v="762"/>
    <x v="1"/>
    <n v="21"/>
    <s v="Female"/>
    <s v="Urban"/>
    <n v="3.3"/>
    <n v="16"/>
    <x v="1"/>
    <n v="14.289"/>
    <x v="0"/>
    <x v="2"/>
  </r>
  <r>
    <x v="708"/>
    <d v="2024-04-22T00:00:00"/>
    <n v="435"/>
    <x v="1"/>
    <n v="35"/>
    <s v="Female"/>
    <s v="Urban"/>
    <n v="5.9"/>
    <n v="31"/>
    <x v="1"/>
    <n v="25.547000000000001"/>
    <x v="0"/>
    <x v="1"/>
  </r>
  <r>
    <x v="709"/>
    <d v="2022-12-16T00:00:00"/>
    <n v="928"/>
    <x v="1"/>
    <n v="26"/>
    <s v="Female"/>
    <s v="Rural"/>
    <n v="0.2"/>
    <n v="40"/>
    <x v="0"/>
    <n v="0.8660000000000001"/>
    <x v="1"/>
    <x v="1"/>
  </r>
  <r>
    <x v="710"/>
    <d v="2024-04-02T00:00:00"/>
    <n v="455"/>
    <x v="0"/>
    <n v="46"/>
    <s v="Male"/>
    <s v="Rural"/>
    <n v="0.4"/>
    <n v="5"/>
    <x v="0"/>
    <n v="1.7320000000000002"/>
    <x v="1"/>
    <x v="2"/>
  </r>
  <r>
    <x v="711"/>
    <d v="2024-01-29T00:00:00"/>
    <n v="519"/>
    <x v="0"/>
    <n v="30"/>
    <s v="Female"/>
    <s v="Suburban"/>
    <n v="6.5"/>
    <n v="87"/>
    <x v="0"/>
    <n v="28.145"/>
    <x v="0"/>
    <x v="0"/>
  </r>
  <r>
    <x v="712"/>
    <d v="2024-06-17T00:00:00"/>
    <n v="379"/>
    <x v="0"/>
    <n v="64"/>
    <s v="Female"/>
    <s v="Urban"/>
    <n v="1.5"/>
    <n v="26"/>
    <x v="1"/>
    <n v="6.4950000000000001"/>
    <x v="2"/>
    <x v="2"/>
  </r>
  <r>
    <x v="713"/>
    <d v="2022-08-31T00:00:00"/>
    <n v="1035"/>
    <x v="0"/>
    <n v="34"/>
    <s v="Male"/>
    <s v="Suburban"/>
    <n v="0"/>
    <n v="19"/>
    <x v="0"/>
    <n v="0"/>
    <x v="1"/>
    <x v="2"/>
  </r>
  <r>
    <x v="714"/>
    <d v="2023-06-27T00:00:00"/>
    <n v="735"/>
    <x v="0"/>
    <n v="62"/>
    <s v="Male"/>
    <s v="Suburban"/>
    <n v="0.6"/>
    <n v="24"/>
    <x v="0"/>
    <n v="2.5979999999999999"/>
    <x v="1"/>
    <x v="2"/>
  </r>
  <r>
    <x v="715"/>
    <d v="2024-11-29T00:00:00"/>
    <n v="214"/>
    <x v="1"/>
    <n v="49"/>
    <s v="Male"/>
    <s v="Rural"/>
    <n v="1.2"/>
    <n v="65"/>
    <x v="0"/>
    <n v="5.1959999999999997"/>
    <x v="2"/>
    <x v="0"/>
  </r>
  <r>
    <x v="716"/>
    <d v="2022-08-17T00:00:00"/>
    <n v="1049"/>
    <x v="0"/>
    <n v="39"/>
    <s v="Male"/>
    <s v="Suburban"/>
    <n v="2.4"/>
    <n v="8"/>
    <x v="0"/>
    <n v="10.391999999999999"/>
    <x v="2"/>
    <x v="2"/>
  </r>
  <r>
    <x v="717"/>
    <d v="2023-07-02T00:00:00"/>
    <n v="730"/>
    <x v="0"/>
    <n v="21"/>
    <s v="Male"/>
    <s v="Suburban"/>
    <n v="2.6"/>
    <n v="91"/>
    <x v="0"/>
    <n v="11.258000000000001"/>
    <x v="2"/>
    <x v="0"/>
  </r>
  <r>
    <x v="718"/>
    <d v="2024-07-08T00:00:00"/>
    <n v="358"/>
    <x v="0"/>
    <n v="22"/>
    <s v="Male"/>
    <s v="Suburban"/>
    <n v="10.8"/>
    <n v="52"/>
    <x v="1"/>
    <n v="46.764000000000003"/>
    <x v="0"/>
    <x v="1"/>
  </r>
  <r>
    <x v="719"/>
    <d v="2022-01-06T00:00:00"/>
    <n v="1272"/>
    <x v="0"/>
    <n v="54"/>
    <s v="Other"/>
    <s v="Urban"/>
    <n v="0.7"/>
    <n v="60"/>
    <x v="0"/>
    <n v="3.0309999999999997"/>
    <x v="1"/>
    <x v="1"/>
  </r>
  <r>
    <x v="720"/>
    <d v="2023-04-13T00:00:00"/>
    <n v="810"/>
    <x v="0"/>
    <n v="58"/>
    <s v="Female"/>
    <s v="Rural"/>
    <n v="1.5"/>
    <n v="37"/>
    <x v="0"/>
    <n v="6.4950000000000001"/>
    <x v="2"/>
    <x v="1"/>
  </r>
  <r>
    <x v="721"/>
    <d v="2022-03-16T00:00:00"/>
    <n v="1203"/>
    <x v="0"/>
    <n v="30"/>
    <s v="Male"/>
    <s v="Suburban"/>
    <n v="1.5"/>
    <n v="2"/>
    <x v="1"/>
    <n v="6.4950000000000001"/>
    <x v="2"/>
    <x v="2"/>
  </r>
  <r>
    <x v="722"/>
    <d v="2022-01-04T00:00:00"/>
    <n v="1274"/>
    <x v="1"/>
    <n v="51"/>
    <s v="Male"/>
    <s v="Suburban"/>
    <n v="1"/>
    <n v="83"/>
    <x v="1"/>
    <n v="4.33"/>
    <x v="2"/>
    <x v="0"/>
  </r>
  <r>
    <x v="723"/>
    <d v="2023-10-08T00:00:00"/>
    <n v="632"/>
    <x v="0"/>
    <n v="62"/>
    <s v="Female"/>
    <s v="Urban"/>
    <n v="0.4"/>
    <n v="69"/>
    <x v="0"/>
    <n v="1.7320000000000002"/>
    <x v="1"/>
    <x v="0"/>
  </r>
  <r>
    <x v="724"/>
    <d v="2022-04-28T00:00:00"/>
    <n v="1160"/>
    <x v="1"/>
    <n v="39"/>
    <s v="Male"/>
    <s v="Suburban"/>
    <n v="7.6"/>
    <n v="96"/>
    <x v="1"/>
    <n v="32.908000000000001"/>
    <x v="0"/>
    <x v="0"/>
  </r>
  <r>
    <x v="725"/>
    <d v="2024-05-30T00:00:00"/>
    <n v="397"/>
    <x v="1"/>
    <n v="40"/>
    <s v="Female"/>
    <s v="Suburban"/>
    <n v="3.8"/>
    <n v="54"/>
    <x v="1"/>
    <n v="16.454000000000001"/>
    <x v="0"/>
    <x v="1"/>
  </r>
  <r>
    <x v="726"/>
    <d v="2023-05-19T00:00:00"/>
    <n v="774"/>
    <x v="0"/>
    <n v="20"/>
    <s v="Female"/>
    <s v="Urban"/>
    <n v="1.4"/>
    <n v="0"/>
    <x v="1"/>
    <n v="6.0619999999999994"/>
    <x v="2"/>
    <x v="2"/>
  </r>
  <r>
    <x v="727"/>
    <d v="2024-08-04T00:00:00"/>
    <n v="331"/>
    <x v="1"/>
    <n v="59"/>
    <s v="Female"/>
    <s v="Urban"/>
    <n v="1.8"/>
    <n v="69"/>
    <x v="0"/>
    <n v="7.7940000000000005"/>
    <x v="2"/>
    <x v="0"/>
  </r>
  <r>
    <x v="728"/>
    <d v="2023-07-28T00:00:00"/>
    <n v="704"/>
    <x v="0"/>
    <n v="51"/>
    <s v="Male"/>
    <s v="Suburban"/>
    <n v="0.5"/>
    <n v="44"/>
    <x v="0"/>
    <n v="2.165"/>
    <x v="1"/>
    <x v="1"/>
  </r>
  <r>
    <x v="729"/>
    <d v="2022-07-13T00:00:00"/>
    <n v="1084"/>
    <x v="1"/>
    <n v="49"/>
    <s v="Female"/>
    <s v="Suburban"/>
    <n v="1.6"/>
    <n v="97"/>
    <x v="1"/>
    <n v="6.9280000000000008"/>
    <x v="2"/>
    <x v="0"/>
  </r>
  <r>
    <x v="730"/>
    <d v="2024-04-26T00:00:00"/>
    <n v="431"/>
    <x v="0"/>
    <n v="62"/>
    <s v="Male"/>
    <s v="Suburban"/>
    <n v="2.4"/>
    <n v="46"/>
    <x v="1"/>
    <n v="10.391999999999999"/>
    <x v="2"/>
    <x v="1"/>
  </r>
  <r>
    <x v="731"/>
    <d v="2023-12-16T00:00:00"/>
    <n v="563"/>
    <x v="1"/>
    <n v="38"/>
    <s v="Other"/>
    <s v="Urban"/>
    <n v="1.4"/>
    <n v="78"/>
    <x v="0"/>
    <n v="6.0619999999999994"/>
    <x v="2"/>
    <x v="0"/>
  </r>
  <r>
    <x v="732"/>
    <d v="2024-11-15T00:00:00"/>
    <n v="228"/>
    <x v="1"/>
    <n v="63"/>
    <s v="Female"/>
    <s v="Suburban"/>
    <n v="9.3000000000000007"/>
    <n v="25"/>
    <x v="1"/>
    <n v="40.269000000000005"/>
    <x v="0"/>
    <x v="2"/>
  </r>
  <r>
    <x v="733"/>
    <d v="2022-06-22T00:00:00"/>
    <n v="1105"/>
    <x v="1"/>
    <n v="61"/>
    <s v="Male"/>
    <s v="Urban"/>
    <n v="1.9"/>
    <n v="13"/>
    <x v="0"/>
    <n v="8.2270000000000003"/>
    <x v="2"/>
    <x v="2"/>
  </r>
  <r>
    <x v="734"/>
    <d v="2022-11-22T00:00:00"/>
    <n v="952"/>
    <x v="1"/>
    <n v="38"/>
    <s v="Male"/>
    <s v="Urban"/>
    <n v="0.9"/>
    <n v="53"/>
    <x v="0"/>
    <n v="3.8970000000000002"/>
    <x v="1"/>
    <x v="1"/>
  </r>
  <r>
    <x v="735"/>
    <d v="2024-04-15T00:00:00"/>
    <n v="442"/>
    <x v="0"/>
    <n v="61"/>
    <s v="Male"/>
    <s v="Urban"/>
    <n v="3"/>
    <n v="70"/>
    <x v="0"/>
    <n v="12.99"/>
    <x v="0"/>
    <x v="0"/>
  </r>
  <r>
    <x v="736"/>
    <d v="2023-12-25T00:00:00"/>
    <n v="554"/>
    <x v="0"/>
    <n v="28"/>
    <s v="Female"/>
    <s v="Urban"/>
    <n v="0.4"/>
    <n v="45"/>
    <x v="0"/>
    <n v="1.7320000000000002"/>
    <x v="1"/>
    <x v="1"/>
  </r>
  <r>
    <x v="737"/>
    <d v="2022-08-13T00:00:00"/>
    <n v="1053"/>
    <x v="0"/>
    <n v="56"/>
    <s v="Male"/>
    <s v="Urban"/>
    <n v="1"/>
    <n v="30"/>
    <x v="0"/>
    <n v="4.33"/>
    <x v="2"/>
    <x v="2"/>
  </r>
  <r>
    <x v="738"/>
    <d v="2023-06-16T00:00:00"/>
    <n v="746"/>
    <x v="0"/>
    <n v="21"/>
    <s v="Female"/>
    <s v="Urban"/>
    <n v="0.9"/>
    <n v="87"/>
    <x v="0"/>
    <n v="3.8970000000000002"/>
    <x v="1"/>
    <x v="0"/>
  </r>
  <r>
    <x v="739"/>
    <d v="2022-04-23T00:00:00"/>
    <n v="1165"/>
    <x v="0"/>
    <n v="18"/>
    <s v="Male"/>
    <s v="Urban"/>
    <n v="1.1000000000000001"/>
    <n v="58"/>
    <x v="1"/>
    <n v="4.7630000000000008"/>
    <x v="2"/>
    <x v="1"/>
  </r>
  <r>
    <x v="740"/>
    <d v="2022-05-20T00:00:00"/>
    <n v="1138"/>
    <x v="0"/>
    <n v="45"/>
    <s v="Female"/>
    <s v="Urban"/>
    <n v="3"/>
    <n v="94"/>
    <x v="0"/>
    <n v="12.99"/>
    <x v="0"/>
    <x v="0"/>
  </r>
  <r>
    <x v="741"/>
    <d v="2023-07-13T00:00:00"/>
    <n v="719"/>
    <x v="1"/>
    <n v="41"/>
    <s v="Female"/>
    <s v="Suburban"/>
    <n v="1.3"/>
    <n v="28"/>
    <x v="1"/>
    <n v="5.6290000000000004"/>
    <x v="2"/>
    <x v="2"/>
  </r>
  <r>
    <x v="742"/>
    <d v="2022-01-01T00:00:00"/>
    <n v="1277"/>
    <x v="0"/>
    <n v="52"/>
    <s v="Female"/>
    <s v="Urban"/>
    <n v="3.2"/>
    <n v="95"/>
    <x v="0"/>
    <n v="13.856000000000002"/>
    <x v="0"/>
    <x v="0"/>
  </r>
  <r>
    <x v="743"/>
    <d v="2022-03-31T00:00:00"/>
    <n v="1188"/>
    <x v="1"/>
    <n v="30"/>
    <s v="Female"/>
    <s v="Urban"/>
    <n v="1.7"/>
    <n v="16"/>
    <x v="1"/>
    <n v="7.3609999999999998"/>
    <x v="2"/>
    <x v="2"/>
  </r>
  <r>
    <x v="744"/>
    <d v="2023-10-16T00:00:00"/>
    <n v="624"/>
    <x v="0"/>
    <n v="64"/>
    <s v="Male"/>
    <s v="Rural"/>
    <n v="0.8"/>
    <n v="13"/>
    <x v="0"/>
    <n v="3.4640000000000004"/>
    <x v="1"/>
    <x v="2"/>
  </r>
  <r>
    <x v="745"/>
    <d v="2022-11-16T00:00:00"/>
    <n v="958"/>
    <x v="1"/>
    <n v="51"/>
    <s v="Male"/>
    <s v="Urban"/>
    <n v="3.3"/>
    <n v="35"/>
    <x v="1"/>
    <n v="14.289"/>
    <x v="0"/>
    <x v="1"/>
  </r>
  <r>
    <x v="746"/>
    <d v="2022-05-19T00:00:00"/>
    <n v="1139"/>
    <x v="1"/>
    <n v="28"/>
    <s v="Female"/>
    <s v="Suburban"/>
    <n v="0.5"/>
    <n v="57"/>
    <x v="1"/>
    <n v="2.165"/>
    <x v="1"/>
    <x v="1"/>
  </r>
  <r>
    <x v="747"/>
    <d v="2024-04-24T00:00:00"/>
    <n v="433"/>
    <x v="0"/>
    <n v="53"/>
    <s v="Male"/>
    <s v="Urban"/>
    <n v="0.5"/>
    <n v="23"/>
    <x v="0"/>
    <n v="2.165"/>
    <x v="1"/>
    <x v="2"/>
  </r>
  <r>
    <x v="748"/>
    <d v="2022-09-16T00:00:00"/>
    <n v="1019"/>
    <x v="0"/>
    <n v="34"/>
    <s v="Male"/>
    <s v="Urban"/>
    <n v="1.4"/>
    <n v="62"/>
    <x v="0"/>
    <n v="6.0619999999999994"/>
    <x v="2"/>
    <x v="0"/>
  </r>
  <r>
    <x v="749"/>
    <d v="2024-06-20T00:00:00"/>
    <n v="376"/>
    <x v="1"/>
    <n v="52"/>
    <s v="Male"/>
    <s v="Suburban"/>
    <n v="0.6"/>
    <n v="90"/>
    <x v="0"/>
    <n v="2.5979999999999999"/>
    <x v="1"/>
    <x v="0"/>
  </r>
  <r>
    <x v="750"/>
    <d v="2023-11-21T00:00:00"/>
    <n v="588"/>
    <x v="0"/>
    <n v="35"/>
    <s v="Male"/>
    <s v="Suburban"/>
    <n v="0"/>
    <n v="24"/>
    <x v="0"/>
    <n v="0"/>
    <x v="1"/>
    <x v="2"/>
  </r>
  <r>
    <x v="751"/>
    <d v="2022-01-10T00:00:00"/>
    <n v="1268"/>
    <x v="0"/>
    <n v="57"/>
    <s v="Male"/>
    <s v="Rural"/>
    <n v="2.1"/>
    <n v="58"/>
    <x v="1"/>
    <n v="9.093"/>
    <x v="2"/>
    <x v="1"/>
  </r>
  <r>
    <x v="752"/>
    <d v="2022-09-18T00:00:00"/>
    <n v="1017"/>
    <x v="0"/>
    <n v="39"/>
    <s v="Female"/>
    <s v="Suburban"/>
    <n v="1.4"/>
    <n v="31"/>
    <x v="1"/>
    <n v="6.0619999999999994"/>
    <x v="2"/>
    <x v="1"/>
  </r>
  <r>
    <x v="753"/>
    <d v="2022-06-21T00:00:00"/>
    <n v="1106"/>
    <x v="0"/>
    <n v="41"/>
    <s v="Male"/>
    <s v="Rural"/>
    <n v="1.2"/>
    <n v="81"/>
    <x v="0"/>
    <n v="5.1959999999999997"/>
    <x v="2"/>
    <x v="0"/>
  </r>
  <r>
    <x v="754"/>
    <d v="2024-06-16T00:00:00"/>
    <n v="380"/>
    <x v="0"/>
    <n v="36"/>
    <s v="Female"/>
    <s v="Urban"/>
    <n v="6.8"/>
    <n v="17"/>
    <x v="1"/>
    <n v="29.443999999999999"/>
    <x v="0"/>
    <x v="2"/>
  </r>
  <r>
    <x v="755"/>
    <d v="2022-01-13T00:00:00"/>
    <n v="1265"/>
    <x v="0"/>
    <n v="54"/>
    <s v="Male"/>
    <s v="Urban"/>
    <n v="1.7"/>
    <n v="36"/>
    <x v="1"/>
    <n v="7.3609999999999998"/>
    <x v="2"/>
    <x v="1"/>
  </r>
  <r>
    <x v="756"/>
    <d v="2022-11-17T00:00:00"/>
    <n v="957"/>
    <x v="0"/>
    <n v="56"/>
    <s v="Female"/>
    <s v="Urban"/>
    <n v="4"/>
    <n v="25"/>
    <x v="1"/>
    <n v="17.32"/>
    <x v="0"/>
    <x v="2"/>
  </r>
  <r>
    <x v="757"/>
    <d v="2022-11-25T00:00:00"/>
    <n v="949"/>
    <x v="0"/>
    <n v="38"/>
    <s v="Male"/>
    <s v="Urban"/>
    <n v="0.3"/>
    <n v="8"/>
    <x v="0"/>
    <n v="1.2989999999999999"/>
    <x v="1"/>
    <x v="2"/>
  </r>
  <r>
    <x v="758"/>
    <d v="2024-02-24T00:00:00"/>
    <n v="493"/>
    <x v="1"/>
    <n v="25"/>
    <s v="Female"/>
    <s v="Suburban"/>
    <n v="1.7"/>
    <n v="98"/>
    <x v="0"/>
    <n v="7.3609999999999998"/>
    <x v="2"/>
    <x v="0"/>
  </r>
  <r>
    <x v="759"/>
    <d v="2024-02-16T00:00:00"/>
    <n v="501"/>
    <x v="0"/>
    <n v="45"/>
    <s v="Female"/>
    <s v="Suburban"/>
    <n v="4"/>
    <n v="63"/>
    <x v="0"/>
    <n v="17.32"/>
    <x v="0"/>
    <x v="0"/>
  </r>
  <r>
    <x v="760"/>
    <d v="2024-06-29T00:00:00"/>
    <n v="367"/>
    <x v="1"/>
    <n v="22"/>
    <s v="Male"/>
    <s v="Urban"/>
    <n v="1.7"/>
    <n v="71"/>
    <x v="1"/>
    <n v="7.3609999999999998"/>
    <x v="2"/>
    <x v="0"/>
  </r>
  <r>
    <x v="761"/>
    <d v="2022-11-14T00:00:00"/>
    <n v="960"/>
    <x v="0"/>
    <n v="34"/>
    <s v="Other"/>
    <s v="Rural"/>
    <n v="2.5"/>
    <n v="19"/>
    <x v="1"/>
    <n v="10.824999999999999"/>
    <x v="2"/>
    <x v="2"/>
  </r>
  <r>
    <x v="762"/>
    <d v="2022-08-24T00:00:00"/>
    <n v="1042"/>
    <x v="0"/>
    <n v="54"/>
    <s v="Other"/>
    <s v="Rural"/>
    <n v="0.9"/>
    <n v="53"/>
    <x v="1"/>
    <n v="3.8970000000000002"/>
    <x v="1"/>
    <x v="1"/>
  </r>
  <r>
    <x v="763"/>
    <d v="2022-11-30T00:00:00"/>
    <n v="944"/>
    <x v="0"/>
    <n v="53"/>
    <s v="Female"/>
    <s v="Urban"/>
    <n v="0.2"/>
    <n v="85"/>
    <x v="0"/>
    <n v="0.8660000000000001"/>
    <x v="1"/>
    <x v="0"/>
  </r>
  <r>
    <x v="764"/>
    <d v="2023-01-11T00:00:00"/>
    <n v="902"/>
    <x v="0"/>
    <n v="36"/>
    <s v="Female"/>
    <s v="Urban"/>
    <n v="1.2"/>
    <n v="82"/>
    <x v="0"/>
    <n v="5.1959999999999997"/>
    <x v="2"/>
    <x v="0"/>
  </r>
  <r>
    <x v="765"/>
    <d v="2023-08-11T00:00:00"/>
    <n v="690"/>
    <x v="0"/>
    <n v="44"/>
    <s v="Male"/>
    <s v="Urban"/>
    <n v="1"/>
    <n v="29"/>
    <x v="1"/>
    <n v="4.33"/>
    <x v="2"/>
    <x v="2"/>
  </r>
  <r>
    <x v="766"/>
    <d v="2023-05-28T00:00:00"/>
    <n v="765"/>
    <x v="0"/>
    <n v="51"/>
    <s v="Female"/>
    <s v="Urban"/>
    <n v="4"/>
    <n v="52"/>
    <x v="1"/>
    <n v="17.32"/>
    <x v="0"/>
    <x v="1"/>
  </r>
  <r>
    <x v="767"/>
    <d v="2024-07-06T00:00:00"/>
    <n v="360"/>
    <x v="0"/>
    <n v="28"/>
    <s v="Male"/>
    <s v="Urban"/>
    <n v="0.6"/>
    <n v="91"/>
    <x v="0"/>
    <n v="2.5979999999999999"/>
    <x v="1"/>
    <x v="0"/>
  </r>
  <r>
    <x v="768"/>
    <d v="2024-05-22T00:00:00"/>
    <n v="405"/>
    <x v="0"/>
    <n v="62"/>
    <s v="Male"/>
    <s v="Suburban"/>
    <n v="6.8"/>
    <n v="98"/>
    <x v="0"/>
    <n v="29.443999999999999"/>
    <x v="0"/>
    <x v="0"/>
  </r>
  <r>
    <x v="769"/>
    <d v="2022-09-27T00:00:00"/>
    <n v="1008"/>
    <x v="0"/>
    <n v="64"/>
    <s v="Other"/>
    <s v="Urban"/>
    <n v="6.3"/>
    <n v="62"/>
    <x v="1"/>
    <n v="27.279"/>
    <x v="0"/>
    <x v="0"/>
  </r>
  <r>
    <x v="770"/>
    <d v="2024-03-08T00:00:00"/>
    <n v="480"/>
    <x v="0"/>
    <n v="29"/>
    <s v="Male"/>
    <s v="Urban"/>
    <n v="0.6"/>
    <n v="10"/>
    <x v="0"/>
    <n v="2.5979999999999999"/>
    <x v="1"/>
    <x v="2"/>
  </r>
  <r>
    <x v="771"/>
    <d v="2023-12-26T00:00:00"/>
    <n v="553"/>
    <x v="0"/>
    <n v="38"/>
    <s v="Female"/>
    <s v="Rural"/>
    <n v="0.9"/>
    <n v="30"/>
    <x v="0"/>
    <n v="3.8970000000000002"/>
    <x v="1"/>
    <x v="2"/>
  </r>
  <r>
    <x v="772"/>
    <d v="2022-01-05T00:00:00"/>
    <n v="1273"/>
    <x v="1"/>
    <n v="28"/>
    <s v="Female"/>
    <s v="Suburban"/>
    <n v="4.5"/>
    <n v="48"/>
    <x v="0"/>
    <n v="19.484999999999999"/>
    <x v="0"/>
    <x v="1"/>
  </r>
  <r>
    <x v="773"/>
    <d v="2024-04-30T00:00:00"/>
    <n v="427"/>
    <x v="0"/>
    <n v="56"/>
    <s v="Female"/>
    <s v="Rural"/>
    <n v="6.8"/>
    <n v="99"/>
    <x v="0"/>
    <n v="29.443999999999999"/>
    <x v="0"/>
    <x v="0"/>
  </r>
  <r>
    <x v="774"/>
    <d v="2022-03-19T00:00:00"/>
    <n v="1200"/>
    <x v="0"/>
    <n v="45"/>
    <s v="Other"/>
    <s v="Urban"/>
    <n v="1.2"/>
    <n v="93"/>
    <x v="0"/>
    <n v="5.1959999999999997"/>
    <x v="2"/>
    <x v="0"/>
  </r>
  <r>
    <x v="775"/>
    <d v="2023-07-28T00:00:00"/>
    <n v="704"/>
    <x v="1"/>
    <n v="22"/>
    <s v="Male"/>
    <s v="Urban"/>
    <n v="0.8"/>
    <n v="86"/>
    <x v="0"/>
    <n v="3.4640000000000004"/>
    <x v="1"/>
    <x v="0"/>
  </r>
  <r>
    <x v="776"/>
    <d v="2022-05-12T00:00:00"/>
    <n v="1146"/>
    <x v="0"/>
    <n v="34"/>
    <s v="Male"/>
    <s v="Suburban"/>
    <n v="1.5"/>
    <n v="18"/>
    <x v="1"/>
    <n v="6.4950000000000001"/>
    <x v="2"/>
    <x v="2"/>
  </r>
  <r>
    <x v="777"/>
    <d v="2023-08-24T00:00:00"/>
    <n v="677"/>
    <x v="0"/>
    <n v="37"/>
    <s v="Male"/>
    <s v="Urban"/>
    <n v="2.2999999999999998"/>
    <n v="11"/>
    <x v="1"/>
    <n v="9.9589999999999996"/>
    <x v="2"/>
    <x v="2"/>
  </r>
  <r>
    <x v="778"/>
    <d v="2024-12-01T00:00:00"/>
    <n v="212"/>
    <x v="1"/>
    <n v="58"/>
    <s v="Male"/>
    <s v="Urban"/>
    <n v="0.6"/>
    <n v="14"/>
    <x v="0"/>
    <n v="2.5979999999999999"/>
    <x v="1"/>
    <x v="2"/>
  </r>
  <r>
    <x v="779"/>
    <d v="2022-03-30T00:00:00"/>
    <n v="1189"/>
    <x v="0"/>
    <n v="63"/>
    <s v="Male"/>
    <s v="Suburban"/>
    <n v="2.7"/>
    <n v="30"/>
    <x v="0"/>
    <n v="11.691000000000001"/>
    <x v="2"/>
    <x v="2"/>
  </r>
  <r>
    <x v="780"/>
    <d v="2023-02-06T00:00:00"/>
    <n v="876"/>
    <x v="0"/>
    <n v="29"/>
    <s v="Male"/>
    <s v="Suburban"/>
    <n v="0.1"/>
    <n v="42"/>
    <x v="1"/>
    <n v="0.43300000000000005"/>
    <x v="1"/>
    <x v="1"/>
  </r>
  <r>
    <x v="781"/>
    <d v="2022-10-23T00:00:00"/>
    <n v="982"/>
    <x v="0"/>
    <n v="23"/>
    <s v="Female"/>
    <s v="Urban"/>
    <n v="0.1"/>
    <n v="36"/>
    <x v="0"/>
    <n v="0.43300000000000005"/>
    <x v="1"/>
    <x v="1"/>
  </r>
  <r>
    <x v="782"/>
    <d v="2023-09-08T00:00:00"/>
    <n v="662"/>
    <x v="0"/>
    <n v="34"/>
    <s v="Female"/>
    <s v="Urban"/>
    <n v="1"/>
    <n v="78"/>
    <x v="1"/>
    <n v="4.33"/>
    <x v="2"/>
    <x v="0"/>
  </r>
  <r>
    <x v="783"/>
    <d v="2024-03-10T00:00:00"/>
    <n v="478"/>
    <x v="0"/>
    <n v="36"/>
    <s v="Male"/>
    <s v="Urban"/>
    <n v="0.9"/>
    <n v="28"/>
    <x v="0"/>
    <n v="3.8970000000000002"/>
    <x v="1"/>
    <x v="2"/>
  </r>
  <r>
    <x v="784"/>
    <d v="2023-02-26T00:00:00"/>
    <n v="856"/>
    <x v="0"/>
    <n v="43"/>
    <s v="Female"/>
    <s v="Urban"/>
    <n v="0.8"/>
    <n v="25"/>
    <x v="0"/>
    <n v="3.4640000000000004"/>
    <x v="1"/>
    <x v="2"/>
  </r>
  <r>
    <x v="785"/>
    <d v="2024-11-12T00:00:00"/>
    <n v="231"/>
    <x v="0"/>
    <n v="61"/>
    <s v="Male"/>
    <s v="Urban"/>
    <n v="1.4"/>
    <n v="1"/>
    <x v="1"/>
    <n v="6.0619999999999994"/>
    <x v="2"/>
    <x v="2"/>
  </r>
  <r>
    <x v="786"/>
    <d v="2023-07-29T00:00:00"/>
    <n v="703"/>
    <x v="0"/>
    <n v="61"/>
    <s v="Male"/>
    <s v="Urban"/>
    <n v="0.8"/>
    <n v="83"/>
    <x v="1"/>
    <n v="3.4640000000000004"/>
    <x v="1"/>
    <x v="0"/>
  </r>
  <r>
    <x v="787"/>
    <d v="2022-05-23T00:00:00"/>
    <n v="1135"/>
    <x v="1"/>
    <n v="49"/>
    <s v="Female"/>
    <s v="Urban"/>
    <n v="0.4"/>
    <n v="14"/>
    <x v="0"/>
    <n v="1.7320000000000002"/>
    <x v="1"/>
    <x v="2"/>
  </r>
  <r>
    <x v="788"/>
    <d v="2024-09-19T00:00:00"/>
    <n v="285"/>
    <x v="1"/>
    <n v="23"/>
    <s v="Female"/>
    <s v="Rural"/>
    <n v="0.7"/>
    <n v="3"/>
    <x v="0"/>
    <n v="3.0309999999999997"/>
    <x v="1"/>
    <x v="2"/>
  </r>
  <r>
    <x v="789"/>
    <d v="2023-10-27T00:00:00"/>
    <n v="613"/>
    <x v="0"/>
    <n v="53"/>
    <s v="Female"/>
    <s v="Suburban"/>
    <n v="7.4"/>
    <n v="85"/>
    <x v="0"/>
    <n v="32.042000000000002"/>
    <x v="0"/>
    <x v="0"/>
  </r>
  <r>
    <x v="790"/>
    <d v="2022-05-25T00:00:00"/>
    <n v="1133"/>
    <x v="0"/>
    <n v="55"/>
    <s v="Male"/>
    <s v="Suburban"/>
    <n v="1.1000000000000001"/>
    <n v="49"/>
    <x v="1"/>
    <n v="4.7630000000000008"/>
    <x v="2"/>
    <x v="1"/>
  </r>
  <r>
    <x v="791"/>
    <d v="2024-10-03T00:00:00"/>
    <n v="271"/>
    <x v="0"/>
    <n v="28"/>
    <s v="Female"/>
    <s v="Urban"/>
    <n v="1.2"/>
    <n v="37"/>
    <x v="1"/>
    <n v="5.1959999999999997"/>
    <x v="2"/>
    <x v="1"/>
  </r>
  <r>
    <x v="792"/>
    <d v="2023-05-18T00:00:00"/>
    <n v="775"/>
    <x v="0"/>
    <n v="50"/>
    <s v="Female"/>
    <s v="Urban"/>
    <n v="1.7"/>
    <n v="22"/>
    <x v="1"/>
    <n v="7.3609999999999998"/>
    <x v="2"/>
    <x v="2"/>
  </r>
  <r>
    <x v="793"/>
    <d v="2024-03-31T00:00:00"/>
    <n v="457"/>
    <x v="0"/>
    <n v="41"/>
    <s v="Female"/>
    <s v="Urban"/>
    <n v="8.1999999999999993"/>
    <n v="58"/>
    <x v="1"/>
    <n v="35.506"/>
    <x v="0"/>
    <x v="1"/>
  </r>
  <r>
    <x v="794"/>
    <d v="2022-04-14T00:00:00"/>
    <n v="1174"/>
    <x v="0"/>
    <n v="40"/>
    <s v="Female"/>
    <s v="Urban"/>
    <n v="0.6"/>
    <n v="89"/>
    <x v="0"/>
    <n v="2.5979999999999999"/>
    <x v="1"/>
    <x v="0"/>
  </r>
  <r>
    <x v="795"/>
    <d v="2024-11-28T00:00:00"/>
    <n v="215"/>
    <x v="1"/>
    <n v="32"/>
    <s v="Female"/>
    <s v="Urban"/>
    <n v="2.2999999999999998"/>
    <n v="74"/>
    <x v="1"/>
    <n v="9.9589999999999996"/>
    <x v="2"/>
    <x v="0"/>
  </r>
  <r>
    <x v="796"/>
    <d v="2022-07-17T00:00:00"/>
    <n v="1080"/>
    <x v="0"/>
    <n v="44"/>
    <s v="Female"/>
    <s v="Suburban"/>
    <n v="2.5"/>
    <n v="27"/>
    <x v="1"/>
    <n v="10.824999999999999"/>
    <x v="2"/>
    <x v="2"/>
  </r>
  <r>
    <x v="797"/>
    <d v="2023-08-02T00:00:00"/>
    <n v="699"/>
    <x v="0"/>
    <n v="28"/>
    <s v="Female"/>
    <s v="Suburban"/>
    <n v="1.9"/>
    <n v="65"/>
    <x v="1"/>
    <n v="8.2270000000000003"/>
    <x v="2"/>
    <x v="0"/>
  </r>
  <r>
    <x v="798"/>
    <d v="2023-01-26T00:00:00"/>
    <n v="887"/>
    <x v="0"/>
    <n v="34"/>
    <s v="Other"/>
    <s v="Suburban"/>
    <n v="0.2"/>
    <n v="7"/>
    <x v="0"/>
    <n v="0.8660000000000001"/>
    <x v="1"/>
    <x v="2"/>
  </r>
  <r>
    <x v="799"/>
    <d v="2023-07-08T00:00:00"/>
    <n v="724"/>
    <x v="0"/>
    <n v="31"/>
    <s v="Female"/>
    <s v="Urban"/>
    <n v="2.2999999999999998"/>
    <n v="28"/>
    <x v="1"/>
    <n v="9.9589999999999996"/>
    <x v="2"/>
    <x v="2"/>
  </r>
  <r>
    <x v="800"/>
    <d v="2024-11-04T00:00:00"/>
    <n v="239"/>
    <x v="1"/>
    <n v="44"/>
    <s v="Male"/>
    <s v="Rural"/>
    <n v="0.1"/>
    <n v="10"/>
    <x v="0"/>
    <n v="0.43300000000000005"/>
    <x v="1"/>
    <x v="2"/>
  </r>
  <r>
    <x v="801"/>
    <d v="2023-04-23T00:00:00"/>
    <n v="800"/>
    <x v="1"/>
    <n v="35"/>
    <s v="Female"/>
    <s v="Urban"/>
    <n v="1.8"/>
    <n v="17"/>
    <x v="1"/>
    <n v="7.7940000000000005"/>
    <x v="2"/>
    <x v="2"/>
  </r>
  <r>
    <x v="802"/>
    <d v="2024-07-11T00:00:00"/>
    <n v="355"/>
    <x v="1"/>
    <n v="45"/>
    <s v="Male"/>
    <s v="Urban"/>
    <n v="2.7"/>
    <n v="54"/>
    <x v="1"/>
    <n v="11.691000000000001"/>
    <x v="2"/>
    <x v="1"/>
  </r>
  <r>
    <x v="803"/>
    <d v="2023-02-24T00:00:00"/>
    <n v="858"/>
    <x v="0"/>
    <n v="64"/>
    <s v="Male"/>
    <s v="Urban"/>
    <n v="0.5"/>
    <n v="49"/>
    <x v="1"/>
    <n v="2.165"/>
    <x v="1"/>
    <x v="1"/>
  </r>
  <r>
    <x v="804"/>
    <d v="2022-06-06T00:00:00"/>
    <n v="1121"/>
    <x v="0"/>
    <n v="64"/>
    <s v="Female"/>
    <s v="Suburban"/>
    <n v="3.7"/>
    <n v="13"/>
    <x v="1"/>
    <n v="16.021000000000001"/>
    <x v="0"/>
    <x v="2"/>
  </r>
  <r>
    <x v="805"/>
    <d v="2023-07-04T00:00:00"/>
    <n v="728"/>
    <x v="0"/>
    <n v="21"/>
    <s v="Other"/>
    <s v="Rural"/>
    <n v="0.1"/>
    <n v="73"/>
    <x v="0"/>
    <n v="0.43300000000000005"/>
    <x v="1"/>
    <x v="0"/>
  </r>
  <r>
    <x v="806"/>
    <d v="2024-10-17T00:00:00"/>
    <n v="257"/>
    <x v="0"/>
    <n v="24"/>
    <s v="Other"/>
    <s v="Urban"/>
    <n v="3.7"/>
    <n v="98"/>
    <x v="0"/>
    <n v="16.021000000000001"/>
    <x v="0"/>
    <x v="0"/>
  </r>
  <r>
    <x v="807"/>
    <d v="2024-09-23T00:00:00"/>
    <n v="281"/>
    <x v="0"/>
    <n v="62"/>
    <s v="Male"/>
    <s v="Rural"/>
    <n v="1.2"/>
    <n v="8"/>
    <x v="1"/>
    <n v="5.1959999999999997"/>
    <x v="2"/>
    <x v="2"/>
  </r>
  <r>
    <x v="808"/>
    <d v="2024-08-08T00:00:00"/>
    <n v="327"/>
    <x v="1"/>
    <n v="52"/>
    <s v="Female"/>
    <s v="Rural"/>
    <n v="0.5"/>
    <n v="98"/>
    <x v="0"/>
    <n v="2.165"/>
    <x v="1"/>
    <x v="0"/>
  </r>
  <r>
    <x v="809"/>
    <d v="2022-10-16T00:00:00"/>
    <n v="989"/>
    <x v="0"/>
    <n v="26"/>
    <s v="Male"/>
    <s v="Urban"/>
    <n v="0.3"/>
    <n v="10"/>
    <x v="0"/>
    <n v="1.2989999999999999"/>
    <x v="1"/>
    <x v="2"/>
  </r>
  <r>
    <x v="810"/>
    <d v="2022-07-15T00:00:00"/>
    <n v="1082"/>
    <x v="0"/>
    <n v="25"/>
    <s v="Other"/>
    <s v="Urban"/>
    <n v="6.1"/>
    <n v="62"/>
    <x v="0"/>
    <n v="26.413"/>
    <x v="0"/>
    <x v="0"/>
  </r>
  <r>
    <x v="811"/>
    <d v="2023-08-21T00:00:00"/>
    <n v="680"/>
    <x v="0"/>
    <n v="62"/>
    <s v="Other"/>
    <s v="Urban"/>
    <n v="0.2"/>
    <n v="75"/>
    <x v="0"/>
    <n v="0.8660000000000001"/>
    <x v="1"/>
    <x v="0"/>
  </r>
  <r>
    <x v="812"/>
    <d v="2023-06-01T00:00:00"/>
    <n v="761"/>
    <x v="0"/>
    <n v="34"/>
    <s v="Female"/>
    <s v="Rural"/>
    <n v="0.4"/>
    <n v="66"/>
    <x v="0"/>
    <n v="1.7320000000000002"/>
    <x v="1"/>
    <x v="0"/>
  </r>
  <r>
    <x v="813"/>
    <d v="2024-05-14T00:00:00"/>
    <n v="413"/>
    <x v="0"/>
    <n v="34"/>
    <s v="Female"/>
    <s v="Urban"/>
    <n v="0.9"/>
    <n v="52"/>
    <x v="0"/>
    <n v="3.8970000000000002"/>
    <x v="1"/>
    <x v="1"/>
  </r>
  <r>
    <x v="814"/>
    <d v="2024-03-16T00:00:00"/>
    <n v="472"/>
    <x v="1"/>
    <n v="50"/>
    <s v="Female"/>
    <s v="Suburban"/>
    <n v="1.9"/>
    <n v="38"/>
    <x v="1"/>
    <n v="8.2270000000000003"/>
    <x v="2"/>
    <x v="1"/>
  </r>
  <r>
    <x v="815"/>
    <d v="2024-03-25T00:00:00"/>
    <n v="463"/>
    <x v="1"/>
    <n v="49"/>
    <s v="Female"/>
    <s v="Urban"/>
    <n v="1.6"/>
    <n v="77"/>
    <x v="0"/>
    <n v="6.9280000000000008"/>
    <x v="2"/>
    <x v="0"/>
  </r>
  <r>
    <x v="816"/>
    <d v="2022-08-16T00:00:00"/>
    <n v="1050"/>
    <x v="1"/>
    <n v="25"/>
    <s v="Male"/>
    <s v="Suburban"/>
    <n v="0.3"/>
    <n v="55"/>
    <x v="1"/>
    <n v="1.2989999999999999"/>
    <x v="1"/>
    <x v="1"/>
  </r>
  <r>
    <x v="817"/>
    <d v="2022-08-04T00:00:00"/>
    <n v="1062"/>
    <x v="0"/>
    <n v="36"/>
    <s v="Female"/>
    <s v="Urban"/>
    <n v="0.7"/>
    <n v="27"/>
    <x v="0"/>
    <n v="3.0309999999999997"/>
    <x v="1"/>
    <x v="2"/>
  </r>
  <r>
    <x v="818"/>
    <d v="2024-08-05T00:00:00"/>
    <n v="330"/>
    <x v="0"/>
    <n v="55"/>
    <s v="Female"/>
    <s v="Suburban"/>
    <n v="0.5"/>
    <n v="74"/>
    <x v="1"/>
    <n v="2.165"/>
    <x v="1"/>
    <x v="0"/>
  </r>
  <r>
    <x v="819"/>
    <d v="2022-01-15T00:00:00"/>
    <n v="1263"/>
    <x v="0"/>
    <n v="20"/>
    <s v="Female"/>
    <s v="Rural"/>
    <n v="0.5"/>
    <n v="38"/>
    <x v="1"/>
    <n v="2.165"/>
    <x v="1"/>
    <x v="1"/>
  </r>
  <r>
    <x v="820"/>
    <d v="2022-02-16T00:00:00"/>
    <n v="1231"/>
    <x v="0"/>
    <n v="22"/>
    <s v="Male"/>
    <s v="Rural"/>
    <n v="1.1000000000000001"/>
    <n v="24"/>
    <x v="1"/>
    <n v="4.7630000000000008"/>
    <x v="2"/>
    <x v="2"/>
  </r>
  <r>
    <x v="821"/>
    <d v="2022-11-20T00:00:00"/>
    <n v="954"/>
    <x v="1"/>
    <n v="30"/>
    <s v="Other"/>
    <s v="Rural"/>
    <n v="2.4"/>
    <n v="20"/>
    <x v="1"/>
    <n v="10.391999999999999"/>
    <x v="2"/>
    <x v="2"/>
  </r>
  <r>
    <x v="822"/>
    <d v="2024-04-23T00:00:00"/>
    <n v="434"/>
    <x v="0"/>
    <n v="64"/>
    <s v="Male"/>
    <s v="Urban"/>
    <n v="0.5"/>
    <n v="9"/>
    <x v="0"/>
    <n v="2.165"/>
    <x v="1"/>
    <x v="2"/>
  </r>
  <r>
    <x v="823"/>
    <d v="2022-05-10T00:00:00"/>
    <n v="1148"/>
    <x v="0"/>
    <n v="63"/>
    <s v="Female"/>
    <s v="Suburban"/>
    <n v="0.9"/>
    <n v="42"/>
    <x v="1"/>
    <n v="3.8970000000000002"/>
    <x v="1"/>
    <x v="1"/>
  </r>
  <r>
    <x v="824"/>
    <d v="2022-04-05T00:00:00"/>
    <n v="1183"/>
    <x v="0"/>
    <n v="48"/>
    <s v="Female"/>
    <s v="Urban"/>
    <n v="1"/>
    <n v="14"/>
    <x v="1"/>
    <n v="4.33"/>
    <x v="2"/>
    <x v="2"/>
  </r>
  <r>
    <x v="825"/>
    <d v="2023-09-19T00:00:00"/>
    <n v="651"/>
    <x v="0"/>
    <n v="33"/>
    <s v="Female"/>
    <s v="Urban"/>
    <n v="7.5"/>
    <n v="82"/>
    <x v="0"/>
    <n v="32.475000000000001"/>
    <x v="0"/>
    <x v="0"/>
  </r>
  <r>
    <x v="826"/>
    <d v="2024-01-25T00:00:00"/>
    <n v="523"/>
    <x v="1"/>
    <n v="49"/>
    <s v="Female"/>
    <s v="Suburban"/>
    <n v="6.2"/>
    <n v="47"/>
    <x v="0"/>
    <n v="26.846"/>
    <x v="0"/>
    <x v="1"/>
  </r>
  <r>
    <x v="827"/>
    <d v="2024-03-04T00:00:00"/>
    <n v="484"/>
    <x v="0"/>
    <n v="39"/>
    <s v="Male"/>
    <s v="Urban"/>
    <n v="3.2"/>
    <n v="85"/>
    <x v="0"/>
    <n v="13.856000000000002"/>
    <x v="0"/>
    <x v="0"/>
  </r>
  <r>
    <x v="828"/>
    <d v="2022-03-10T00:00:00"/>
    <n v="1209"/>
    <x v="0"/>
    <n v="46"/>
    <s v="Male"/>
    <s v="Suburban"/>
    <n v="0.6"/>
    <n v="20"/>
    <x v="0"/>
    <n v="2.5979999999999999"/>
    <x v="1"/>
    <x v="2"/>
  </r>
  <r>
    <x v="829"/>
    <d v="2022-01-11T00:00:00"/>
    <n v="1267"/>
    <x v="0"/>
    <n v="39"/>
    <s v="Female"/>
    <s v="Rural"/>
    <n v="0.1"/>
    <n v="59"/>
    <x v="1"/>
    <n v="0.43300000000000005"/>
    <x v="1"/>
    <x v="1"/>
  </r>
  <r>
    <x v="830"/>
    <d v="2024-05-21T00:00:00"/>
    <n v="406"/>
    <x v="0"/>
    <n v="60"/>
    <s v="Female"/>
    <s v="Urban"/>
    <n v="0.8"/>
    <n v="95"/>
    <x v="1"/>
    <n v="3.4640000000000004"/>
    <x v="1"/>
    <x v="0"/>
  </r>
  <r>
    <x v="831"/>
    <d v="2023-07-04T00:00:00"/>
    <n v="728"/>
    <x v="1"/>
    <n v="20"/>
    <s v="Male"/>
    <s v="Suburban"/>
    <n v="0.6"/>
    <n v="49"/>
    <x v="0"/>
    <n v="2.5979999999999999"/>
    <x v="1"/>
    <x v="1"/>
  </r>
  <r>
    <x v="832"/>
    <d v="2023-12-13T00:00:00"/>
    <n v="566"/>
    <x v="1"/>
    <n v="27"/>
    <s v="Female"/>
    <s v="Urban"/>
    <n v="1.4"/>
    <n v="22"/>
    <x v="1"/>
    <n v="6.0619999999999994"/>
    <x v="2"/>
    <x v="2"/>
  </r>
  <r>
    <x v="833"/>
    <d v="2022-01-23T00:00:00"/>
    <n v="1255"/>
    <x v="1"/>
    <n v="59"/>
    <s v="Female"/>
    <s v="Urban"/>
    <n v="3"/>
    <n v="12"/>
    <x v="1"/>
    <n v="12.99"/>
    <x v="0"/>
    <x v="2"/>
  </r>
  <r>
    <x v="834"/>
    <d v="2024-03-25T00:00:00"/>
    <n v="463"/>
    <x v="1"/>
    <n v="38"/>
    <s v="Female"/>
    <s v="Urban"/>
    <n v="3.9"/>
    <n v="68"/>
    <x v="1"/>
    <n v="16.887"/>
    <x v="0"/>
    <x v="0"/>
  </r>
  <r>
    <x v="835"/>
    <d v="2022-12-12T00:00:00"/>
    <n v="932"/>
    <x v="0"/>
    <n v="33"/>
    <s v="Female"/>
    <s v="Rural"/>
    <n v="3.7"/>
    <n v="3"/>
    <x v="1"/>
    <n v="16.021000000000001"/>
    <x v="0"/>
    <x v="2"/>
  </r>
  <r>
    <x v="836"/>
    <d v="2022-10-29T00:00:00"/>
    <n v="976"/>
    <x v="0"/>
    <n v="29"/>
    <s v="Male"/>
    <s v="Rural"/>
    <n v="0.9"/>
    <n v="91"/>
    <x v="0"/>
    <n v="3.8970000000000002"/>
    <x v="1"/>
    <x v="0"/>
  </r>
  <r>
    <x v="837"/>
    <d v="2022-12-29T00:00:00"/>
    <n v="915"/>
    <x v="0"/>
    <n v="19"/>
    <s v="Male"/>
    <s v="Rural"/>
    <n v="2.2999999999999998"/>
    <n v="77"/>
    <x v="0"/>
    <n v="9.9589999999999996"/>
    <x v="2"/>
    <x v="0"/>
  </r>
  <r>
    <x v="838"/>
    <d v="2023-01-31T00:00:00"/>
    <n v="882"/>
    <x v="0"/>
    <n v="58"/>
    <s v="Female"/>
    <s v="Rural"/>
    <n v="0.8"/>
    <n v="71"/>
    <x v="0"/>
    <n v="3.4640000000000004"/>
    <x v="1"/>
    <x v="0"/>
  </r>
  <r>
    <x v="839"/>
    <d v="2022-08-06T00:00:00"/>
    <n v="1060"/>
    <x v="1"/>
    <n v="41"/>
    <s v="Female"/>
    <s v="Urban"/>
    <n v="0.1"/>
    <n v="8"/>
    <x v="1"/>
    <n v="0.43300000000000005"/>
    <x v="1"/>
    <x v="2"/>
  </r>
  <r>
    <x v="840"/>
    <d v="2022-05-21T00:00:00"/>
    <n v="1137"/>
    <x v="0"/>
    <n v="52"/>
    <s v="Female"/>
    <s v="Urban"/>
    <n v="2.4"/>
    <n v="34"/>
    <x v="1"/>
    <n v="10.391999999999999"/>
    <x v="2"/>
    <x v="1"/>
  </r>
  <r>
    <x v="841"/>
    <d v="2024-08-15T00:00:00"/>
    <n v="320"/>
    <x v="1"/>
    <n v="47"/>
    <s v="Female"/>
    <s v="Suburban"/>
    <n v="0"/>
    <n v="20"/>
    <x v="0"/>
    <n v="0"/>
    <x v="1"/>
    <x v="2"/>
  </r>
  <r>
    <x v="842"/>
    <d v="2024-09-11T00:00:00"/>
    <n v="293"/>
    <x v="0"/>
    <n v="47"/>
    <s v="Female"/>
    <s v="Urban"/>
    <n v="1.1000000000000001"/>
    <n v="57"/>
    <x v="1"/>
    <n v="4.7630000000000008"/>
    <x v="2"/>
    <x v="1"/>
  </r>
  <r>
    <x v="843"/>
    <d v="2024-09-19T00:00:00"/>
    <n v="285"/>
    <x v="0"/>
    <n v="64"/>
    <s v="Other"/>
    <s v="Urban"/>
    <n v="0.8"/>
    <n v="17"/>
    <x v="1"/>
    <n v="3.4640000000000004"/>
    <x v="1"/>
    <x v="2"/>
  </r>
  <r>
    <x v="844"/>
    <d v="2024-04-07T00:00:00"/>
    <n v="450"/>
    <x v="0"/>
    <n v="52"/>
    <s v="Female"/>
    <s v="Urban"/>
    <n v="2.4"/>
    <n v="96"/>
    <x v="1"/>
    <n v="10.391999999999999"/>
    <x v="2"/>
    <x v="0"/>
  </r>
  <r>
    <x v="845"/>
    <d v="2023-11-14T00:00:00"/>
    <n v="595"/>
    <x v="1"/>
    <n v="36"/>
    <s v="Female"/>
    <s v="Suburban"/>
    <n v="2.9"/>
    <n v="71"/>
    <x v="1"/>
    <n v="12.557"/>
    <x v="2"/>
    <x v="0"/>
  </r>
  <r>
    <x v="846"/>
    <d v="2024-09-30T00:00:00"/>
    <n v="274"/>
    <x v="0"/>
    <n v="25"/>
    <s v="Male"/>
    <s v="Suburban"/>
    <n v="0.7"/>
    <n v="80"/>
    <x v="0"/>
    <n v="3.0309999999999997"/>
    <x v="1"/>
    <x v="0"/>
  </r>
  <r>
    <x v="847"/>
    <d v="2022-12-22T00:00:00"/>
    <n v="922"/>
    <x v="0"/>
    <n v="43"/>
    <s v="Male"/>
    <s v="Urban"/>
    <n v="3.3"/>
    <n v="42"/>
    <x v="1"/>
    <n v="14.289"/>
    <x v="0"/>
    <x v="1"/>
  </r>
  <r>
    <x v="848"/>
    <d v="2024-10-04T00:00:00"/>
    <n v="270"/>
    <x v="0"/>
    <n v="57"/>
    <s v="Female"/>
    <s v="Urban"/>
    <n v="0.7"/>
    <n v="94"/>
    <x v="1"/>
    <n v="3.0309999999999997"/>
    <x v="1"/>
    <x v="0"/>
  </r>
  <r>
    <x v="849"/>
    <d v="2024-06-06T00:00:00"/>
    <n v="390"/>
    <x v="0"/>
    <n v="24"/>
    <s v="Male"/>
    <s v="Suburban"/>
    <n v="1.2"/>
    <n v="97"/>
    <x v="1"/>
    <n v="5.1959999999999997"/>
    <x v="2"/>
    <x v="0"/>
  </r>
  <r>
    <x v="850"/>
    <d v="2022-05-07T00:00:00"/>
    <n v="1151"/>
    <x v="0"/>
    <n v="47"/>
    <s v="Other"/>
    <s v="Suburban"/>
    <n v="2.6"/>
    <n v="5"/>
    <x v="1"/>
    <n v="11.258000000000001"/>
    <x v="2"/>
    <x v="2"/>
  </r>
  <r>
    <x v="851"/>
    <d v="2024-10-05T00:00:00"/>
    <n v="269"/>
    <x v="1"/>
    <n v="24"/>
    <s v="Female"/>
    <s v="Urban"/>
    <n v="2.4"/>
    <n v="85"/>
    <x v="0"/>
    <n v="10.391999999999999"/>
    <x v="2"/>
    <x v="0"/>
  </r>
  <r>
    <x v="852"/>
    <d v="2023-08-27T00:00:00"/>
    <n v="674"/>
    <x v="0"/>
    <n v="20"/>
    <s v="Female"/>
    <s v="Suburban"/>
    <n v="8.6999999999999993"/>
    <n v="77"/>
    <x v="0"/>
    <n v="37.670999999999999"/>
    <x v="0"/>
    <x v="0"/>
  </r>
  <r>
    <x v="853"/>
    <d v="2024-10-10T00:00:00"/>
    <n v="264"/>
    <x v="0"/>
    <n v="18"/>
    <s v="Male"/>
    <s v="Urban"/>
    <n v="0.5"/>
    <n v="66"/>
    <x v="0"/>
    <n v="2.165"/>
    <x v="1"/>
    <x v="0"/>
  </r>
  <r>
    <x v="854"/>
    <d v="2022-02-20T00:00:00"/>
    <n v="1227"/>
    <x v="0"/>
    <n v="53"/>
    <s v="Male"/>
    <s v="Urban"/>
    <n v="2.2000000000000002"/>
    <n v="11"/>
    <x v="1"/>
    <n v="9.5260000000000016"/>
    <x v="2"/>
    <x v="2"/>
  </r>
  <r>
    <x v="855"/>
    <d v="2024-11-18T00:00:00"/>
    <n v="225"/>
    <x v="0"/>
    <n v="42"/>
    <s v="Male"/>
    <s v="Suburban"/>
    <n v="1.9"/>
    <n v="99"/>
    <x v="1"/>
    <n v="8.2270000000000003"/>
    <x v="2"/>
    <x v="0"/>
  </r>
  <r>
    <x v="856"/>
    <d v="2024-02-18T00:00:00"/>
    <n v="499"/>
    <x v="1"/>
    <n v="54"/>
    <s v="Male"/>
    <s v="Suburban"/>
    <n v="4.9000000000000004"/>
    <n v="11"/>
    <x v="1"/>
    <n v="21.217000000000002"/>
    <x v="0"/>
    <x v="2"/>
  </r>
  <r>
    <x v="857"/>
    <d v="2024-03-24T00:00:00"/>
    <n v="464"/>
    <x v="0"/>
    <n v="18"/>
    <s v="Male"/>
    <s v="Urban"/>
    <n v="0.3"/>
    <n v="65"/>
    <x v="0"/>
    <n v="1.2989999999999999"/>
    <x v="1"/>
    <x v="0"/>
  </r>
  <r>
    <x v="858"/>
    <d v="2023-02-24T00:00:00"/>
    <n v="858"/>
    <x v="0"/>
    <n v="32"/>
    <s v="Female"/>
    <s v="Suburban"/>
    <n v="2.8"/>
    <n v="1"/>
    <x v="0"/>
    <n v="12.123999999999999"/>
    <x v="2"/>
    <x v="2"/>
  </r>
  <r>
    <x v="859"/>
    <d v="2024-09-09T00:00:00"/>
    <n v="295"/>
    <x v="0"/>
    <n v="54"/>
    <s v="Female"/>
    <s v="Suburban"/>
    <n v="1.7"/>
    <n v="14"/>
    <x v="1"/>
    <n v="7.3609999999999998"/>
    <x v="2"/>
    <x v="2"/>
  </r>
  <r>
    <x v="860"/>
    <d v="2024-04-04T00:00:00"/>
    <n v="453"/>
    <x v="1"/>
    <n v="30"/>
    <s v="Female"/>
    <s v="Suburban"/>
    <n v="0.6"/>
    <n v="22"/>
    <x v="1"/>
    <n v="2.5979999999999999"/>
    <x v="1"/>
    <x v="2"/>
  </r>
  <r>
    <x v="861"/>
    <d v="2024-10-21T00:00:00"/>
    <n v="253"/>
    <x v="1"/>
    <n v="57"/>
    <s v="Female"/>
    <s v="Suburban"/>
    <n v="1.3"/>
    <n v="28"/>
    <x v="1"/>
    <n v="5.6290000000000004"/>
    <x v="2"/>
    <x v="2"/>
  </r>
  <r>
    <x v="862"/>
    <d v="2023-07-21T00:00:00"/>
    <n v="711"/>
    <x v="0"/>
    <n v="25"/>
    <s v="Male"/>
    <s v="Suburban"/>
    <n v="0.8"/>
    <n v="80"/>
    <x v="0"/>
    <n v="3.4640000000000004"/>
    <x v="1"/>
    <x v="0"/>
  </r>
  <r>
    <x v="863"/>
    <d v="2023-01-06T00:00:00"/>
    <n v="907"/>
    <x v="0"/>
    <n v="22"/>
    <s v="Female"/>
    <s v="Urban"/>
    <n v="1.7"/>
    <n v="95"/>
    <x v="1"/>
    <n v="7.3609999999999998"/>
    <x v="2"/>
    <x v="0"/>
  </r>
  <r>
    <x v="864"/>
    <d v="2024-07-24T00:00:00"/>
    <n v="342"/>
    <x v="0"/>
    <n v="26"/>
    <s v="Female"/>
    <s v="Urban"/>
    <n v="4.4000000000000004"/>
    <n v="6"/>
    <x v="0"/>
    <n v="19.052000000000003"/>
    <x v="0"/>
    <x v="2"/>
  </r>
  <r>
    <x v="865"/>
    <d v="2023-10-23T00:00:00"/>
    <n v="617"/>
    <x v="1"/>
    <n v="18"/>
    <s v="Male"/>
    <s v="Urban"/>
    <n v="1.7"/>
    <n v="93"/>
    <x v="1"/>
    <n v="7.3609999999999998"/>
    <x v="2"/>
    <x v="0"/>
  </r>
  <r>
    <x v="866"/>
    <d v="2024-08-26T00:00:00"/>
    <n v="309"/>
    <x v="0"/>
    <n v="53"/>
    <s v="Female"/>
    <s v="Urban"/>
    <n v="2"/>
    <n v="27"/>
    <x v="1"/>
    <n v="8.66"/>
    <x v="2"/>
    <x v="2"/>
  </r>
  <r>
    <x v="867"/>
    <d v="2022-07-21T00:00:00"/>
    <n v="1076"/>
    <x v="0"/>
    <n v="52"/>
    <s v="Male"/>
    <s v="Suburban"/>
    <n v="1.5"/>
    <n v="13"/>
    <x v="1"/>
    <n v="6.4950000000000001"/>
    <x v="2"/>
    <x v="2"/>
  </r>
  <r>
    <x v="868"/>
    <d v="2022-11-09T00:00:00"/>
    <n v="965"/>
    <x v="0"/>
    <n v="19"/>
    <s v="Female"/>
    <s v="Suburban"/>
    <n v="0.1"/>
    <n v="43"/>
    <x v="0"/>
    <n v="0.43300000000000005"/>
    <x v="1"/>
    <x v="1"/>
  </r>
  <r>
    <x v="869"/>
    <d v="2022-04-27T00:00:00"/>
    <n v="1161"/>
    <x v="0"/>
    <n v="57"/>
    <s v="Other"/>
    <s v="Urban"/>
    <n v="0.5"/>
    <n v="29"/>
    <x v="0"/>
    <n v="2.165"/>
    <x v="1"/>
    <x v="2"/>
  </r>
  <r>
    <x v="870"/>
    <d v="2024-07-25T00:00:00"/>
    <n v="341"/>
    <x v="0"/>
    <n v="40"/>
    <s v="Male"/>
    <s v="Urban"/>
    <n v="1.4"/>
    <n v="80"/>
    <x v="0"/>
    <n v="6.0619999999999994"/>
    <x v="2"/>
    <x v="0"/>
  </r>
  <r>
    <x v="871"/>
    <d v="2023-07-29T00:00:00"/>
    <n v="703"/>
    <x v="1"/>
    <n v="26"/>
    <s v="Female"/>
    <s v="Urban"/>
    <n v="0.7"/>
    <n v="31"/>
    <x v="1"/>
    <n v="3.0309999999999997"/>
    <x v="1"/>
    <x v="1"/>
  </r>
  <r>
    <x v="872"/>
    <d v="2022-09-01T00:00:00"/>
    <n v="1034"/>
    <x v="0"/>
    <n v="51"/>
    <s v="Female"/>
    <s v="Urban"/>
    <n v="0.4"/>
    <n v="69"/>
    <x v="0"/>
    <n v="1.7320000000000002"/>
    <x v="1"/>
    <x v="0"/>
  </r>
  <r>
    <x v="873"/>
    <d v="2023-06-21T00:00:00"/>
    <n v="741"/>
    <x v="0"/>
    <n v="63"/>
    <s v="Other"/>
    <s v="Suburban"/>
    <n v="1.4"/>
    <n v="87"/>
    <x v="0"/>
    <n v="6.0619999999999994"/>
    <x v="2"/>
    <x v="0"/>
  </r>
  <r>
    <x v="874"/>
    <d v="2022-03-16T00:00:00"/>
    <n v="1203"/>
    <x v="0"/>
    <n v="31"/>
    <s v="Female"/>
    <s v="Urban"/>
    <n v="0.8"/>
    <n v="5"/>
    <x v="1"/>
    <n v="3.4640000000000004"/>
    <x v="1"/>
    <x v="2"/>
  </r>
  <r>
    <x v="875"/>
    <d v="2023-01-21T00:00:00"/>
    <n v="892"/>
    <x v="1"/>
    <n v="21"/>
    <s v="Female"/>
    <s v="Suburban"/>
    <n v="0.6"/>
    <n v="26"/>
    <x v="0"/>
    <n v="2.5979999999999999"/>
    <x v="1"/>
    <x v="2"/>
  </r>
  <r>
    <x v="876"/>
    <d v="2023-04-20T00:00:00"/>
    <n v="803"/>
    <x v="0"/>
    <n v="47"/>
    <s v="Male"/>
    <s v="Rural"/>
    <n v="1.2"/>
    <n v="81"/>
    <x v="0"/>
    <n v="5.1959999999999997"/>
    <x v="2"/>
    <x v="0"/>
  </r>
  <r>
    <x v="877"/>
    <d v="2023-02-22T00:00:00"/>
    <n v="860"/>
    <x v="1"/>
    <n v="48"/>
    <s v="Male"/>
    <s v="Urban"/>
    <n v="0.3"/>
    <n v="87"/>
    <x v="1"/>
    <n v="1.2989999999999999"/>
    <x v="1"/>
    <x v="0"/>
  </r>
  <r>
    <x v="878"/>
    <d v="2022-12-13T00:00:00"/>
    <n v="931"/>
    <x v="0"/>
    <n v="55"/>
    <s v="Male"/>
    <s v="Urban"/>
    <n v="5.3"/>
    <n v="23"/>
    <x v="0"/>
    <n v="22.948999999999998"/>
    <x v="0"/>
    <x v="2"/>
  </r>
  <r>
    <x v="879"/>
    <d v="2023-10-02T00:00:00"/>
    <n v="638"/>
    <x v="0"/>
    <n v="28"/>
    <s v="Other"/>
    <s v="Urban"/>
    <n v="4"/>
    <n v="33"/>
    <x v="1"/>
    <n v="17.32"/>
    <x v="0"/>
    <x v="1"/>
  </r>
  <r>
    <x v="880"/>
    <d v="2024-07-27T00:00:00"/>
    <n v="339"/>
    <x v="0"/>
    <n v="52"/>
    <s v="Female"/>
    <s v="Suburban"/>
    <n v="2.5"/>
    <n v="39"/>
    <x v="1"/>
    <n v="10.824999999999999"/>
    <x v="2"/>
    <x v="1"/>
  </r>
  <r>
    <x v="881"/>
    <d v="2024-08-12T00:00:00"/>
    <n v="323"/>
    <x v="0"/>
    <n v="25"/>
    <s v="Female"/>
    <s v="Suburban"/>
    <n v="0.2"/>
    <n v="46"/>
    <x v="0"/>
    <n v="0.8660000000000001"/>
    <x v="1"/>
    <x v="1"/>
  </r>
  <r>
    <x v="882"/>
    <d v="2024-05-25T00:00:00"/>
    <n v="402"/>
    <x v="0"/>
    <n v="20"/>
    <s v="Other"/>
    <s v="Urban"/>
    <n v="3"/>
    <n v="78"/>
    <x v="0"/>
    <n v="12.99"/>
    <x v="0"/>
    <x v="0"/>
  </r>
  <r>
    <x v="883"/>
    <d v="2024-02-02T00:00:00"/>
    <n v="515"/>
    <x v="1"/>
    <n v="31"/>
    <s v="Male"/>
    <s v="Suburban"/>
    <n v="3.3"/>
    <n v="74"/>
    <x v="1"/>
    <n v="14.289"/>
    <x v="0"/>
    <x v="0"/>
  </r>
  <r>
    <x v="884"/>
    <d v="2023-10-26T00:00:00"/>
    <n v="614"/>
    <x v="0"/>
    <n v="30"/>
    <s v="Male"/>
    <s v="Rural"/>
    <n v="2.9"/>
    <n v="85"/>
    <x v="1"/>
    <n v="12.557"/>
    <x v="2"/>
    <x v="0"/>
  </r>
  <r>
    <x v="885"/>
    <d v="2022-01-25T00:00:00"/>
    <n v="1253"/>
    <x v="0"/>
    <n v="62"/>
    <s v="Male"/>
    <s v="Urban"/>
    <n v="0.2"/>
    <n v="23"/>
    <x v="0"/>
    <n v="0.8660000000000001"/>
    <x v="1"/>
    <x v="2"/>
  </r>
  <r>
    <x v="886"/>
    <d v="2023-12-11T00:00:00"/>
    <n v="568"/>
    <x v="0"/>
    <n v="49"/>
    <s v="Male"/>
    <s v="Urban"/>
    <n v="2.1"/>
    <n v="64"/>
    <x v="0"/>
    <n v="9.093"/>
    <x v="2"/>
    <x v="0"/>
  </r>
  <r>
    <x v="887"/>
    <d v="2022-06-26T00:00:00"/>
    <n v="1101"/>
    <x v="1"/>
    <n v="51"/>
    <s v="Male"/>
    <s v="Rural"/>
    <n v="3.6"/>
    <n v="17"/>
    <x v="1"/>
    <n v="15.588000000000001"/>
    <x v="0"/>
    <x v="2"/>
  </r>
  <r>
    <x v="888"/>
    <d v="2022-10-12T00:00:00"/>
    <n v="993"/>
    <x v="1"/>
    <n v="62"/>
    <s v="Female"/>
    <s v="Suburban"/>
    <n v="1.7"/>
    <n v="43"/>
    <x v="1"/>
    <n v="7.3609999999999998"/>
    <x v="2"/>
    <x v="1"/>
  </r>
  <r>
    <x v="889"/>
    <d v="2022-03-04T00:00:00"/>
    <n v="1215"/>
    <x v="0"/>
    <n v="36"/>
    <s v="Male"/>
    <s v="Rural"/>
    <n v="2.1"/>
    <n v="75"/>
    <x v="0"/>
    <n v="9.093"/>
    <x v="2"/>
    <x v="0"/>
  </r>
  <r>
    <x v="890"/>
    <d v="2024-09-29T00:00:00"/>
    <n v="275"/>
    <x v="1"/>
    <n v="55"/>
    <s v="Male"/>
    <s v="Suburban"/>
    <n v="1.2"/>
    <n v="56"/>
    <x v="1"/>
    <n v="5.1959999999999997"/>
    <x v="2"/>
    <x v="1"/>
  </r>
  <r>
    <x v="891"/>
    <d v="2023-10-24T00:00:00"/>
    <n v="616"/>
    <x v="0"/>
    <n v="33"/>
    <s v="Male"/>
    <s v="Rural"/>
    <n v="1.5"/>
    <n v="27"/>
    <x v="1"/>
    <n v="6.4950000000000001"/>
    <x v="2"/>
    <x v="2"/>
  </r>
  <r>
    <x v="892"/>
    <d v="2023-10-28T00:00:00"/>
    <n v="612"/>
    <x v="0"/>
    <n v="19"/>
    <s v="Male"/>
    <s v="Urban"/>
    <n v="0.1"/>
    <n v="70"/>
    <x v="0"/>
    <n v="0.43300000000000005"/>
    <x v="1"/>
    <x v="0"/>
  </r>
  <r>
    <x v="893"/>
    <d v="2022-06-05T00:00:00"/>
    <n v="1122"/>
    <x v="1"/>
    <n v="57"/>
    <s v="Other"/>
    <s v="Suburban"/>
    <n v="2"/>
    <n v="22"/>
    <x v="1"/>
    <n v="8.66"/>
    <x v="2"/>
    <x v="2"/>
  </r>
  <r>
    <x v="894"/>
    <d v="2024-12-08T00:00:00"/>
    <n v="205"/>
    <x v="1"/>
    <n v="34"/>
    <s v="Female"/>
    <s v="Rural"/>
    <n v="0.2"/>
    <n v="84"/>
    <x v="0"/>
    <n v="0.8660000000000001"/>
    <x v="1"/>
    <x v="0"/>
  </r>
  <r>
    <x v="895"/>
    <d v="2024-08-24T00:00:00"/>
    <n v="311"/>
    <x v="0"/>
    <n v="51"/>
    <s v="Other"/>
    <s v="Suburban"/>
    <n v="1.1000000000000001"/>
    <n v="33"/>
    <x v="1"/>
    <n v="4.7630000000000008"/>
    <x v="2"/>
    <x v="1"/>
  </r>
  <r>
    <x v="896"/>
    <d v="2024-04-28T00:00:00"/>
    <n v="429"/>
    <x v="0"/>
    <n v="59"/>
    <s v="Male"/>
    <s v="Urban"/>
    <n v="0.7"/>
    <n v="10"/>
    <x v="0"/>
    <n v="3.0309999999999997"/>
    <x v="1"/>
    <x v="2"/>
  </r>
  <r>
    <x v="897"/>
    <d v="2023-11-20T00:00:00"/>
    <n v="589"/>
    <x v="0"/>
    <n v="33"/>
    <s v="Male"/>
    <s v="Urban"/>
    <n v="1.6"/>
    <n v="85"/>
    <x v="0"/>
    <n v="6.9280000000000008"/>
    <x v="2"/>
    <x v="0"/>
  </r>
  <r>
    <x v="898"/>
    <d v="2022-05-28T00:00:00"/>
    <n v="1130"/>
    <x v="1"/>
    <n v="55"/>
    <s v="Female"/>
    <s v="Urban"/>
    <n v="0.3"/>
    <n v="34"/>
    <x v="0"/>
    <n v="1.2989999999999999"/>
    <x v="1"/>
    <x v="1"/>
  </r>
  <r>
    <x v="899"/>
    <d v="2022-12-08T00:00:00"/>
    <n v="936"/>
    <x v="0"/>
    <n v="19"/>
    <s v="Male"/>
    <s v="Urban"/>
    <n v="2.4"/>
    <n v="92"/>
    <x v="0"/>
    <n v="10.391999999999999"/>
    <x v="2"/>
    <x v="0"/>
  </r>
  <r>
    <x v="900"/>
    <d v="2023-04-21T00:00:00"/>
    <n v="802"/>
    <x v="0"/>
    <n v="19"/>
    <s v="Male"/>
    <s v="Urban"/>
    <n v="3.2"/>
    <n v="41"/>
    <x v="1"/>
    <n v="13.856000000000002"/>
    <x v="0"/>
    <x v="1"/>
  </r>
  <r>
    <x v="901"/>
    <d v="2024-12-22T00:00:00"/>
    <n v="191"/>
    <x v="0"/>
    <n v="43"/>
    <s v="Male"/>
    <s v="Suburban"/>
    <n v="0.4"/>
    <n v="27"/>
    <x v="0"/>
    <n v="1.7320000000000002"/>
    <x v="1"/>
    <x v="2"/>
  </r>
  <r>
    <x v="902"/>
    <d v="2023-07-15T00:00:00"/>
    <n v="717"/>
    <x v="0"/>
    <n v="30"/>
    <s v="Male"/>
    <s v="Suburban"/>
    <n v="0.2"/>
    <n v="81"/>
    <x v="1"/>
    <n v="0.8660000000000001"/>
    <x v="1"/>
    <x v="0"/>
  </r>
  <r>
    <x v="903"/>
    <d v="2022-11-23T00:00:00"/>
    <n v="951"/>
    <x v="0"/>
    <n v="64"/>
    <s v="Male"/>
    <s v="Urban"/>
    <n v="0.3"/>
    <n v="77"/>
    <x v="0"/>
    <n v="1.2989999999999999"/>
    <x v="1"/>
    <x v="0"/>
  </r>
  <r>
    <x v="904"/>
    <d v="2024-09-16T00:00:00"/>
    <n v="288"/>
    <x v="1"/>
    <n v="48"/>
    <s v="Male"/>
    <s v="Suburban"/>
    <n v="4.2"/>
    <n v="81"/>
    <x v="0"/>
    <n v="18.186"/>
    <x v="0"/>
    <x v="0"/>
  </r>
  <r>
    <x v="905"/>
    <d v="2022-08-03T00:00:00"/>
    <n v="1063"/>
    <x v="0"/>
    <n v="51"/>
    <s v="Female"/>
    <s v="Urban"/>
    <n v="1.5"/>
    <n v="91"/>
    <x v="0"/>
    <n v="6.4950000000000001"/>
    <x v="2"/>
    <x v="0"/>
  </r>
  <r>
    <x v="906"/>
    <d v="2023-03-11T00:00:00"/>
    <n v="843"/>
    <x v="0"/>
    <n v="56"/>
    <s v="Male"/>
    <s v="Urban"/>
    <n v="1.3"/>
    <n v="23"/>
    <x v="1"/>
    <n v="5.6290000000000004"/>
    <x v="2"/>
    <x v="2"/>
  </r>
  <r>
    <x v="907"/>
    <d v="2024-08-09T00:00:00"/>
    <n v="326"/>
    <x v="0"/>
    <n v="20"/>
    <s v="Male"/>
    <s v="Urban"/>
    <n v="0.2"/>
    <n v="7"/>
    <x v="1"/>
    <n v="0.8660000000000001"/>
    <x v="1"/>
    <x v="2"/>
  </r>
  <r>
    <x v="908"/>
    <d v="2023-12-24T00:00:00"/>
    <n v="555"/>
    <x v="1"/>
    <n v="25"/>
    <s v="Female"/>
    <s v="Suburban"/>
    <n v="2.1"/>
    <n v="52"/>
    <x v="0"/>
    <n v="9.093"/>
    <x v="2"/>
    <x v="1"/>
  </r>
  <r>
    <x v="909"/>
    <d v="2022-02-01T00:00:00"/>
    <n v="1246"/>
    <x v="0"/>
    <n v="40"/>
    <s v="Male"/>
    <s v="Urban"/>
    <n v="4"/>
    <n v="71"/>
    <x v="0"/>
    <n v="17.32"/>
    <x v="0"/>
    <x v="0"/>
  </r>
  <r>
    <x v="910"/>
    <d v="2023-11-01T00:00:00"/>
    <n v="608"/>
    <x v="0"/>
    <n v="31"/>
    <s v="Male"/>
    <s v="Urban"/>
    <n v="3.5"/>
    <n v="3"/>
    <x v="1"/>
    <n v="15.155000000000001"/>
    <x v="0"/>
    <x v="2"/>
  </r>
  <r>
    <x v="911"/>
    <d v="2022-10-12T00:00:00"/>
    <n v="993"/>
    <x v="1"/>
    <n v="44"/>
    <s v="Female"/>
    <s v="Urban"/>
    <n v="2"/>
    <n v="90"/>
    <x v="1"/>
    <n v="8.66"/>
    <x v="2"/>
    <x v="0"/>
  </r>
  <r>
    <x v="912"/>
    <d v="2023-03-05T00:00:00"/>
    <n v="849"/>
    <x v="1"/>
    <n v="46"/>
    <s v="Male"/>
    <s v="Rural"/>
    <n v="0.2"/>
    <n v="99"/>
    <x v="0"/>
    <n v="0.8660000000000001"/>
    <x v="1"/>
    <x v="0"/>
  </r>
  <r>
    <x v="913"/>
    <d v="2022-10-13T00:00:00"/>
    <n v="992"/>
    <x v="1"/>
    <n v="56"/>
    <s v="Male"/>
    <s v="Urban"/>
    <n v="0.2"/>
    <n v="4"/>
    <x v="1"/>
    <n v="0.8660000000000001"/>
    <x v="1"/>
    <x v="2"/>
  </r>
  <r>
    <x v="914"/>
    <d v="2024-11-08T00:00:00"/>
    <n v="235"/>
    <x v="1"/>
    <n v="56"/>
    <s v="Female"/>
    <s v="Suburban"/>
    <n v="0.1"/>
    <n v="96"/>
    <x v="0"/>
    <n v="0.43300000000000005"/>
    <x v="1"/>
    <x v="0"/>
  </r>
  <r>
    <x v="915"/>
    <d v="2022-01-18T00:00:00"/>
    <n v="1260"/>
    <x v="0"/>
    <n v="18"/>
    <s v="Male"/>
    <s v="Suburban"/>
    <n v="0.6"/>
    <n v="48"/>
    <x v="0"/>
    <n v="2.5979999999999999"/>
    <x v="1"/>
    <x v="1"/>
  </r>
  <r>
    <x v="916"/>
    <d v="2024-02-08T00:00:00"/>
    <n v="509"/>
    <x v="1"/>
    <n v="34"/>
    <s v="Female"/>
    <s v="Suburban"/>
    <n v="0.3"/>
    <n v="97"/>
    <x v="0"/>
    <n v="1.2989999999999999"/>
    <x v="1"/>
    <x v="0"/>
  </r>
  <r>
    <x v="917"/>
    <d v="2023-08-13T00:00:00"/>
    <n v="688"/>
    <x v="0"/>
    <n v="58"/>
    <s v="Female"/>
    <s v="Rural"/>
    <n v="0.6"/>
    <n v="29"/>
    <x v="0"/>
    <n v="2.5979999999999999"/>
    <x v="1"/>
    <x v="2"/>
  </r>
  <r>
    <x v="918"/>
    <d v="2024-10-06T00:00:00"/>
    <n v="268"/>
    <x v="1"/>
    <n v="47"/>
    <s v="Male"/>
    <s v="Urban"/>
    <n v="1"/>
    <n v="71"/>
    <x v="0"/>
    <n v="4.33"/>
    <x v="2"/>
    <x v="0"/>
  </r>
  <r>
    <x v="919"/>
    <d v="2022-07-13T00:00:00"/>
    <n v="1084"/>
    <x v="1"/>
    <n v="30"/>
    <s v="Female"/>
    <s v="Urban"/>
    <n v="5.7"/>
    <n v="62"/>
    <x v="1"/>
    <n v="24.681000000000001"/>
    <x v="0"/>
    <x v="0"/>
  </r>
  <r>
    <x v="920"/>
    <d v="2023-05-17T00:00:00"/>
    <n v="776"/>
    <x v="1"/>
    <n v="38"/>
    <s v="Female"/>
    <s v="Rural"/>
    <n v="1.9"/>
    <n v="46"/>
    <x v="1"/>
    <n v="8.2270000000000003"/>
    <x v="2"/>
    <x v="1"/>
  </r>
  <r>
    <x v="921"/>
    <d v="2024-09-14T00:00:00"/>
    <n v="290"/>
    <x v="0"/>
    <n v="36"/>
    <s v="Male"/>
    <s v="Urban"/>
    <n v="3.6"/>
    <n v="25"/>
    <x v="1"/>
    <n v="15.588000000000001"/>
    <x v="0"/>
    <x v="2"/>
  </r>
  <r>
    <x v="922"/>
    <d v="2022-04-24T00:00:00"/>
    <n v="1164"/>
    <x v="0"/>
    <n v="36"/>
    <s v="Female"/>
    <s v="Suburban"/>
    <n v="2.5"/>
    <n v="56"/>
    <x v="1"/>
    <n v="10.824999999999999"/>
    <x v="2"/>
    <x v="1"/>
  </r>
  <r>
    <x v="923"/>
    <d v="2024-08-04T00:00:00"/>
    <n v="331"/>
    <x v="0"/>
    <n v="42"/>
    <s v="Male"/>
    <s v="Suburban"/>
    <n v="0.2"/>
    <n v="36"/>
    <x v="1"/>
    <n v="0.8660000000000001"/>
    <x v="1"/>
    <x v="1"/>
  </r>
  <r>
    <x v="924"/>
    <d v="2024-04-10T00:00:00"/>
    <n v="447"/>
    <x v="1"/>
    <n v="39"/>
    <s v="Female"/>
    <s v="Suburban"/>
    <n v="2.7"/>
    <n v="97"/>
    <x v="0"/>
    <n v="11.691000000000001"/>
    <x v="2"/>
    <x v="0"/>
  </r>
  <r>
    <x v="925"/>
    <d v="2024-07-13T00:00:00"/>
    <n v="353"/>
    <x v="1"/>
    <n v="48"/>
    <s v="Male"/>
    <s v="Rural"/>
    <n v="0.6"/>
    <n v="6"/>
    <x v="0"/>
    <n v="2.5979999999999999"/>
    <x v="1"/>
    <x v="2"/>
  </r>
  <r>
    <x v="926"/>
    <d v="2022-02-24T00:00:00"/>
    <n v="1223"/>
    <x v="0"/>
    <n v="34"/>
    <s v="Female"/>
    <s v="Rural"/>
    <n v="2"/>
    <n v="39"/>
    <x v="1"/>
    <n v="8.66"/>
    <x v="2"/>
    <x v="1"/>
  </r>
  <r>
    <x v="927"/>
    <d v="2024-03-10T00:00:00"/>
    <n v="478"/>
    <x v="0"/>
    <n v="40"/>
    <s v="Male"/>
    <s v="Suburban"/>
    <n v="0.8"/>
    <n v="91"/>
    <x v="0"/>
    <n v="3.4640000000000004"/>
    <x v="1"/>
    <x v="0"/>
  </r>
  <r>
    <x v="928"/>
    <d v="2024-02-17T00:00:00"/>
    <n v="500"/>
    <x v="0"/>
    <n v="49"/>
    <s v="Female"/>
    <s v="Urban"/>
    <n v="12.1"/>
    <n v="38"/>
    <x v="1"/>
    <n v="52.393000000000001"/>
    <x v="0"/>
    <x v="1"/>
  </r>
  <r>
    <x v="929"/>
    <d v="2022-06-11T00:00:00"/>
    <n v="1116"/>
    <x v="1"/>
    <n v="27"/>
    <s v="Male"/>
    <s v="Rural"/>
    <n v="0.6"/>
    <n v="61"/>
    <x v="0"/>
    <n v="2.5979999999999999"/>
    <x v="1"/>
    <x v="0"/>
  </r>
  <r>
    <x v="930"/>
    <d v="2022-03-28T00:00:00"/>
    <n v="1191"/>
    <x v="1"/>
    <n v="27"/>
    <s v="Male"/>
    <s v="Urban"/>
    <n v="0.7"/>
    <n v="91"/>
    <x v="0"/>
    <n v="3.0309999999999997"/>
    <x v="1"/>
    <x v="0"/>
  </r>
  <r>
    <x v="931"/>
    <d v="2022-02-24T00:00:00"/>
    <n v="1223"/>
    <x v="0"/>
    <n v="53"/>
    <s v="Female"/>
    <s v="Urban"/>
    <n v="5.3"/>
    <n v="77"/>
    <x v="1"/>
    <n v="22.948999999999998"/>
    <x v="0"/>
    <x v="0"/>
  </r>
  <r>
    <x v="932"/>
    <d v="2024-10-28T00:00:00"/>
    <n v="246"/>
    <x v="0"/>
    <n v="25"/>
    <s v="Female"/>
    <s v="Rural"/>
    <n v="0"/>
    <n v="52"/>
    <x v="0"/>
    <n v="0"/>
    <x v="1"/>
    <x v="1"/>
  </r>
  <r>
    <x v="933"/>
    <d v="2024-04-12T00:00:00"/>
    <n v="445"/>
    <x v="1"/>
    <n v="37"/>
    <s v="Female"/>
    <s v="Urban"/>
    <n v="2.4"/>
    <n v="3"/>
    <x v="0"/>
    <n v="10.391999999999999"/>
    <x v="2"/>
    <x v="2"/>
  </r>
  <r>
    <x v="934"/>
    <d v="2022-11-09T00:00:00"/>
    <n v="965"/>
    <x v="1"/>
    <n v="49"/>
    <s v="Female"/>
    <s v="Urban"/>
    <n v="2.6"/>
    <n v="81"/>
    <x v="0"/>
    <n v="11.258000000000001"/>
    <x v="2"/>
    <x v="0"/>
  </r>
  <r>
    <x v="935"/>
    <d v="2024-01-29T00:00:00"/>
    <n v="519"/>
    <x v="0"/>
    <n v="31"/>
    <s v="Female"/>
    <s v="Urban"/>
    <n v="3.6"/>
    <n v="24"/>
    <x v="1"/>
    <n v="15.588000000000001"/>
    <x v="0"/>
    <x v="2"/>
  </r>
  <r>
    <x v="936"/>
    <d v="2023-03-19T00:00:00"/>
    <n v="835"/>
    <x v="0"/>
    <n v="45"/>
    <s v="Female"/>
    <s v="Rural"/>
    <n v="7.3"/>
    <n v="6"/>
    <x v="1"/>
    <n v="31.608999999999998"/>
    <x v="0"/>
    <x v="2"/>
  </r>
  <r>
    <x v="937"/>
    <d v="2022-11-24T00:00:00"/>
    <n v="950"/>
    <x v="0"/>
    <n v="63"/>
    <s v="Male"/>
    <s v="Suburban"/>
    <n v="7.4"/>
    <n v="27"/>
    <x v="1"/>
    <n v="32.042000000000002"/>
    <x v="0"/>
    <x v="2"/>
  </r>
  <r>
    <x v="938"/>
    <d v="2024-12-13T00:00:00"/>
    <n v="200"/>
    <x v="0"/>
    <n v="41"/>
    <s v="Female"/>
    <s v="Suburban"/>
    <n v="0.1"/>
    <n v="68"/>
    <x v="1"/>
    <n v="0.43300000000000005"/>
    <x v="1"/>
    <x v="0"/>
  </r>
  <r>
    <x v="939"/>
    <d v="2024-01-31T00:00:00"/>
    <n v="517"/>
    <x v="0"/>
    <n v="32"/>
    <s v="Female"/>
    <s v="Urban"/>
    <n v="3.5"/>
    <n v="66"/>
    <x v="0"/>
    <n v="15.155000000000001"/>
    <x v="0"/>
    <x v="0"/>
  </r>
  <r>
    <x v="940"/>
    <d v="2023-08-02T00:00:00"/>
    <n v="699"/>
    <x v="0"/>
    <n v="39"/>
    <s v="Other"/>
    <s v="Suburban"/>
    <n v="2.1"/>
    <n v="94"/>
    <x v="1"/>
    <n v="9.093"/>
    <x v="2"/>
    <x v="0"/>
  </r>
  <r>
    <x v="941"/>
    <d v="2024-12-10T00:00:00"/>
    <n v="203"/>
    <x v="1"/>
    <n v="47"/>
    <s v="Female"/>
    <s v="Suburban"/>
    <n v="2.1"/>
    <n v="19"/>
    <x v="1"/>
    <n v="9.093"/>
    <x v="2"/>
    <x v="2"/>
  </r>
  <r>
    <x v="942"/>
    <d v="2024-10-03T00:00:00"/>
    <n v="271"/>
    <x v="0"/>
    <n v="21"/>
    <s v="Male"/>
    <s v="Urban"/>
    <n v="0.3"/>
    <n v="82"/>
    <x v="1"/>
    <n v="1.2989999999999999"/>
    <x v="1"/>
    <x v="0"/>
  </r>
  <r>
    <x v="943"/>
    <d v="2022-04-06T00:00:00"/>
    <n v="1182"/>
    <x v="1"/>
    <n v="30"/>
    <s v="Male"/>
    <s v="Urban"/>
    <n v="2.1"/>
    <n v="10"/>
    <x v="1"/>
    <n v="9.093"/>
    <x v="2"/>
    <x v="2"/>
  </r>
  <r>
    <x v="944"/>
    <d v="2024-03-24T00:00:00"/>
    <n v="464"/>
    <x v="0"/>
    <n v="40"/>
    <s v="Female"/>
    <s v="Urban"/>
    <n v="8.1"/>
    <n v="66"/>
    <x v="0"/>
    <n v="35.073"/>
    <x v="0"/>
    <x v="0"/>
  </r>
  <r>
    <x v="945"/>
    <d v="2023-05-06T00:00:00"/>
    <n v="787"/>
    <x v="0"/>
    <n v="25"/>
    <s v="Female"/>
    <s v="Rural"/>
    <n v="4.9000000000000004"/>
    <n v="86"/>
    <x v="0"/>
    <n v="21.217000000000002"/>
    <x v="0"/>
    <x v="0"/>
  </r>
  <r>
    <x v="946"/>
    <d v="2023-03-28T00:00:00"/>
    <n v="826"/>
    <x v="0"/>
    <n v="35"/>
    <s v="Female"/>
    <s v="Suburban"/>
    <n v="1.2"/>
    <n v="6"/>
    <x v="1"/>
    <n v="5.1959999999999997"/>
    <x v="2"/>
    <x v="2"/>
  </r>
  <r>
    <x v="947"/>
    <d v="2022-06-14T00:00:00"/>
    <n v="1113"/>
    <x v="0"/>
    <n v="29"/>
    <s v="Female"/>
    <s v="Rural"/>
    <n v="0.1"/>
    <n v="22"/>
    <x v="0"/>
    <n v="0.43300000000000005"/>
    <x v="1"/>
    <x v="2"/>
  </r>
  <r>
    <x v="948"/>
    <d v="2022-07-01T00:00:00"/>
    <n v="1096"/>
    <x v="1"/>
    <n v="48"/>
    <s v="Female"/>
    <s v="Urban"/>
    <n v="0.9"/>
    <n v="60"/>
    <x v="1"/>
    <n v="3.8970000000000002"/>
    <x v="1"/>
    <x v="1"/>
  </r>
  <r>
    <x v="949"/>
    <d v="2023-04-14T00:00:00"/>
    <n v="809"/>
    <x v="1"/>
    <n v="31"/>
    <s v="Male"/>
    <s v="Suburban"/>
    <n v="3.5"/>
    <n v="70"/>
    <x v="1"/>
    <n v="15.155000000000001"/>
    <x v="0"/>
    <x v="0"/>
  </r>
  <r>
    <x v="950"/>
    <d v="2024-06-28T00:00:00"/>
    <n v="368"/>
    <x v="0"/>
    <n v="51"/>
    <s v="Female"/>
    <s v="Suburban"/>
    <n v="2.4"/>
    <n v="33"/>
    <x v="1"/>
    <n v="10.391999999999999"/>
    <x v="2"/>
    <x v="1"/>
  </r>
  <r>
    <x v="951"/>
    <d v="2024-01-05T00:00:00"/>
    <n v="543"/>
    <x v="0"/>
    <n v="35"/>
    <s v="Male"/>
    <s v="Suburban"/>
    <n v="1.2"/>
    <n v="18"/>
    <x v="1"/>
    <n v="5.1959999999999997"/>
    <x v="2"/>
    <x v="2"/>
  </r>
  <r>
    <x v="952"/>
    <d v="2024-04-02T00:00:00"/>
    <n v="455"/>
    <x v="1"/>
    <n v="51"/>
    <s v="Male"/>
    <s v="Rural"/>
    <n v="0.1"/>
    <n v="57"/>
    <x v="1"/>
    <n v="0.43300000000000005"/>
    <x v="1"/>
    <x v="1"/>
  </r>
  <r>
    <x v="953"/>
    <d v="2024-08-01T00:00:00"/>
    <n v="334"/>
    <x v="0"/>
    <n v="28"/>
    <s v="Female"/>
    <s v="Urban"/>
    <n v="1.1000000000000001"/>
    <n v="8"/>
    <x v="1"/>
    <n v="4.7630000000000008"/>
    <x v="2"/>
    <x v="2"/>
  </r>
  <r>
    <x v="954"/>
    <d v="2022-01-07T00:00:00"/>
    <n v="1271"/>
    <x v="0"/>
    <n v="58"/>
    <s v="Female"/>
    <s v="Urban"/>
    <n v="1.3"/>
    <n v="47"/>
    <x v="1"/>
    <n v="5.6290000000000004"/>
    <x v="2"/>
    <x v="1"/>
  </r>
  <r>
    <x v="955"/>
    <d v="2022-11-26T00:00:00"/>
    <n v="948"/>
    <x v="1"/>
    <n v="29"/>
    <s v="Male"/>
    <s v="Suburban"/>
    <n v="5.3"/>
    <n v="81"/>
    <x v="1"/>
    <n v="22.948999999999998"/>
    <x v="0"/>
    <x v="0"/>
  </r>
  <r>
    <x v="956"/>
    <d v="2024-02-14T00:00:00"/>
    <n v="503"/>
    <x v="0"/>
    <n v="32"/>
    <s v="Male"/>
    <s v="Suburban"/>
    <n v="2"/>
    <n v="40"/>
    <x v="0"/>
    <n v="8.66"/>
    <x v="2"/>
    <x v="1"/>
  </r>
  <r>
    <x v="957"/>
    <d v="2022-05-31T00:00:00"/>
    <n v="1127"/>
    <x v="0"/>
    <n v="48"/>
    <s v="Other"/>
    <s v="Suburban"/>
    <n v="0.7"/>
    <n v="47"/>
    <x v="0"/>
    <n v="3.0309999999999997"/>
    <x v="1"/>
    <x v="1"/>
  </r>
  <r>
    <x v="958"/>
    <d v="2022-05-27T00:00:00"/>
    <n v="1131"/>
    <x v="0"/>
    <n v="46"/>
    <s v="Male"/>
    <s v="Urban"/>
    <n v="1.5"/>
    <n v="44"/>
    <x v="1"/>
    <n v="6.4950000000000001"/>
    <x v="2"/>
    <x v="1"/>
  </r>
  <r>
    <x v="959"/>
    <d v="2024-07-03T00:00:00"/>
    <n v="363"/>
    <x v="1"/>
    <n v="43"/>
    <s v="Female"/>
    <s v="Suburban"/>
    <n v="0.1"/>
    <n v="24"/>
    <x v="0"/>
    <n v="0.43300000000000005"/>
    <x v="1"/>
    <x v="2"/>
  </r>
  <r>
    <x v="960"/>
    <d v="2023-12-01T00:00:00"/>
    <n v="578"/>
    <x v="0"/>
    <n v="35"/>
    <s v="Female"/>
    <s v="Urban"/>
    <n v="7.2"/>
    <n v="77"/>
    <x v="0"/>
    <n v="31.176000000000002"/>
    <x v="0"/>
    <x v="0"/>
  </r>
  <r>
    <x v="961"/>
    <d v="2022-03-23T00:00:00"/>
    <n v="1196"/>
    <x v="0"/>
    <n v="49"/>
    <s v="Female"/>
    <s v="Urban"/>
    <n v="0.9"/>
    <n v="24"/>
    <x v="0"/>
    <n v="3.8970000000000002"/>
    <x v="1"/>
    <x v="2"/>
  </r>
  <r>
    <x v="962"/>
    <d v="2023-05-29T00:00:00"/>
    <n v="764"/>
    <x v="1"/>
    <n v="39"/>
    <s v="Female"/>
    <s v="Suburban"/>
    <n v="1.3"/>
    <n v="18"/>
    <x v="1"/>
    <n v="5.6290000000000004"/>
    <x v="2"/>
    <x v="2"/>
  </r>
  <r>
    <x v="963"/>
    <d v="2024-03-25T00:00:00"/>
    <n v="463"/>
    <x v="0"/>
    <n v="55"/>
    <s v="Male"/>
    <s v="Suburban"/>
    <n v="0.9"/>
    <n v="38"/>
    <x v="1"/>
    <n v="3.8970000000000002"/>
    <x v="1"/>
    <x v="1"/>
  </r>
  <r>
    <x v="964"/>
    <d v="2023-12-10T00:00:00"/>
    <n v="569"/>
    <x v="1"/>
    <n v="34"/>
    <s v="Female"/>
    <s v="Urban"/>
    <n v="2.2999999999999998"/>
    <n v="78"/>
    <x v="0"/>
    <n v="9.9589999999999996"/>
    <x v="2"/>
    <x v="0"/>
  </r>
  <r>
    <x v="965"/>
    <d v="2024-01-16T00:00:00"/>
    <n v="532"/>
    <x v="0"/>
    <n v="40"/>
    <s v="Male"/>
    <s v="Urban"/>
    <n v="2.2000000000000002"/>
    <n v="79"/>
    <x v="0"/>
    <n v="9.5260000000000016"/>
    <x v="2"/>
    <x v="0"/>
  </r>
  <r>
    <x v="966"/>
    <d v="2024-10-19T00:00:00"/>
    <n v="255"/>
    <x v="1"/>
    <n v="41"/>
    <s v="Female"/>
    <s v="Urban"/>
    <n v="2.5"/>
    <n v="26"/>
    <x v="0"/>
    <n v="10.824999999999999"/>
    <x v="2"/>
    <x v="2"/>
  </r>
  <r>
    <x v="967"/>
    <d v="2023-12-08T00:00:00"/>
    <n v="571"/>
    <x v="0"/>
    <n v="25"/>
    <s v="Male"/>
    <s v="Urban"/>
    <n v="0.6"/>
    <n v="73"/>
    <x v="1"/>
    <n v="2.5979999999999999"/>
    <x v="1"/>
    <x v="0"/>
  </r>
  <r>
    <x v="968"/>
    <d v="2023-04-16T00:00:00"/>
    <n v="807"/>
    <x v="0"/>
    <n v="58"/>
    <s v="Female"/>
    <s v="Suburban"/>
    <n v="0.8"/>
    <n v="62"/>
    <x v="0"/>
    <n v="3.4640000000000004"/>
    <x v="1"/>
    <x v="0"/>
  </r>
  <r>
    <x v="969"/>
    <d v="2023-01-31T00:00:00"/>
    <n v="882"/>
    <x v="0"/>
    <n v="23"/>
    <s v="Male"/>
    <s v="Rural"/>
    <n v="0.3"/>
    <n v="67"/>
    <x v="1"/>
    <n v="1.2989999999999999"/>
    <x v="1"/>
    <x v="0"/>
  </r>
  <r>
    <x v="970"/>
    <d v="2022-09-18T00:00:00"/>
    <n v="1017"/>
    <x v="0"/>
    <n v="22"/>
    <s v="Male"/>
    <s v="Urban"/>
    <n v="2.1"/>
    <n v="18"/>
    <x v="1"/>
    <n v="9.093"/>
    <x v="2"/>
    <x v="2"/>
  </r>
  <r>
    <x v="971"/>
    <d v="2024-03-15T00:00:00"/>
    <n v="473"/>
    <x v="1"/>
    <n v="61"/>
    <s v="Male"/>
    <s v="Suburban"/>
    <n v="0.1"/>
    <n v="27"/>
    <x v="0"/>
    <n v="0.43300000000000005"/>
    <x v="1"/>
    <x v="2"/>
  </r>
  <r>
    <x v="972"/>
    <d v="2024-07-22T00:00:00"/>
    <n v="344"/>
    <x v="1"/>
    <n v="46"/>
    <s v="Male"/>
    <s v="Rural"/>
    <n v="1.8"/>
    <n v="84"/>
    <x v="1"/>
    <n v="7.7940000000000005"/>
    <x v="2"/>
    <x v="0"/>
  </r>
  <r>
    <x v="973"/>
    <d v="2024-06-23T00:00:00"/>
    <n v="373"/>
    <x v="0"/>
    <n v="45"/>
    <s v="Female"/>
    <s v="Rural"/>
    <n v="4.0999999999999996"/>
    <n v="77"/>
    <x v="1"/>
    <n v="17.753"/>
    <x v="0"/>
    <x v="0"/>
  </r>
  <r>
    <x v="974"/>
    <d v="2024-12-12T00:00:00"/>
    <n v="201"/>
    <x v="0"/>
    <n v="28"/>
    <s v="Male"/>
    <s v="Urban"/>
    <n v="4.4000000000000004"/>
    <n v="32"/>
    <x v="1"/>
    <n v="19.052000000000003"/>
    <x v="0"/>
    <x v="1"/>
  </r>
  <r>
    <x v="975"/>
    <d v="2024-07-28T00:00:00"/>
    <n v="338"/>
    <x v="1"/>
    <n v="18"/>
    <s v="Other"/>
    <s v="Rural"/>
    <n v="1.2"/>
    <n v="9"/>
    <x v="1"/>
    <n v="5.1959999999999997"/>
    <x v="2"/>
    <x v="2"/>
  </r>
  <r>
    <x v="976"/>
    <d v="2024-05-03T00:00:00"/>
    <n v="424"/>
    <x v="1"/>
    <n v="60"/>
    <s v="Other"/>
    <s v="Urban"/>
    <n v="1.2"/>
    <n v="82"/>
    <x v="0"/>
    <n v="5.1959999999999997"/>
    <x v="2"/>
    <x v="0"/>
  </r>
  <r>
    <x v="977"/>
    <d v="2023-08-16T00:00:00"/>
    <n v="685"/>
    <x v="0"/>
    <n v="36"/>
    <s v="Female"/>
    <s v="Urban"/>
    <n v="0.2"/>
    <n v="29"/>
    <x v="1"/>
    <n v="0.8660000000000001"/>
    <x v="1"/>
    <x v="2"/>
  </r>
  <r>
    <x v="978"/>
    <d v="2023-12-15T00:00:00"/>
    <n v="564"/>
    <x v="0"/>
    <n v="26"/>
    <s v="Male"/>
    <s v="Urban"/>
    <n v="2.2000000000000002"/>
    <n v="21"/>
    <x v="1"/>
    <n v="9.5260000000000016"/>
    <x v="2"/>
    <x v="2"/>
  </r>
  <r>
    <x v="979"/>
    <d v="2023-09-24T00:00:00"/>
    <n v="646"/>
    <x v="0"/>
    <n v="44"/>
    <s v="Male"/>
    <s v="Urban"/>
    <n v="3.4"/>
    <n v="2"/>
    <x v="1"/>
    <n v="14.722"/>
    <x v="0"/>
    <x v="2"/>
  </r>
  <r>
    <x v="980"/>
    <d v="2022-02-28T00:00:00"/>
    <n v="1219"/>
    <x v="0"/>
    <n v="51"/>
    <s v="Female"/>
    <s v="Urban"/>
    <n v="0.6"/>
    <n v="81"/>
    <x v="0"/>
    <n v="2.5979999999999999"/>
    <x v="1"/>
    <x v="0"/>
  </r>
  <r>
    <x v="981"/>
    <d v="2022-05-08T00:00:00"/>
    <n v="1150"/>
    <x v="0"/>
    <n v="61"/>
    <s v="Male"/>
    <s v="Urban"/>
    <n v="1.1000000000000001"/>
    <n v="74"/>
    <x v="1"/>
    <n v="4.7630000000000008"/>
    <x v="2"/>
    <x v="0"/>
  </r>
  <r>
    <x v="982"/>
    <d v="2024-01-06T00:00:00"/>
    <n v="542"/>
    <x v="0"/>
    <n v="21"/>
    <s v="Male"/>
    <s v="Urban"/>
    <n v="3.7"/>
    <n v="47"/>
    <x v="0"/>
    <n v="16.021000000000001"/>
    <x v="0"/>
    <x v="1"/>
  </r>
  <r>
    <x v="983"/>
    <d v="2023-12-22T00:00:00"/>
    <n v="557"/>
    <x v="0"/>
    <n v="53"/>
    <s v="Female"/>
    <s v="Rural"/>
    <n v="4.2"/>
    <n v="1"/>
    <x v="1"/>
    <n v="18.186"/>
    <x v="0"/>
    <x v="2"/>
  </r>
  <r>
    <x v="984"/>
    <d v="2023-06-10T00:00:00"/>
    <n v="752"/>
    <x v="1"/>
    <n v="35"/>
    <s v="Female"/>
    <s v="Rural"/>
    <n v="0.6"/>
    <n v="75"/>
    <x v="0"/>
    <n v="2.5979999999999999"/>
    <x v="1"/>
    <x v="0"/>
  </r>
  <r>
    <x v="985"/>
    <d v="2023-06-05T00:00:00"/>
    <n v="757"/>
    <x v="0"/>
    <n v="32"/>
    <s v="Female"/>
    <s v="Urban"/>
    <n v="1.6"/>
    <n v="53"/>
    <x v="1"/>
    <n v="6.9280000000000008"/>
    <x v="2"/>
    <x v="1"/>
  </r>
  <r>
    <x v="986"/>
    <d v="2023-07-06T00:00:00"/>
    <n v="726"/>
    <x v="0"/>
    <n v="30"/>
    <s v="Male"/>
    <s v="Rural"/>
    <n v="0.4"/>
    <n v="5"/>
    <x v="1"/>
    <n v="1.7320000000000002"/>
    <x v="1"/>
    <x v="2"/>
  </r>
  <r>
    <x v="987"/>
    <d v="2022-08-25T00:00:00"/>
    <n v="1041"/>
    <x v="0"/>
    <n v="36"/>
    <s v="Female"/>
    <s v="Rural"/>
    <n v="0.2"/>
    <n v="39"/>
    <x v="0"/>
    <n v="0.8660000000000001"/>
    <x v="1"/>
    <x v="1"/>
  </r>
  <r>
    <x v="988"/>
    <d v="2023-05-09T00:00:00"/>
    <n v="784"/>
    <x v="0"/>
    <n v="23"/>
    <s v="Male"/>
    <s v="Suburban"/>
    <n v="4.8"/>
    <n v="92"/>
    <x v="1"/>
    <n v="20.783999999999999"/>
    <x v="0"/>
    <x v="0"/>
  </r>
  <r>
    <x v="989"/>
    <d v="2022-01-04T00:00:00"/>
    <n v="1274"/>
    <x v="0"/>
    <n v="29"/>
    <s v="Male"/>
    <s v="Urban"/>
    <n v="3.4"/>
    <n v="93"/>
    <x v="0"/>
    <n v="14.722"/>
    <x v="0"/>
    <x v="0"/>
  </r>
  <r>
    <x v="990"/>
    <d v="2023-10-28T00:00:00"/>
    <n v="612"/>
    <x v="0"/>
    <n v="54"/>
    <s v="Female"/>
    <s v="Suburban"/>
    <n v="2.9"/>
    <n v="1"/>
    <x v="1"/>
    <n v="12.557"/>
    <x v="2"/>
    <x v="2"/>
  </r>
  <r>
    <x v="991"/>
    <d v="2023-03-18T00:00:00"/>
    <n v="836"/>
    <x v="0"/>
    <n v="34"/>
    <s v="Male"/>
    <s v="Rural"/>
    <n v="0.1"/>
    <n v="72"/>
    <x v="0"/>
    <n v="0.43300000000000005"/>
    <x v="1"/>
    <x v="0"/>
  </r>
  <r>
    <x v="992"/>
    <d v="2022-01-29T00:00:00"/>
    <n v="1249"/>
    <x v="0"/>
    <n v="40"/>
    <s v="Male"/>
    <s v="Suburban"/>
    <n v="3.7"/>
    <n v="1"/>
    <x v="1"/>
    <n v="16.021000000000001"/>
    <x v="0"/>
    <x v="2"/>
  </r>
  <r>
    <x v="993"/>
    <d v="2023-09-02T00:00:00"/>
    <n v="668"/>
    <x v="0"/>
    <n v="43"/>
    <s v="Male"/>
    <s v="Urban"/>
    <n v="1.2"/>
    <n v="92"/>
    <x v="0"/>
    <n v="5.1959999999999997"/>
    <x v="2"/>
    <x v="0"/>
  </r>
  <r>
    <x v="994"/>
    <d v="2024-03-15T00:00:00"/>
    <n v="473"/>
    <x v="0"/>
    <n v="46"/>
    <s v="Female"/>
    <s v="Suburban"/>
    <n v="0.8"/>
    <n v="96"/>
    <x v="1"/>
    <n v="3.4640000000000004"/>
    <x v="1"/>
    <x v="0"/>
  </r>
  <r>
    <x v="995"/>
    <d v="2022-03-16T00:00:00"/>
    <n v="1203"/>
    <x v="1"/>
    <n v="50"/>
    <s v="Female"/>
    <s v="Suburban"/>
    <n v="1.6"/>
    <n v="73"/>
    <x v="0"/>
    <n v="6.9280000000000008"/>
    <x v="2"/>
    <x v="0"/>
  </r>
  <r>
    <x v="996"/>
    <d v="2024-04-17T00:00:00"/>
    <n v="440"/>
    <x v="0"/>
    <n v="44"/>
    <s v="Female"/>
    <s v="Suburban"/>
    <n v="0.2"/>
    <n v="97"/>
    <x v="0"/>
    <n v="0.8660000000000001"/>
    <x v="1"/>
    <x v="0"/>
  </r>
  <r>
    <x v="997"/>
    <d v="2022-05-08T00:00:00"/>
    <n v="1150"/>
    <x v="1"/>
    <n v="42"/>
    <s v="Female"/>
    <s v="Urban"/>
    <n v="2.8"/>
    <n v="54"/>
    <x v="1"/>
    <n v="12.123999999999999"/>
    <x v="2"/>
    <x v="1"/>
  </r>
  <r>
    <x v="998"/>
    <d v="2022-02-11T00:00:00"/>
    <n v="1236"/>
    <x v="0"/>
    <n v="27"/>
    <s v="Male"/>
    <s v="Urban"/>
    <n v="1.7"/>
    <n v="71"/>
    <x v="1"/>
    <n v="7.3609999999999998"/>
    <x v="2"/>
    <x v="0"/>
  </r>
  <r>
    <x v="999"/>
    <d v="2022-02-10T00:00:00"/>
    <n v="1237"/>
    <x v="0"/>
    <n v="64"/>
    <s v="Female"/>
    <s v="Rural"/>
    <n v="0.4"/>
    <n v="59"/>
    <x v="1"/>
    <n v="1.7320000000000002"/>
    <x v="1"/>
    <x v="1"/>
  </r>
  <r>
    <x v="1000"/>
    <m/>
    <m/>
    <x v="2"/>
    <m/>
    <m/>
    <m/>
    <m/>
    <m/>
    <x v="2"/>
    <m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2711F-0D24-49D9-9A39-F5EE160F3C9E}" name="Churn by engagement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O3:Q7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</pivotFields>
  <rowFields count="1">
    <field x="12"/>
  </rowFields>
  <rowItems count="3">
    <i>
      <x/>
    </i>
    <i>
      <x v="1"/>
    </i>
    <i>
      <x v="2"/>
    </i>
  </rowItems>
  <colFields count="1">
    <field x="9"/>
  </colFields>
  <colItems count="2">
    <i>
      <x/>
    </i>
    <i>
      <x v="1"/>
    </i>
  </colItems>
  <dataFields count="1">
    <dataField name="Count of user_id" fld="0" subtotal="count" showDataAs="percentOfRow" baseField="1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38F177-C742-4324-B897-DE76A590DB96}" name="churn by activity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J3:L7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axis="axisRow" showAll="0">
      <items count="5">
        <item x="0"/>
        <item x="2"/>
        <item h="1" x="3"/>
        <item x="1"/>
        <item t="default"/>
      </items>
    </pivotField>
    <pivotField showAll="0"/>
  </pivotFields>
  <rowFields count="1">
    <field x="11"/>
  </rowFields>
  <rowItems count="3">
    <i>
      <x/>
    </i>
    <i>
      <x v="1"/>
    </i>
    <i>
      <x v="3"/>
    </i>
  </rowItems>
  <colFields count="1">
    <field x="9"/>
  </colFields>
  <colItems count="2">
    <i>
      <x/>
    </i>
    <i>
      <x v="1"/>
    </i>
  </colItems>
  <dataFields count="1">
    <dataField name="Count of user_id" fld="0" subtotal="count" showDataAs="percentOfRow" baseField="1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50E4A5-FA84-4DED-B493-B92810F91116}" name="Overall Churn Rate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hurned">
  <location ref="A3:B5" firstHeaderRow="1" firstDataRow="1" firstDataCol="1"/>
  <pivotFields count="13">
    <pivotField dataField="1" subtotalTop="0"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4">
        <item x="1"/>
        <item x="0"/>
        <item h="1" x="2"/>
        <item t="default"/>
      </items>
    </pivotField>
    <pivotField subtotalTop="0" showAll="0"/>
    <pivotField subtotalTop="0" showAll="0"/>
    <pivotField subtotalTop="0" showAll="0"/>
  </pivotFields>
  <rowFields count="1">
    <field x="9"/>
  </rowFields>
  <rowItems count="2">
    <i>
      <x/>
    </i>
    <i>
      <x v="1"/>
    </i>
  </rowItems>
  <colItems count="1">
    <i/>
  </colItems>
  <dataFields count="1">
    <dataField name=" user_id" fld="0" subtotal="count" showDataAs="percentOfCol" baseField="9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F2C81-F239-4545-965B-C13403285245}" name="Churn by Subscription Type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olHeaderCaption="churned">
  <location ref="E3:G6" firstHeaderRow="1" firstDataRow="2" firstDataCol="1"/>
  <pivotFields count="13">
    <pivotField dataField="1"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</pivotFields>
  <rowFields count="1">
    <field x="3"/>
  </rowFields>
  <rowItems count="2">
    <i>
      <x/>
    </i>
    <i>
      <x v="1"/>
    </i>
  </rowItems>
  <colFields count="1">
    <field x="9"/>
  </colFields>
  <colItems count="2">
    <i>
      <x/>
    </i>
    <i>
      <x v="1"/>
    </i>
  </colItems>
  <dataFields count="1">
    <dataField name="Count of user_id" fld="0" subtotal="count" showDataAs="percentOfRow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C0CA8D0-D135-4555-950D-8D3B234D914A}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user_id" tableColumnId="1"/>
      <queryTableField id="2" name="signup_date" tableColumnId="2"/>
      <queryTableField id="3" name="tenure_days" tableColumnId="3"/>
      <queryTableField id="4" name="subscription_type" tableColumnId="4"/>
      <queryTableField id="5" name="age" tableColumnId="5"/>
      <queryTableField id="6" name="gender" tableColumnId="6"/>
      <queryTableField id="7" name="location" tableColumnId="7"/>
      <queryTableField id="8" name="avg_workouts_per_week" tableColumnId="8"/>
      <queryTableField id="9" name="days_since_last_login" tableColumnId="9"/>
      <queryTableField id="10" name="churned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88509C-EAC8-4810-848C-56C85F3BF111}" name="Fitness_app_CSV" displayName="Fitness_app_CSV" ref="A1:M1001" tableType="queryTable" totalsRowShown="0">
  <autoFilter ref="A1:M1001" xr:uid="{2988509C-EAC8-4810-848C-56C85F3BF11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B9259331-D187-4DD1-A658-EEE8BE2C6E20}" uniqueName="1" name="user_id" queryTableFieldId="1" dataDxfId="8"/>
    <tableColumn id="2" xr3:uid="{550F3B1A-0DEB-4A9D-8413-28551A5A200F}" uniqueName="2" name="signup_date" queryTableFieldId="2" dataDxfId="7"/>
    <tableColumn id="3" xr3:uid="{8C66A34D-090D-43EA-BFF2-9072A6F6DB80}" uniqueName="3" name="tenure_days" queryTableFieldId="3"/>
    <tableColumn id="4" xr3:uid="{0EE3DECC-3836-42EC-A279-C3893B0CD572}" uniqueName="4" name="subscription_type" queryTableFieldId="4" dataDxfId="6"/>
    <tableColumn id="5" xr3:uid="{4F5BEDA2-5F0F-4D71-A8FB-32F0AEB4253D}" uniqueName="5" name="age" queryTableFieldId="5"/>
    <tableColumn id="6" xr3:uid="{5CE0D84F-79FA-4AE6-9F24-EAA9351BE980}" uniqueName="6" name="gender" queryTableFieldId="6" dataDxfId="5"/>
    <tableColumn id="7" xr3:uid="{A716424B-48D5-4535-842A-49FD7578C5C6}" uniqueName="7" name="location" queryTableFieldId="7" dataDxfId="4"/>
    <tableColumn id="8" xr3:uid="{A33388A4-2AC7-45F6-95ED-F72DD5E2F3A1}" uniqueName="8" name="avg_workouts_per_week" queryTableFieldId="8"/>
    <tableColumn id="9" xr3:uid="{BA5F45A3-F1C7-4081-85C7-D8DED2AA6A82}" uniqueName="9" name="days_since_last_login" queryTableFieldId="9"/>
    <tableColumn id="10" xr3:uid="{12F563C3-055D-428D-9A60-7A28D7055C80}" uniqueName="10" name="churned" queryTableFieldId="10" dataDxfId="3"/>
    <tableColumn id="11" xr3:uid="{F13A7843-89E2-492F-B5E5-2D84AC34F6D8}" uniqueName="11" name="monthly_workout_est" queryTableFieldId="11" dataDxfId="2">
      <calculatedColumnFormula>Fitness_app_CSV[[#This Row],[avg_workouts_per_week]]*4.33</calculatedColumnFormula>
    </tableColumn>
    <tableColumn id="12" xr3:uid="{A05E8B2F-5385-4DC7-A16A-8CD0C13F3756}" uniqueName="12" name="activity_level" queryTableFieldId="12" dataDxfId="1">
      <calculatedColumnFormula>IF(Fitness_app_CSV[[#This Row],[avg_workouts_per_week]]&lt;1, "Low", IF(Fitness_app_CSV[[#This Row],[avg_workouts_per_week]]&lt;3, "Medium", "High"))</calculatedColumnFormula>
    </tableColumn>
    <tableColumn id="13" xr3:uid="{3CD21CF7-6DA8-42ED-8F70-5B11AD9DC882}" uniqueName="13" name="engagement" queryTableFieldId="13" dataDxfId="0">
      <calculatedColumnFormula>IF(Fitness_app_CSV[[#This Row],[days_since_last_login]]&gt;60, "Inactive", IF(Fitness_app_CSV[[#This Row],[days_since_last_login]]&gt;30, "At Risk", "Active"))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2EF7C-989E-4A04-B8E5-5607B0640AB4}">
  <dimension ref="A1:M1001"/>
  <sheetViews>
    <sheetView workbookViewId="0">
      <selection activeCell="O17" sqref="O17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4.28515625" bestFit="1" customWidth="1"/>
    <col min="4" max="4" width="19.28515625" bestFit="1" customWidth="1"/>
    <col min="5" max="5" width="6.42578125" bestFit="1" customWidth="1"/>
    <col min="6" max="6" width="9.5703125" bestFit="1" customWidth="1"/>
    <col min="7" max="7" width="10.42578125" bestFit="1" customWidth="1"/>
    <col min="8" max="8" width="25.85546875" bestFit="1" customWidth="1"/>
    <col min="9" max="9" width="22.7109375" bestFit="1" customWidth="1"/>
    <col min="10" max="10" width="10.5703125" bestFit="1" customWidth="1"/>
    <col min="11" max="11" width="20.85546875" bestFit="1" customWidth="1"/>
    <col min="12" max="12" width="12.85546875" bestFit="1" customWidth="1"/>
    <col min="13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1020</v>
      </c>
      <c r="L1" t="s">
        <v>1021</v>
      </c>
      <c r="M1" t="s">
        <v>1022</v>
      </c>
    </row>
    <row r="2" spans="1:13" x14ac:dyDescent="0.25">
      <c r="A2" s="1" t="s">
        <v>10</v>
      </c>
      <c r="B2" s="2">
        <v>45422</v>
      </c>
      <c r="C2">
        <v>417</v>
      </c>
      <c r="D2" s="1" t="s">
        <v>11</v>
      </c>
      <c r="E2">
        <v>39</v>
      </c>
      <c r="F2" s="1" t="s">
        <v>12</v>
      </c>
      <c r="G2" s="1" t="s">
        <v>13</v>
      </c>
      <c r="H2">
        <v>4</v>
      </c>
      <c r="I2">
        <v>83</v>
      </c>
      <c r="J2" s="1" t="s">
        <v>14</v>
      </c>
      <c r="K2" s="1">
        <f>Fitness_app_CSV[[#This Row],[avg_workouts_per_week]]*4.33</f>
        <v>17.32</v>
      </c>
      <c r="L2" s="1" t="str">
        <f>IF(Fitness_app_CSV[[#This Row],[avg_workouts_per_week]]&lt;1, "Low", IF(Fitness_app_CSV[[#This Row],[avg_workouts_per_week]]&lt;3, "Medium", "High"))</f>
        <v>High</v>
      </c>
      <c r="M2" s="1" t="str">
        <f>IF(Fitness_app_CSV[[#This Row],[days_since_last_login]]&gt;60, "Inactive", IF(Fitness_app_CSV[[#This Row],[days_since_last_login]]&gt;30, "At Risk", "Active"))</f>
        <v>Inactive</v>
      </c>
    </row>
    <row r="3" spans="1:13" x14ac:dyDescent="0.25">
      <c r="A3" s="1" t="s">
        <v>15</v>
      </c>
      <c r="B3" s="2">
        <v>45657</v>
      </c>
      <c r="C3">
        <v>182</v>
      </c>
      <c r="D3" s="1" t="s">
        <v>11</v>
      </c>
      <c r="E3">
        <v>41</v>
      </c>
      <c r="F3" s="1" t="s">
        <v>16</v>
      </c>
      <c r="G3" s="1" t="s">
        <v>13</v>
      </c>
      <c r="H3">
        <v>0.3</v>
      </c>
      <c r="I3">
        <v>36</v>
      </c>
      <c r="J3" s="1" t="s">
        <v>14</v>
      </c>
      <c r="K3" s="1">
        <f>Fitness_app_CSV[[#This Row],[avg_workouts_per_week]]*4.33</f>
        <v>1.2989999999999999</v>
      </c>
      <c r="L3" s="1" t="str">
        <f>IF(Fitness_app_CSV[[#This Row],[avg_workouts_per_week]]&lt;1, "Low", IF(Fitness_app_CSV[[#This Row],[avg_workouts_per_week]]&lt;3, "Medium", "High"))</f>
        <v>Low</v>
      </c>
      <c r="M3" s="1" t="str">
        <f>IF(Fitness_app_CSV[[#This Row],[days_since_last_login]]&gt;60, "Inactive", IF(Fitness_app_CSV[[#This Row],[days_since_last_login]]&gt;30, "At Risk", "Active"))</f>
        <v>At Risk</v>
      </c>
    </row>
    <row r="4" spans="1:13" x14ac:dyDescent="0.25">
      <c r="A4" s="1" t="s">
        <v>17</v>
      </c>
      <c r="B4" s="2">
        <v>45606</v>
      </c>
      <c r="C4">
        <v>233</v>
      </c>
      <c r="D4" s="1" t="s">
        <v>11</v>
      </c>
      <c r="E4">
        <v>62</v>
      </c>
      <c r="F4" s="1" t="s">
        <v>16</v>
      </c>
      <c r="G4" s="1" t="s">
        <v>13</v>
      </c>
      <c r="H4">
        <v>6.1</v>
      </c>
      <c r="I4">
        <v>85</v>
      </c>
      <c r="J4" s="1" t="s">
        <v>14</v>
      </c>
      <c r="K4" s="1">
        <f>Fitness_app_CSV[[#This Row],[avg_workouts_per_week]]*4.33</f>
        <v>26.413</v>
      </c>
      <c r="L4" s="1" t="str">
        <f>IF(Fitness_app_CSV[[#This Row],[avg_workouts_per_week]]&lt;1, "Low", IF(Fitness_app_CSV[[#This Row],[avg_workouts_per_week]]&lt;3, "Medium", "High"))</f>
        <v>High</v>
      </c>
      <c r="M4" s="1" t="str">
        <f>IF(Fitness_app_CSV[[#This Row],[days_since_last_login]]&gt;60, "Inactive", IF(Fitness_app_CSV[[#This Row],[days_since_last_login]]&gt;30, "At Risk", "Active"))</f>
        <v>Inactive</v>
      </c>
    </row>
    <row r="5" spans="1:13" x14ac:dyDescent="0.25">
      <c r="A5" s="1" t="s">
        <v>18</v>
      </c>
      <c r="B5" s="2">
        <v>44683</v>
      </c>
      <c r="C5">
        <v>1156</v>
      </c>
      <c r="D5" s="1" t="s">
        <v>19</v>
      </c>
      <c r="E5">
        <v>29</v>
      </c>
      <c r="F5" s="1" t="s">
        <v>20</v>
      </c>
      <c r="G5" s="1" t="s">
        <v>21</v>
      </c>
      <c r="H5">
        <v>0.8</v>
      </c>
      <c r="I5">
        <v>70</v>
      </c>
      <c r="J5" s="1" t="s">
        <v>14</v>
      </c>
      <c r="K5" s="1">
        <f>Fitness_app_CSV[[#This Row],[avg_workouts_per_week]]*4.33</f>
        <v>3.4640000000000004</v>
      </c>
      <c r="L5" s="1" t="str">
        <f>IF(Fitness_app_CSV[[#This Row],[avg_workouts_per_week]]&lt;1, "Low", IF(Fitness_app_CSV[[#This Row],[avg_workouts_per_week]]&lt;3, "Medium", "High"))</f>
        <v>Low</v>
      </c>
      <c r="M5" s="1" t="str">
        <f>IF(Fitness_app_CSV[[#This Row],[days_since_last_login]]&gt;60, "Inactive", IF(Fitness_app_CSV[[#This Row],[days_since_last_login]]&gt;30, "At Risk", "Active"))</f>
        <v>Inactive</v>
      </c>
    </row>
    <row r="6" spans="1:13" x14ac:dyDescent="0.25">
      <c r="A6" s="1" t="s">
        <v>22</v>
      </c>
      <c r="B6" s="2">
        <v>45028</v>
      </c>
      <c r="C6">
        <v>811</v>
      </c>
      <c r="D6" s="1" t="s">
        <v>11</v>
      </c>
      <c r="E6">
        <v>47</v>
      </c>
      <c r="F6" s="1" t="s">
        <v>16</v>
      </c>
      <c r="G6" s="1" t="s">
        <v>13</v>
      </c>
      <c r="H6">
        <v>2.2000000000000002</v>
      </c>
      <c r="I6">
        <v>22</v>
      </c>
      <c r="J6" s="1" t="s">
        <v>23</v>
      </c>
      <c r="K6" s="1">
        <f>Fitness_app_CSV[[#This Row],[avg_workouts_per_week]]*4.33</f>
        <v>9.5260000000000016</v>
      </c>
      <c r="L6" s="1" t="str">
        <f>IF(Fitness_app_CSV[[#This Row],[avg_workouts_per_week]]&lt;1, "Low", IF(Fitness_app_CSV[[#This Row],[avg_workouts_per_week]]&lt;3, "Medium", "High"))</f>
        <v>Medium</v>
      </c>
      <c r="M6" s="1" t="str">
        <f>IF(Fitness_app_CSV[[#This Row],[days_since_last_login]]&gt;60, "Inactive", IF(Fitness_app_CSV[[#This Row],[days_since_last_login]]&gt;30, "At Risk", "Active"))</f>
        <v>Active</v>
      </c>
    </row>
    <row r="7" spans="1:13" x14ac:dyDescent="0.25">
      <c r="A7" s="1" t="s">
        <v>24</v>
      </c>
      <c r="B7" s="2">
        <v>44892</v>
      </c>
      <c r="C7">
        <v>947</v>
      </c>
      <c r="D7" s="1" t="s">
        <v>11</v>
      </c>
      <c r="E7">
        <v>55</v>
      </c>
      <c r="F7" s="1" t="s">
        <v>20</v>
      </c>
      <c r="G7" s="1" t="s">
        <v>13</v>
      </c>
      <c r="H7">
        <v>2.8</v>
      </c>
      <c r="I7">
        <v>40</v>
      </c>
      <c r="J7" s="1" t="s">
        <v>23</v>
      </c>
      <c r="K7" s="1">
        <f>Fitness_app_CSV[[#This Row],[avg_workouts_per_week]]*4.33</f>
        <v>12.123999999999999</v>
      </c>
      <c r="L7" s="1" t="str">
        <f>IF(Fitness_app_CSV[[#This Row],[avg_workouts_per_week]]&lt;1, "Low", IF(Fitness_app_CSV[[#This Row],[avg_workouts_per_week]]&lt;3, "Medium", "High"))</f>
        <v>Medium</v>
      </c>
      <c r="M7" s="1" t="str">
        <f>IF(Fitness_app_CSV[[#This Row],[days_since_last_login]]&gt;60, "Inactive", IF(Fitness_app_CSV[[#This Row],[days_since_last_login]]&gt;30, "At Risk", "Active"))</f>
        <v>At Risk</v>
      </c>
    </row>
    <row r="8" spans="1:13" x14ac:dyDescent="0.25">
      <c r="A8" s="1" t="s">
        <v>25</v>
      </c>
      <c r="B8" s="2">
        <v>44649</v>
      </c>
      <c r="C8">
        <v>1190</v>
      </c>
      <c r="D8" s="1" t="s">
        <v>11</v>
      </c>
      <c r="E8">
        <v>48</v>
      </c>
      <c r="F8" s="1" t="s">
        <v>16</v>
      </c>
      <c r="G8" s="1" t="s">
        <v>13</v>
      </c>
      <c r="H8">
        <v>3.3</v>
      </c>
      <c r="I8">
        <v>92</v>
      </c>
      <c r="J8" s="1" t="s">
        <v>23</v>
      </c>
      <c r="K8" s="1">
        <f>Fitness_app_CSV[[#This Row],[avg_workouts_per_week]]*4.33</f>
        <v>14.289</v>
      </c>
      <c r="L8" s="1" t="str">
        <f>IF(Fitness_app_CSV[[#This Row],[avg_workouts_per_week]]&lt;1, "Low", IF(Fitness_app_CSV[[#This Row],[avg_workouts_per_week]]&lt;3, "Medium", "High"))</f>
        <v>High</v>
      </c>
      <c r="M8" s="1" t="str">
        <f>IF(Fitness_app_CSV[[#This Row],[days_since_last_login]]&gt;60, "Inactive", IF(Fitness_app_CSV[[#This Row],[days_since_last_login]]&gt;30, "At Risk", "Active"))</f>
        <v>Inactive</v>
      </c>
    </row>
    <row r="9" spans="1:13" x14ac:dyDescent="0.25">
      <c r="A9" s="1" t="s">
        <v>26</v>
      </c>
      <c r="B9" s="2">
        <v>45433</v>
      </c>
      <c r="C9">
        <v>406</v>
      </c>
      <c r="D9" s="1" t="s">
        <v>19</v>
      </c>
      <c r="E9">
        <v>53</v>
      </c>
      <c r="F9" s="1" t="s">
        <v>12</v>
      </c>
      <c r="G9" s="1" t="s">
        <v>13</v>
      </c>
      <c r="H9">
        <v>5.8</v>
      </c>
      <c r="I9">
        <v>79</v>
      </c>
      <c r="J9" s="1" t="s">
        <v>14</v>
      </c>
      <c r="K9" s="1">
        <f>Fitness_app_CSV[[#This Row],[avg_workouts_per_week]]*4.33</f>
        <v>25.114000000000001</v>
      </c>
      <c r="L9" s="1" t="str">
        <f>IF(Fitness_app_CSV[[#This Row],[avg_workouts_per_week]]&lt;1, "Low", IF(Fitness_app_CSV[[#This Row],[avg_workouts_per_week]]&lt;3, "Medium", "High"))</f>
        <v>High</v>
      </c>
      <c r="M9" s="1" t="str">
        <f>IF(Fitness_app_CSV[[#This Row],[days_since_last_login]]&gt;60, "Inactive", IF(Fitness_app_CSV[[#This Row],[days_since_last_login]]&gt;30, "At Risk", "Active"))</f>
        <v>Inactive</v>
      </c>
    </row>
    <row r="10" spans="1:13" x14ac:dyDescent="0.25">
      <c r="A10" s="1" t="s">
        <v>27</v>
      </c>
      <c r="B10" s="2">
        <v>44692</v>
      </c>
      <c r="C10">
        <v>1147</v>
      </c>
      <c r="D10" s="1" t="s">
        <v>19</v>
      </c>
      <c r="E10">
        <v>36</v>
      </c>
      <c r="F10" s="1" t="s">
        <v>12</v>
      </c>
      <c r="G10" s="1" t="s">
        <v>21</v>
      </c>
      <c r="H10">
        <v>0.8</v>
      </c>
      <c r="I10">
        <v>27</v>
      </c>
      <c r="J10" s="1" t="s">
        <v>14</v>
      </c>
      <c r="K10" s="1">
        <f>Fitness_app_CSV[[#This Row],[avg_workouts_per_week]]*4.33</f>
        <v>3.4640000000000004</v>
      </c>
      <c r="L10" s="1" t="str">
        <f>IF(Fitness_app_CSV[[#This Row],[avg_workouts_per_week]]&lt;1, "Low", IF(Fitness_app_CSV[[#This Row],[avg_workouts_per_week]]&lt;3, "Medium", "High"))</f>
        <v>Low</v>
      </c>
      <c r="M10" s="1" t="str">
        <f>IF(Fitness_app_CSV[[#This Row],[days_since_last_login]]&gt;60, "Inactive", IF(Fitness_app_CSV[[#This Row],[days_since_last_login]]&gt;30, "At Risk", "Active"))</f>
        <v>Active</v>
      </c>
    </row>
    <row r="11" spans="1:13" x14ac:dyDescent="0.25">
      <c r="A11" s="1" t="s">
        <v>28</v>
      </c>
      <c r="B11" s="2">
        <v>45331</v>
      </c>
      <c r="C11">
        <v>508</v>
      </c>
      <c r="D11" s="1" t="s">
        <v>11</v>
      </c>
      <c r="E11">
        <v>62</v>
      </c>
      <c r="F11" s="1" t="s">
        <v>16</v>
      </c>
      <c r="G11" s="1" t="s">
        <v>13</v>
      </c>
      <c r="H11">
        <v>3.9</v>
      </c>
      <c r="I11">
        <v>47</v>
      </c>
      <c r="J11" s="1" t="s">
        <v>14</v>
      </c>
      <c r="K11" s="1">
        <f>Fitness_app_CSV[[#This Row],[avg_workouts_per_week]]*4.33</f>
        <v>16.887</v>
      </c>
      <c r="L11" s="1" t="str">
        <f>IF(Fitness_app_CSV[[#This Row],[avg_workouts_per_week]]&lt;1, "Low", IF(Fitness_app_CSV[[#This Row],[avg_workouts_per_week]]&lt;3, "Medium", "High"))</f>
        <v>High</v>
      </c>
      <c r="M11" s="1" t="str">
        <f>IF(Fitness_app_CSV[[#This Row],[days_since_last_login]]&gt;60, "Inactive", IF(Fitness_app_CSV[[#This Row],[days_since_last_login]]&gt;30, "At Risk", "Active"))</f>
        <v>At Risk</v>
      </c>
    </row>
    <row r="12" spans="1:13" x14ac:dyDescent="0.25">
      <c r="A12" s="1" t="s">
        <v>29</v>
      </c>
      <c r="B12" s="2">
        <v>44905</v>
      </c>
      <c r="C12">
        <v>934</v>
      </c>
      <c r="D12" s="1" t="s">
        <v>11</v>
      </c>
      <c r="E12">
        <v>53</v>
      </c>
      <c r="F12" s="1" t="s">
        <v>16</v>
      </c>
      <c r="G12" s="1" t="s">
        <v>13</v>
      </c>
      <c r="H12">
        <v>0.3</v>
      </c>
      <c r="I12">
        <v>37</v>
      </c>
      <c r="J12" s="1" t="s">
        <v>14</v>
      </c>
      <c r="K12" s="1">
        <f>Fitness_app_CSV[[#This Row],[avg_workouts_per_week]]*4.33</f>
        <v>1.2989999999999999</v>
      </c>
      <c r="L12" s="1" t="str">
        <f>IF(Fitness_app_CSV[[#This Row],[avg_workouts_per_week]]&lt;1, "Low", IF(Fitness_app_CSV[[#This Row],[avg_workouts_per_week]]&lt;3, "Medium", "High"))</f>
        <v>Low</v>
      </c>
      <c r="M12" s="1" t="str">
        <f>IF(Fitness_app_CSV[[#This Row],[days_since_last_login]]&gt;60, "Inactive", IF(Fitness_app_CSV[[#This Row],[days_since_last_login]]&gt;30, "At Risk", "Active"))</f>
        <v>At Risk</v>
      </c>
    </row>
    <row r="13" spans="1:13" x14ac:dyDescent="0.25">
      <c r="A13" s="1" t="s">
        <v>30</v>
      </c>
      <c r="B13" s="2">
        <v>45367</v>
      </c>
      <c r="C13">
        <v>472</v>
      </c>
      <c r="D13" s="1" t="s">
        <v>11</v>
      </c>
      <c r="E13">
        <v>47</v>
      </c>
      <c r="F13" s="1" t="s">
        <v>12</v>
      </c>
      <c r="G13" s="1" t="s">
        <v>31</v>
      </c>
      <c r="H13">
        <v>2.4</v>
      </c>
      <c r="I13">
        <v>30</v>
      </c>
      <c r="J13" s="1" t="s">
        <v>23</v>
      </c>
      <c r="K13" s="1">
        <f>Fitness_app_CSV[[#This Row],[avg_workouts_per_week]]*4.33</f>
        <v>10.391999999999999</v>
      </c>
      <c r="L13" s="1" t="str">
        <f>IF(Fitness_app_CSV[[#This Row],[avg_workouts_per_week]]&lt;1, "Low", IF(Fitness_app_CSV[[#This Row],[avg_workouts_per_week]]&lt;3, "Medium", "High"))</f>
        <v>Medium</v>
      </c>
      <c r="M13" s="1" t="str">
        <f>IF(Fitness_app_CSV[[#This Row],[days_since_last_login]]&gt;60, "Inactive", IF(Fitness_app_CSV[[#This Row],[days_since_last_login]]&gt;30, "At Risk", "Active"))</f>
        <v>Active</v>
      </c>
    </row>
    <row r="14" spans="1:13" x14ac:dyDescent="0.25">
      <c r="A14" s="1" t="s">
        <v>32</v>
      </c>
      <c r="B14" s="2">
        <v>44947</v>
      </c>
      <c r="C14">
        <v>892</v>
      </c>
      <c r="D14" s="1" t="s">
        <v>11</v>
      </c>
      <c r="E14">
        <v>50</v>
      </c>
      <c r="F14" s="1" t="s">
        <v>12</v>
      </c>
      <c r="G14" s="1" t="s">
        <v>13</v>
      </c>
      <c r="H14">
        <v>2.7</v>
      </c>
      <c r="I14">
        <v>13</v>
      </c>
      <c r="J14" s="1" t="s">
        <v>14</v>
      </c>
      <c r="K14" s="1">
        <f>Fitness_app_CSV[[#This Row],[avg_workouts_per_week]]*4.33</f>
        <v>11.691000000000001</v>
      </c>
      <c r="L14" s="1" t="str">
        <f>IF(Fitness_app_CSV[[#This Row],[avg_workouts_per_week]]&lt;1, "Low", IF(Fitness_app_CSV[[#This Row],[avg_workouts_per_week]]&lt;3, "Medium", "High"))</f>
        <v>Medium</v>
      </c>
      <c r="M14" s="1" t="str">
        <f>IF(Fitness_app_CSV[[#This Row],[days_since_last_login]]&gt;60, "Inactive", IF(Fitness_app_CSV[[#This Row],[days_since_last_login]]&gt;30, "At Risk", "Active"))</f>
        <v>Active</v>
      </c>
    </row>
    <row r="15" spans="1:13" x14ac:dyDescent="0.25">
      <c r="A15" s="1" t="s">
        <v>33</v>
      </c>
      <c r="B15" s="2">
        <v>45517</v>
      </c>
      <c r="C15">
        <v>322</v>
      </c>
      <c r="D15" s="1" t="s">
        <v>19</v>
      </c>
      <c r="E15">
        <v>35</v>
      </c>
      <c r="F15" s="1" t="s">
        <v>20</v>
      </c>
      <c r="G15" s="1" t="s">
        <v>13</v>
      </c>
      <c r="H15">
        <v>2.2999999999999998</v>
      </c>
      <c r="I15">
        <v>96</v>
      </c>
      <c r="J15" s="1" t="s">
        <v>14</v>
      </c>
      <c r="K15" s="1">
        <f>Fitness_app_CSV[[#This Row],[avg_workouts_per_week]]*4.33</f>
        <v>9.9589999999999996</v>
      </c>
      <c r="L15" s="1" t="str">
        <f>IF(Fitness_app_CSV[[#This Row],[avg_workouts_per_week]]&lt;1, "Low", IF(Fitness_app_CSV[[#This Row],[avg_workouts_per_week]]&lt;3, "Medium", "High"))</f>
        <v>Medium</v>
      </c>
      <c r="M15" s="1" t="str">
        <f>IF(Fitness_app_CSV[[#This Row],[days_since_last_login]]&gt;60, "Inactive", IF(Fitness_app_CSV[[#This Row],[days_since_last_login]]&gt;30, "At Risk", "Active"))</f>
        <v>Inactive</v>
      </c>
    </row>
    <row r="16" spans="1:13" x14ac:dyDescent="0.25">
      <c r="A16" s="1" t="s">
        <v>34</v>
      </c>
      <c r="B16" s="2">
        <v>44838</v>
      </c>
      <c r="C16">
        <v>1001</v>
      </c>
      <c r="D16" s="1" t="s">
        <v>11</v>
      </c>
      <c r="E16">
        <v>45</v>
      </c>
      <c r="F16" s="1" t="s">
        <v>16</v>
      </c>
      <c r="G16" s="1" t="s">
        <v>13</v>
      </c>
      <c r="H16">
        <v>0.6</v>
      </c>
      <c r="I16">
        <v>72</v>
      </c>
      <c r="J16" s="1" t="s">
        <v>14</v>
      </c>
      <c r="K16" s="1">
        <f>Fitness_app_CSV[[#This Row],[avg_workouts_per_week]]*4.33</f>
        <v>2.5979999999999999</v>
      </c>
      <c r="L16" s="1" t="str">
        <f>IF(Fitness_app_CSV[[#This Row],[avg_workouts_per_week]]&lt;1, "Low", IF(Fitness_app_CSV[[#This Row],[avg_workouts_per_week]]&lt;3, "Medium", "High"))</f>
        <v>Low</v>
      </c>
      <c r="M16" s="1" t="str">
        <f>IF(Fitness_app_CSV[[#This Row],[days_since_last_login]]&gt;60, "Inactive", IF(Fitness_app_CSV[[#This Row],[days_since_last_login]]&gt;30, "At Risk", "Active"))</f>
        <v>Inactive</v>
      </c>
    </row>
    <row r="17" spans="1:13" x14ac:dyDescent="0.25">
      <c r="A17" s="1" t="s">
        <v>35</v>
      </c>
      <c r="B17" s="2">
        <v>45021</v>
      </c>
      <c r="C17">
        <v>818</v>
      </c>
      <c r="D17" s="1" t="s">
        <v>11</v>
      </c>
      <c r="E17">
        <v>64</v>
      </c>
      <c r="F17" s="1" t="s">
        <v>12</v>
      </c>
      <c r="G17" s="1" t="s">
        <v>31</v>
      </c>
      <c r="H17">
        <v>4.0999999999999996</v>
      </c>
      <c r="I17">
        <v>90</v>
      </c>
      <c r="J17" s="1" t="s">
        <v>14</v>
      </c>
      <c r="K17" s="1">
        <f>Fitness_app_CSV[[#This Row],[avg_workouts_per_week]]*4.33</f>
        <v>17.753</v>
      </c>
      <c r="L17" s="1" t="str">
        <f>IF(Fitness_app_CSV[[#This Row],[avg_workouts_per_week]]&lt;1, "Low", IF(Fitness_app_CSV[[#This Row],[avg_workouts_per_week]]&lt;3, "Medium", "High"))</f>
        <v>High</v>
      </c>
      <c r="M17" s="1" t="str">
        <f>IF(Fitness_app_CSV[[#This Row],[days_since_last_login]]&gt;60, "Inactive", IF(Fitness_app_CSV[[#This Row],[days_since_last_login]]&gt;30, "At Risk", "Active"))</f>
        <v>Inactive</v>
      </c>
    </row>
    <row r="18" spans="1:13" x14ac:dyDescent="0.25">
      <c r="A18" s="1" t="s">
        <v>36</v>
      </c>
      <c r="B18" s="2">
        <v>44583</v>
      </c>
      <c r="C18">
        <v>1256</v>
      </c>
      <c r="D18" s="1" t="s">
        <v>11</v>
      </c>
      <c r="E18">
        <v>28</v>
      </c>
      <c r="F18" s="1" t="s">
        <v>16</v>
      </c>
      <c r="G18" s="1" t="s">
        <v>21</v>
      </c>
      <c r="H18">
        <v>0.4</v>
      </c>
      <c r="I18">
        <v>87</v>
      </c>
      <c r="J18" s="1" t="s">
        <v>14</v>
      </c>
      <c r="K18" s="1">
        <f>Fitness_app_CSV[[#This Row],[avg_workouts_per_week]]*4.33</f>
        <v>1.7320000000000002</v>
      </c>
      <c r="L18" s="1" t="str">
        <f>IF(Fitness_app_CSV[[#This Row],[avg_workouts_per_week]]&lt;1, "Low", IF(Fitness_app_CSV[[#This Row],[avg_workouts_per_week]]&lt;3, "Medium", "High"))</f>
        <v>Low</v>
      </c>
      <c r="M18" s="1" t="str">
        <f>IF(Fitness_app_CSV[[#This Row],[days_since_last_login]]&gt;60, "Inactive", IF(Fitness_app_CSV[[#This Row],[days_since_last_login]]&gt;30, "At Risk", "Active"))</f>
        <v>Inactive</v>
      </c>
    </row>
    <row r="19" spans="1:13" x14ac:dyDescent="0.25">
      <c r="A19" s="1" t="s">
        <v>37</v>
      </c>
      <c r="B19" s="2">
        <v>44814</v>
      </c>
      <c r="C19">
        <v>1025</v>
      </c>
      <c r="D19" s="1" t="s">
        <v>11</v>
      </c>
      <c r="E19">
        <v>62</v>
      </c>
      <c r="F19" s="1" t="s">
        <v>12</v>
      </c>
      <c r="G19" s="1" t="s">
        <v>31</v>
      </c>
      <c r="H19">
        <v>0.1</v>
      </c>
      <c r="I19">
        <v>76</v>
      </c>
      <c r="J19" s="1" t="s">
        <v>14</v>
      </c>
      <c r="K19" s="1">
        <f>Fitness_app_CSV[[#This Row],[avg_workouts_per_week]]*4.33</f>
        <v>0.43300000000000005</v>
      </c>
      <c r="L19" s="1" t="str">
        <f>IF(Fitness_app_CSV[[#This Row],[avg_workouts_per_week]]&lt;1, "Low", IF(Fitness_app_CSV[[#This Row],[avg_workouts_per_week]]&lt;3, "Medium", "High"))</f>
        <v>Low</v>
      </c>
      <c r="M19" s="1" t="str">
        <f>IF(Fitness_app_CSV[[#This Row],[days_since_last_login]]&gt;60, "Inactive", IF(Fitness_app_CSV[[#This Row],[days_since_last_login]]&gt;30, "At Risk", "Active"))</f>
        <v>Inactive</v>
      </c>
    </row>
    <row r="20" spans="1:13" x14ac:dyDescent="0.25">
      <c r="A20" s="1" t="s">
        <v>38</v>
      </c>
      <c r="B20" s="2">
        <v>45309</v>
      </c>
      <c r="C20">
        <v>530</v>
      </c>
      <c r="D20" s="1" t="s">
        <v>11</v>
      </c>
      <c r="E20">
        <v>50</v>
      </c>
      <c r="F20" s="1" t="s">
        <v>12</v>
      </c>
      <c r="G20" s="1" t="s">
        <v>13</v>
      </c>
      <c r="H20">
        <v>2.5</v>
      </c>
      <c r="I20">
        <v>89</v>
      </c>
      <c r="J20" s="1" t="s">
        <v>23</v>
      </c>
      <c r="K20" s="1">
        <f>Fitness_app_CSV[[#This Row],[avg_workouts_per_week]]*4.33</f>
        <v>10.824999999999999</v>
      </c>
      <c r="L20" s="1" t="str">
        <f>IF(Fitness_app_CSV[[#This Row],[avg_workouts_per_week]]&lt;1, "Low", IF(Fitness_app_CSV[[#This Row],[avg_workouts_per_week]]&lt;3, "Medium", "High"))</f>
        <v>Medium</v>
      </c>
      <c r="M20" s="1" t="str">
        <f>IF(Fitness_app_CSV[[#This Row],[days_since_last_login]]&gt;60, "Inactive", IF(Fitness_app_CSV[[#This Row],[days_since_last_login]]&gt;30, "At Risk", "Active"))</f>
        <v>Inactive</v>
      </c>
    </row>
    <row r="21" spans="1:13" x14ac:dyDescent="0.25">
      <c r="A21" s="1" t="s">
        <v>39</v>
      </c>
      <c r="B21" s="2">
        <v>45418</v>
      </c>
      <c r="C21">
        <v>421</v>
      </c>
      <c r="D21" s="1" t="s">
        <v>19</v>
      </c>
      <c r="E21">
        <v>34</v>
      </c>
      <c r="F21" s="1" t="s">
        <v>12</v>
      </c>
      <c r="G21" s="1" t="s">
        <v>21</v>
      </c>
      <c r="H21">
        <v>1.3</v>
      </c>
      <c r="I21">
        <v>28</v>
      </c>
      <c r="J21" s="1" t="s">
        <v>14</v>
      </c>
      <c r="K21" s="1">
        <f>Fitness_app_CSV[[#This Row],[avg_workouts_per_week]]*4.33</f>
        <v>5.6290000000000004</v>
      </c>
      <c r="L21" s="1" t="str">
        <f>IF(Fitness_app_CSV[[#This Row],[avg_workouts_per_week]]&lt;1, "Low", IF(Fitness_app_CSV[[#This Row],[avg_workouts_per_week]]&lt;3, "Medium", "High"))</f>
        <v>Medium</v>
      </c>
      <c r="M21" s="1" t="str">
        <f>IF(Fitness_app_CSV[[#This Row],[days_since_last_login]]&gt;60, "Inactive", IF(Fitness_app_CSV[[#This Row],[days_since_last_login]]&gt;30, "At Risk", "Active"))</f>
        <v>Active</v>
      </c>
    </row>
    <row r="22" spans="1:13" x14ac:dyDescent="0.25">
      <c r="A22" s="1" t="s">
        <v>40</v>
      </c>
      <c r="B22" s="2">
        <v>45036</v>
      </c>
      <c r="C22">
        <v>803</v>
      </c>
      <c r="D22" s="1" t="s">
        <v>11</v>
      </c>
      <c r="E22">
        <v>23</v>
      </c>
      <c r="F22" s="1" t="s">
        <v>12</v>
      </c>
      <c r="G22" s="1" t="s">
        <v>13</v>
      </c>
      <c r="H22">
        <v>3.8</v>
      </c>
      <c r="I22">
        <v>50</v>
      </c>
      <c r="J22" s="1" t="s">
        <v>23</v>
      </c>
      <c r="K22" s="1">
        <f>Fitness_app_CSV[[#This Row],[avg_workouts_per_week]]*4.33</f>
        <v>16.454000000000001</v>
      </c>
      <c r="L22" s="1" t="str">
        <f>IF(Fitness_app_CSV[[#This Row],[avg_workouts_per_week]]&lt;1, "Low", IF(Fitness_app_CSV[[#This Row],[avg_workouts_per_week]]&lt;3, "Medium", "High"))</f>
        <v>High</v>
      </c>
      <c r="M22" s="1" t="str">
        <f>IF(Fitness_app_CSV[[#This Row],[days_since_last_login]]&gt;60, "Inactive", IF(Fitness_app_CSV[[#This Row],[days_since_last_login]]&gt;30, "At Risk", "Active"))</f>
        <v>At Risk</v>
      </c>
    </row>
    <row r="23" spans="1:13" x14ac:dyDescent="0.25">
      <c r="A23" s="1" t="s">
        <v>41</v>
      </c>
      <c r="B23" s="2">
        <v>45644</v>
      </c>
      <c r="C23">
        <v>195</v>
      </c>
      <c r="D23" s="1" t="s">
        <v>11</v>
      </c>
      <c r="E23">
        <v>21</v>
      </c>
      <c r="F23" s="1" t="s">
        <v>16</v>
      </c>
      <c r="G23" s="1" t="s">
        <v>13</v>
      </c>
      <c r="H23">
        <v>1</v>
      </c>
      <c r="I23">
        <v>48</v>
      </c>
      <c r="J23" s="1" t="s">
        <v>23</v>
      </c>
      <c r="K23" s="1">
        <f>Fitness_app_CSV[[#This Row],[avg_workouts_per_week]]*4.33</f>
        <v>4.33</v>
      </c>
      <c r="L23" s="1" t="str">
        <f>IF(Fitness_app_CSV[[#This Row],[avg_workouts_per_week]]&lt;1, "Low", IF(Fitness_app_CSV[[#This Row],[avg_workouts_per_week]]&lt;3, "Medium", "High"))</f>
        <v>Medium</v>
      </c>
      <c r="M23" s="1" t="str">
        <f>IF(Fitness_app_CSV[[#This Row],[days_since_last_login]]&gt;60, "Inactive", IF(Fitness_app_CSV[[#This Row],[days_since_last_login]]&gt;30, "At Risk", "Active"))</f>
        <v>At Risk</v>
      </c>
    </row>
    <row r="24" spans="1:13" x14ac:dyDescent="0.25">
      <c r="A24" s="1" t="s">
        <v>42</v>
      </c>
      <c r="B24" s="2">
        <v>45072</v>
      </c>
      <c r="C24">
        <v>767</v>
      </c>
      <c r="D24" s="1" t="s">
        <v>11</v>
      </c>
      <c r="E24">
        <v>37</v>
      </c>
      <c r="F24" s="1" t="s">
        <v>12</v>
      </c>
      <c r="G24" s="1" t="s">
        <v>13</v>
      </c>
      <c r="H24">
        <v>0.4</v>
      </c>
      <c r="I24">
        <v>42</v>
      </c>
      <c r="J24" s="1" t="s">
        <v>14</v>
      </c>
      <c r="K24" s="1">
        <f>Fitness_app_CSV[[#This Row],[avg_workouts_per_week]]*4.33</f>
        <v>1.7320000000000002</v>
      </c>
      <c r="L24" s="1" t="str">
        <f>IF(Fitness_app_CSV[[#This Row],[avg_workouts_per_week]]&lt;1, "Low", IF(Fitness_app_CSV[[#This Row],[avg_workouts_per_week]]&lt;3, "Medium", "High"))</f>
        <v>Low</v>
      </c>
      <c r="M24" s="1" t="str">
        <f>IF(Fitness_app_CSV[[#This Row],[days_since_last_login]]&gt;60, "Inactive", IF(Fitness_app_CSV[[#This Row],[days_since_last_login]]&gt;30, "At Risk", "Active"))</f>
        <v>At Risk</v>
      </c>
    </row>
    <row r="25" spans="1:13" x14ac:dyDescent="0.25">
      <c r="A25" s="1" t="s">
        <v>43</v>
      </c>
      <c r="B25" s="2">
        <v>45261</v>
      </c>
      <c r="C25">
        <v>578</v>
      </c>
      <c r="D25" s="1" t="s">
        <v>11</v>
      </c>
      <c r="E25">
        <v>64</v>
      </c>
      <c r="F25" s="1" t="s">
        <v>16</v>
      </c>
      <c r="G25" s="1" t="s">
        <v>13</v>
      </c>
      <c r="H25">
        <v>3.6</v>
      </c>
      <c r="I25">
        <v>91</v>
      </c>
      <c r="J25" s="1" t="s">
        <v>14</v>
      </c>
      <c r="K25" s="1">
        <f>Fitness_app_CSV[[#This Row],[avg_workouts_per_week]]*4.33</f>
        <v>15.588000000000001</v>
      </c>
      <c r="L25" s="1" t="str">
        <f>IF(Fitness_app_CSV[[#This Row],[avg_workouts_per_week]]&lt;1, "Low", IF(Fitness_app_CSV[[#This Row],[avg_workouts_per_week]]&lt;3, "Medium", "High"))</f>
        <v>High</v>
      </c>
      <c r="M25" s="1" t="str">
        <f>IF(Fitness_app_CSV[[#This Row],[days_since_last_login]]&gt;60, "Inactive", IF(Fitness_app_CSV[[#This Row],[days_since_last_login]]&gt;30, "At Risk", "Active"))</f>
        <v>Inactive</v>
      </c>
    </row>
    <row r="26" spans="1:13" x14ac:dyDescent="0.25">
      <c r="A26" s="1" t="s">
        <v>44</v>
      </c>
      <c r="B26" s="2">
        <v>45537</v>
      </c>
      <c r="C26">
        <v>302</v>
      </c>
      <c r="D26" s="1" t="s">
        <v>11</v>
      </c>
      <c r="E26">
        <v>44</v>
      </c>
      <c r="F26" s="1" t="s">
        <v>16</v>
      </c>
      <c r="G26" s="1" t="s">
        <v>31</v>
      </c>
      <c r="H26">
        <v>1.6</v>
      </c>
      <c r="I26">
        <v>91</v>
      </c>
      <c r="J26" s="1" t="s">
        <v>23</v>
      </c>
      <c r="K26" s="1">
        <f>Fitness_app_CSV[[#This Row],[avg_workouts_per_week]]*4.33</f>
        <v>6.9280000000000008</v>
      </c>
      <c r="L26" s="1" t="str">
        <f>IF(Fitness_app_CSV[[#This Row],[avg_workouts_per_week]]&lt;1, "Low", IF(Fitness_app_CSV[[#This Row],[avg_workouts_per_week]]&lt;3, "Medium", "High"))</f>
        <v>Medium</v>
      </c>
      <c r="M26" s="1" t="str">
        <f>IF(Fitness_app_CSV[[#This Row],[days_since_last_login]]&gt;60, "Inactive", IF(Fitness_app_CSV[[#This Row],[days_since_last_login]]&gt;30, "At Risk", "Active"))</f>
        <v>Inactive</v>
      </c>
    </row>
    <row r="27" spans="1:13" x14ac:dyDescent="0.25">
      <c r="A27" s="1" t="s">
        <v>45</v>
      </c>
      <c r="B27" s="2">
        <v>44751</v>
      </c>
      <c r="C27">
        <v>1088</v>
      </c>
      <c r="D27" s="1" t="s">
        <v>11</v>
      </c>
      <c r="E27">
        <v>32</v>
      </c>
      <c r="F27" s="1" t="s">
        <v>12</v>
      </c>
      <c r="G27" s="1" t="s">
        <v>31</v>
      </c>
      <c r="H27">
        <v>0.4</v>
      </c>
      <c r="I27">
        <v>71</v>
      </c>
      <c r="J27" s="1" t="s">
        <v>14</v>
      </c>
      <c r="K27" s="1">
        <f>Fitness_app_CSV[[#This Row],[avg_workouts_per_week]]*4.33</f>
        <v>1.7320000000000002</v>
      </c>
      <c r="L27" s="1" t="str">
        <f>IF(Fitness_app_CSV[[#This Row],[avg_workouts_per_week]]&lt;1, "Low", IF(Fitness_app_CSV[[#This Row],[avg_workouts_per_week]]&lt;3, "Medium", "High"))</f>
        <v>Low</v>
      </c>
      <c r="M27" s="1" t="str">
        <f>IF(Fitness_app_CSV[[#This Row],[days_since_last_login]]&gt;60, "Inactive", IF(Fitness_app_CSV[[#This Row],[days_since_last_login]]&gt;30, "At Risk", "Active"))</f>
        <v>Inactive</v>
      </c>
    </row>
    <row r="28" spans="1:13" x14ac:dyDescent="0.25">
      <c r="A28" s="1" t="s">
        <v>46</v>
      </c>
      <c r="B28" s="2">
        <v>45519</v>
      </c>
      <c r="C28">
        <v>320</v>
      </c>
      <c r="D28" s="1" t="s">
        <v>19</v>
      </c>
      <c r="E28">
        <v>23</v>
      </c>
      <c r="F28" s="1" t="s">
        <v>16</v>
      </c>
      <c r="G28" s="1" t="s">
        <v>21</v>
      </c>
      <c r="H28">
        <v>2.5</v>
      </c>
      <c r="I28">
        <v>86</v>
      </c>
      <c r="J28" s="1" t="s">
        <v>14</v>
      </c>
      <c r="K28" s="1">
        <f>Fitness_app_CSV[[#This Row],[avg_workouts_per_week]]*4.33</f>
        <v>10.824999999999999</v>
      </c>
      <c r="L28" s="1" t="str">
        <f>IF(Fitness_app_CSV[[#This Row],[avg_workouts_per_week]]&lt;1, "Low", IF(Fitness_app_CSV[[#This Row],[avg_workouts_per_week]]&lt;3, "Medium", "High"))</f>
        <v>Medium</v>
      </c>
      <c r="M28" s="1" t="str">
        <f>IF(Fitness_app_CSV[[#This Row],[days_since_last_login]]&gt;60, "Inactive", IF(Fitness_app_CSV[[#This Row],[days_since_last_login]]&gt;30, "At Risk", "Active"))</f>
        <v>Inactive</v>
      </c>
    </row>
    <row r="29" spans="1:13" x14ac:dyDescent="0.25">
      <c r="A29" s="1" t="s">
        <v>47</v>
      </c>
      <c r="B29" s="2">
        <v>45248</v>
      </c>
      <c r="C29">
        <v>591</v>
      </c>
      <c r="D29" s="1" t="s">
        <v>11</v>
      </c>
      <c r="E29">
        <v>64</v>
      </c>
      <c r="F29" s="1" t="s">
        <v>16</v>
      </c>
      <c r="G29" s="1" t="s">
        <v>31</v>
      </c>
      <c r="H29">
        <v>1.4</v>
      </c>
      <c r="I29">
        <v>92</v>
      </c>
      <c r="J29" s="1" t="s">
        <v>14</v>
      </c>
      <c r="K29" s="1">
        <f>Fitness_app_CSV[[#This Row],[avg_workouts_per_week]]*4.33</f>
        <v>6.0619999999999994</v>
      </c>
      <c r="L29" s="1" t="str">
        <f>IF(Fitness_app_CSV[[#This Row],[avg_workouts_per_week]]&lt;1, "Low", IF(Fitness_app_CSV[[#This Row],[avg_workouts_per_week]]&lt;3, "Medium", "High"))</f>
        <v>Medium</v>
      </c>
      <c r="M29" s="1" t="str">
        <f>IF(Fitness_app_CSV[[#This Row],[days_since_last_login]]&gt;60, "Inactive", IF(Fitness_app_CSV[[#This Row],[days_since_last_login]]&gt;30, "At Risk", "Active"))</f>
        <v>Inactive</v>
      </c>
    </row>
    <row r="30" spans="1:13" x14ac:dyDescent="0.25">
      <c r="A30" s="1" t="s">
        <v>48</v>
      </c>
      <c r="B30" s="2">
        <v>45519</v>
      </c>
      <c r="C30">
        <v>320</v>
      </c>
      <c r="D30" s="1" t="s">
        <v>11</v>
      </c>
      <c r="E30">
        <v>31</v>
      </c>
      <c r="F30" s="1" t="s">
        <v>16</v>
      </c>
      <c r="G30" s="1" t="s">
        <v>31</v>
      </c>
      <c r="H30">
        <v>1.9</v>
      </c>
      <c r="I30">
        <v>4</v>
      </c>
      <c r="J30" s="1" t="s">
        <v>23</v>
      </c>
      <c r="K30" s="1">
        <f>Fitness_app_CSV[[#This Row],[avg_workouts_per_week]]*4.33</f>
        <v>8.2270000000000003</v>
      </c>
      <c r="L30" s="1" t="str">
        <f>IF(Fitness_app_CSV[[#This Row],[avg_workouts_per_week]]&lt;1, "Low", IF(Fitness_app_CSV[[#This Row],[avg_workouts_per_week]]&lt;3, "Medium", "High"))</f>
        <v>Medium</v>
      </c>
      <c r="M30" s="1" t="str">
        <f>IF(Fitness_app_CSV[[#This Row],[days_since_last_login]]&gt;60, "Inactive", IF(Fitness_app_CSV[[#This Row],[days_since_last_login]]&gt;30, "At Risk", "Active"))</f>
        <v>Active</v>
      </c>
    </row>
    <row r="31" spans="1:13" x14ac:dyDescent="0.25">
      <c r="A31" s="1" t="s">
        <v>49</v>
      </c>
      <c r="B31" s="2">
        <v>45124</v>
      </c>
      <c r="C31">
        <v>715</v>
      </c>
      <c r="D31" s="1" t="s">
        <v>11</v>
      </c>
      <c r="E31">
        <v>28</v>
      </c>
      <c r="F31" s="1" t="s">
        <v>12</v>
      </c>
      <c r="G31" s="1" t="s">
        <v>13</v>
      </c>
      <c r="H31">
        <v>1.2</v>
      </c>
      <c r="I31">
        <v>41</v>
      </c>
      <c r="J31" s="1" t="s">
        <v>23</v>
      </c>
      <c r="K31" s="1">
        <f>Fitness_app_CSV[[#This Row],[avg_workouts_per_week]]*4.33</f>
        <v>5.1959999999999997</v>
      </c>
      <c r="L31" s="1" t="str">
        <f>IF(Fitness_app_CSV[[#This Row],[avg_workouts_per_week]]&lt;1, "Low", IF(Fitness_app_CSV[[#This Row],[avg_workouts_per_week]]&lt;3, "Medium", "High"))</f>
        <v>Medium</v>
      </c>
      <c r="M31" s="1" t="str">
        <f>IF(Fitness_app_CSV[[#This Row],[days_since_last_login]]&gt;60, "Inactive", IF(Fitness_app_CSV[[#This Row],[days_since_last_login]]&gt;30, "At Risk", "Active"))</f>
        <v>At Risk</v>
      </c>
    </row>
    <row r="32" spans="1:13" x14ac:dyDescent="0.25">
      <c r="A32" s="1" t="s">
        <v>50</v>
      </c>
      <c r="B32" s="2">
        <v>45393</v>
      </c>
      <c r="C32">
        <v>446</v>
      </c>
      <c r="D32" s="1" t="s">
        <v>11</v>
      </c>
      <c r="E32">
        <v>56</v>
      </c>
      <c r="F32" s="1" t="s">
        <v>16</v>
      </c>
      <c r="G32" s="1" t="s">
        <v>13</v>
      </c>
      <c r="H32">
        <v>3.5</v>
      </c>
      <c r="I32">
        <v>6</v>
      </c>
      <c r="J32" s="1" t="s">
        <v>23</v>
      </c>
      <c r="K32" s="1">
        <f>Fitness_app_CSV[[#This Row],[avg_workouts_per_week]]*4.33</f>
        <v>15.155000000000001</v>
      </c>
      <c r="L32" s="1" t="str">
        <f>IF(Fitness_app_CSV[[#This Row],[avg_workouts_per_week]]&lt;1, "Low", IF(Fitness_app_CSV[[#This Row],[avg_workouts_per_week]]&lt;3, "Medium", "High"))</f>
        <v>High</v>
      </c>
      <c r="M32" s="1" t="str">
        <f>IF(Fitness_app_CSV[[#This Row],[days_since_last_login]]&gt;60, "Inactive", IF(Fitness_app_CSV[[#This Row],[days_since_last_login]]&gt;30, "At Risk", "Active"))</f>
        <v>Active</v>
      </c>
    </row>
    <row r="33" spans="1:13" x14ac:dyDescent="0.25">
      <c r="A33" s="1" t="s">
        <v>51</v>
      </c>
      <c r="B33" s="2">
        <v>45208</v>
      </c>
      <c r="C33">
        <v>631</v>
      </c>
      <c r="D33" s="1" t="s">
        <v>19</v>
      </c>
      <c r="E33">
        <v>26</v>
      </c>
      <c r="F33" s="1" t="s">
        <v>16</v>
      </c>
      <c r="G33" s="1" t="s">
        <v>31</v>
      </c>
      <c r="H33">
        <v>3.5</v>
      </c>
      <c r="I33">
        <v>41</v>
      </c>
      <c r="J33" s="1" t="s">
        <v>23</v>
      </c>
      <c r="K33" s="1">
        <f>Fitness_app_CSV[[#This Row],[avg_workouts_per_week]]*4.33</f>
        <v>15.155000000000001</v>
      </c>
      <c r="L33" s="1" t="str">
        <f>IF(Fitness_app_CSV[[#This Row],[avg_workouts_per_week]]&lt;1, "Low", IF(Fitness_app_CSV[[#This Row],[avg_workouts_per_week]]&lt;3, "Medium", "High"))</f>
        <v>High</v>
      </c>
      <c r="M33" s="1" t="str">
        <f>IF(Fitness_app_CSV[[#This Row],[days_since_last_login]]&gt;60, "Inactive", IF(Fitness_app_CSV[[#This Row],[days_since_last_login]]&gt;30, "At Risk", "Active"))</f>
        <v>At Risk</v>
      </c>
    </row>
    <row r="34" spans="1:13" x14ac:dyDescent="0.25">
      <c r="A34" s="1" t="s">
        <v>52</v>
      </c>
      <c r="B34" s="2">
        <v>44582</v>
      </c>
      <c r="C34">
        <v>1257</v>
      </c>
      <c r="D34" s="1" t="s">
        <v>19</v>
      </c>
      <c r="E34">
        <v>43</v>
      </c>
      <c r="F34" s="1" t="s">
        <v>12</v>
      </c>
      <c r="G34" s="1" t="s">
        <v>13</v>
      </c>
      <c r="H34">
        <v>2.5</v>
      </c>
      <c r="I34">
        <v>35</v>
      </c>
      <c r="J34" s="1" t="s">
        <v>23</v>
      </c>
      <c r="K34" s="1">
        <f>Fitness_app_CSV[[#This Row],[avg_workouts_per_week]]*4.33</f>
        <v>10.824999999999999</v>
      </c>
      <c r="L34" s="1" t="str">
        <f>IF(Fitness_app_CSV[[#This Row],[avg_workouts_per_week]]&lt;1, "Low", IF(Fitness_app_CSV[[#This Row],[avg_workouts_per_week]]&lt;3, "Medium", "High"))</f>
        <v>Medium</v>
      </c>
      <c r="M34" s="1" t="str">
        <f>IF(Fitness_app_CSV[[#This Row],[days_since_last_login]]&gt;60, "Inactive", IF(Fitness_app_CSV[[#This Row],[days_since_last_login]]&gt;30, "At Risk", "Active"))</f>
        <v>At Risk</v>
      </c>
    </row>
    <row r="35" spans="1:13" x14ac:dyDescent="0.25">
      <c r="A35" s="1" t="s">
        <v>53</v>
      </c>
      <c r="B35" s="2">
        <v>45402</v>
      </c>
      <c r="C35">
        <v>437</v>
      </c>
      <c r="D35" s="1" t="s">
        <v>11</v>
      </c>
      <c r="E35">
        <v>33</v>
      </c>
      <c r="F35" s="1" t="s">
        <v>12</v>
      </c>
      <c r="G35" s="1" t="s">
        <v>21</v>
      </c>
      <c r="H35">
        <v>0.2</v>
      </c>
      <c r="I35">
        <v>26</v>
      </c>
      <c r="J35" s="1" t="s">
        <v>23</v>
      </c>
      <c r="K35" s="1">
        <f>Fitness_app_CSV[[#This Row],[avg_workouts_per_week]]*4.33</f>
        <v>0.8660000000000001</v>
      </c>
      <c r="L35" s="1" t="str">
        <f>IF(Fitness_app_CSV[[#This Row],[avg_workouts_per_week]]&lt;1, "Low", IF(Fitness_app_CSV[[#This Row],[avg_workouts_per_week]]&lt;3, "Medium", "High"))</f>
        <v>Low</v>
      </c>
      <c r="M35" s="1" t="str">
        <f>IF(Fitness_app_CSV[[#This Row],[days_since_last_login]]&gt;60, "Inactive", IF(Fitness_app_CSV[[#This Row],[days_since_last_login]]&gt;30, "At Risk", "Active"))</f>
        <v>Active</v>
      </c>
    </row>
    <row r="36" spans="1:13" x14ac:dyDescent="0.25">
      <c r="A36" s="1" t="s">
        <v>54</v>
      </c>
      <c r="B36" s="2">
        <v>44728</v>
      </c>
      <c r="C36">
        <v>1111</v>
      </c>
      <c r="D36" s="1" t="s">
        <v>11</v>
      </c>
      <c r="E36">
        <v>22</v>
      </c>
      <c r="F36" s="1" t="s">
        <v>16</v>
      </c>
      <c r="G36" s="1" t="s">
        <v>13</v>
      </c>
      <c r="H36">
        <v>3.7</v>
      </c>
      <c r="I36">
        <v>57</v>
      </c>
      <c r="J36" s="1" t="s">
        <v>23</v>
      </c>
      <c r="K36" s="1">
        <f>Fitness_app_CSV[[#This Row],[avg_workouts_per_week]]*4.33</f>
        <v>16.021000000000001</v>
      </c>
      <c r="L36" s="1" t="str">
        <f>IF(Fitness_app_CSV[[#This Row],[avg_workouts_per_week]]&lt;1, "Low", IF(Fitness_app_CSV[[#This Row],[avg_workouts_per_week]]&lt;3, "Medium", "High"))</f>
        <v>High</v>
      </c>
      <c r="M36" s="1" t="str">
        <f>IF(Fitness_app_CSV[[#This Row],[days_since_last_login]]&gt;60, "Inactive", IF(Fitness_app_CSV[[#This Row],[days_since_last_login]]&gt;30, "At Risk", "Active"))</f>
        <v>At Risk</v>
      </c>
    </row>
    <row r="37" spans="1:13" x14ac:dyDescent="0.25">
      <c r="A37" s="1" t="s">
        <v>55</v>
      </c>
      <c r="B37" s="2">
        <v>44949</v>
      </c>
      <c r="C37">
        <v>890</v>
      </c>
      <c r="D37" s="1" t="s">
        <v>11</v>
      </c>
      <c r="E37">
        <v>27</v>
      </c>
      <c r="F37" s="1" t="s">
        <v>16</v>
      </c>
      <c r="G37" s="1" t="s">
        <v>13</v>
      </c>
      <c r="H37">
        <v>2.2000000000000002</v>
      </c>
      <c r="I37">
        <v>45</v>
      </c>
      <c r="J37" s="1" t="s">
        <v>23</v>
      </c>
      <c r="K37" s="1">
        <f>Fitness_app_CSV[[#This Row],[avg_workouts_per_week]]*4.33</f>
        <v>9.5260000000000016</v>
      </c>
      <c r="L37" s="1" t="str">
        <f>IF(Fitness_app_CSV[[#This Row],[avg_workouts_per_week]]&lt;1, "Low", IF(Fitness_app_CSV[[#This Row],[avg_workouts_per_week]]&lt;3, "Medium", "High"))</f>
        <v>Medium</v>
      </c>
      <c r="M37" s="1" t="str">
        <f>IF(Fitness_app_CSV[[#This Row],[days_since_last_login]]&gt;60, "Inactive", IF(Fitness_app_CSV[[#This Row],[days_since_last_login]]&gt;30, "At Risk", "Active"))</f>
        <v>At Risk</v>
      </c>
    </row>
    <row r="38" spans="1:13" x14ac:dyDescent="0.25">
      <c r="A38" s="1" t="s">
        <v>56</v>
      </c>
      <c r="B38" s="2">
        <v>45162</v>
      </c>
      <c r="C38">
        <v>677</v>
      </c>
      <c r="D38" s="1" t="s">
        <v>11</v>
      </c>
      <c r="E38">
        <v>20</v>
      </c>
      <c r="F38" s="1" t="s">
        <v>12</v>
      </c>
      <c r="G38" s="1" t="s">
        <v>13</v>
      </c>
      <c r="H38">
        <v>2.4</v>
      </c>
      <c r="I38">
        <v>65</v>
      </c>
      <c r="J38" s="1" t="s">
        <v>23</v>
      </c>
      <c r="K38" s="1">
        <f>Fitness_app_CSV[[#This Row],[avg_workouts_per_week]]*4.33</f>
        <v>10.391999999999999</v>
      </c>
      <c r="L38" s="1" t="str">
        <f>IF(Fitness_app_CSV[[#This Row],[avg_workouts_per_week]]&lt;1, "Low", IF(Fitness_app_CSV[[#This Row],[avg_workouts_per_week]]&lt;3, "Medium", "High"))</f>
        <v>Medium</v>
      </c>
      <c r="M38" s="1" t="str">
        <f>IF(Fitness_app_CSV[[#This Row],[days_since_last_login]]&gt;60, "Inactive", IF(Fitness_app_CSV[[#This Row],[days_since_last_login]]&gt;30, "At Risk", "Active"))</f>
        <v>Inactive</v>
      </c>
    </row>
    <row r="39" spans="1:13" x14ac:dyDescent="0.25">
      <c r="A39" s="1" t="s">
        <v>57</v>
      </c>
      <c r="B39" s="2">
        <v>44877</v>
      </c>
      <c r="C39">
        <v>962</v>
      </c>
      <c r="D39" s="1" t="s">
        <v>11</v>
      </c>
      <c r="E39">
        <v>30</v>
      </c>
      <c r="F39" s="1" t="s">
        <v>16</v>
      </c>
      <c r="G39" s="1" t="s">
        <v>13</v>
      </c>
      <c r="H39">
        <v>0.9</v>
      </c>
      <c r="I39">
        <v>24</v>
      </c>
      <c r="J39" s="1" t="s">
        <v>14</v>
      </c>
      <c r="K39" s="1">
        <f>Fitness_app_CSV[[#This Row],[avg_workouts_per_week]]*4.33</f>
        <v>3.8970000000000002</v>
      </c>
      <c r="L39" s="1" t="str">
        <f>IF(Fitness_app_CSV[[#This Row],[avg_workouts_per_week]]&lt;1, "Low", IF(Fitness_app_CSV[[#This Row],[avg_workouts_per_week]]&lt;3, "Medium", "High"))</f>
        <v>Low</v>
      </c>
      <c r="M39" s="1" t="str">
        <f>IF(Fitness_app_CSV[[#This Row],[days_since_last_login]]&gt;60, "Inactive", IF(Fitness_app_CSV[[#This Row],[days_since_last_login]]&gt;30, "At Risk", "Active"))</f>
        <v>Active</v>
      </c>
    </row>
    <row r="40" spans="1:13" x14ac:dyDescent="0.25">
      <c r="A40" s="1" t="s">
        <v>58</v>
      </c>
      <c r="B40" s="2">
        <v>44575</v>
      </c>
      <c r="C40">
        <v>1264</v>
      </c>
      <c r="D40" s="1" t="s">
        <v>11</v>
      </c>
      <c r="E40">
        <v>60</v>
      </c>
      <c r="F40" s="1" t="s">
        <v>12</v>
      </c>
      <c r="G40" s="1" t="s">
        <v>13</v>
      </c>
      <c r="H40">
        <v>4.2</v>
      </c>
      <c r="I40">
        <v>72</v>
      </c>
      <c r="J40" s="1" t="s">
        <v>23</v>
      </c>
      <c r="K40" s="1">
        <f>Fitness_app_CSV[[#This Row],[avg_workouts_per_week]]*4.33</f>
        <v>18.186</v>
      </c>
      <c r="L40" s="1" t="str">
        <f>IF(Fitness_app_CSV[[#This Row],[avg_workouts_per_week]]&lt;1, "Low", IF(Fitness_app_CSV[[#This Row],[avg_workouts_per_week]]&lt;3, "Medium", "High"))</f>
        <v>High</v>
      </c>
      <c r="M40" s="1" t="str">
        <f>IF(Fitness_app_CSV[[#This Row],[days_since_last_login]]&gt;60, "Inactive", IF(Fitness_app_CSV[[#This Row],[days_since_last_login]]&gt;30, "At Risk", "Active"))</f>
        <v>Inactive</v>
      </c>
    </row>
    <row r="41" spans="1:13" x14ac:dyDescent="0.25">
      <c r="A41" s="1" t="s">
        <v>59</v>
      </c>
      <c r="B41" s="2">
        <v>44803</v>
      </c>
      <c r="C41">
        <v>1036</v>
      </c>
      <c r="D41" s="1" t="s">
        <v>11</v>
      </c>
      <c r="E41">
        <v>47</v>
      </c>
      <c r="F41" s="1" t="s">
        <v>16</v>
      </c>
      <c r="G41" s="1" t="s">
        <v>31</v>
      </c>
      <c r="H41">
        <v>2.6</v>
      </c>
      <c r="I41">
        <v>26</v>
      </c>
      <c r="J41" s="1" t="s">
        <v>23</v>
      </c>
      <c r="K41" s="1">
        <f>Fitness_app_CSV[[#This Row],[avg_workouts_per_week]]*4.33</f>
        <v>11.258000000000001</v>
      </c>
      <c r="L41" s="1" t="str">
        <f>IF(Fitness_app_CSV[[#This Row],[avg_workouts_per_week]]&lt;1, "Low", IF(Fitness_app_CSV[[#This Row],[avg_workouts_per_week]]&lt;3, "Medium", "High"))</f>
        <v>Medium</v>
      </c>
      <c r="M41" s="1" t="str">
        <f>IF(Fitness_app_CSV[[#This Row],[days_since_last_login]]&gt;60, "Inactive", IF(Fitness_app_CSV[[#This Row],[days_since_last_login]]&gt;30, "At Risk", "Active"))</f>
        <v>Active</v>
      </c>
    </row>
    <row r="42" spans="1:13" x14ac:dyDescent="0.25">
      <c r="A42" s="1" t="s">
        <v>60</v>
      </c>
      <c r="B42" s="2">
        <v>45338</v>
      </c>
      <c r="C42">
        <v>501</v>
      </c>
      <c r="D42" s="1" t="s">
        <v>11</v>
      </c>
      <c r="E42">
        <v>62</v>
      </c>
      <c r="F42" s="1" t="s">
        <v>12</v>
      </c>
      <c r="G42" s="1" t="s">
        <v>13</v>
      </c>
      <c r="H42">
        <v>0.2</v>
      </c>
      <c r="I42">
        <v>0</v>
      </c>
      <c r="J42" s="1" t="s">
        <v>23</v>
      </c>
      <c r="K42" s="1">
        <f>Fitness_app_CSV[[#This Row],[avg_workouts_per_week]]*4.33</f>
        <v>0.8660000000000001</v>
      </c>
      <c r="L42" s="1" t="str">
        <f>IF(Fitness_app_CSV[[#This Row],[avg_workouts_per_week]]&lt;1, "Low", IF(Fitness_app_CSV[[#This Row],[avg_workouts_per_week]]&lt;3, "Medium", "High"))</f>
        <v>Low</v>
      </c>
      <c r="M42" s="1" t="str">
        <f>IF(Fitness_app_CSV[[#This Row],[days_since_last_login]]&gt;60, "Inactive", IF(Fitness_app_CSV[[#This Row],[days_since_last_login]]&gt;30, "At Risk", "Active"))</f>
        <v>Active</v>
      </c>
    </row>
    <row r="43" spans="1:13" x14ac:dyDescent="0.25">
      <c r="A43" s="1" t="s">
        <v>61</v>
      </c>
      <c r="B43" s="2">
        <v>45126</v>
      </c>
      <c r="C43">
        <v>713</v>
      </c>
      <c r="D43" s="1" t="s">
        <v>19</v>
      </c>
      <c r="E43">
        <v>23</v>
      </c>
      <c r="F43" s="1" t="s">
        <v>16</v>
      </c>
      <c r="G43" s="1" t="s">
        <v>31</v>
      </c>
      <c r="H43">
        <v>1</v>
      </c>
      <c r="I43">
        <v>86</v>
      </c>
      <c r="J43" s="1" t="s">
        <v>14</v>
      </c>
      <c r="K43" s="1">
        <f>Fitness_app_CSV[[#This Row],[avg_workouts_per_week]]*4.33</f>
        <v>4.33</v>
      </c>
      <c r="L43" s="1" t="str">
        <f>IF(Fitness_app_CSV[[#This Row],[avg_workouts_per_week]]&lt;1, "Low", IF(Fitness_app_CSV[[#This Row],[avg_workouts_per_week]]&lt;3, "Medium", "High"))</f>
        <v>Medium</v>
      </c>
      <c r="M43" s="1" t="str">
        <f>IF(Fitness_app_CSV[[#This Row],[days_since_last_login]]&gt;60, "Inactive", IF(Fitness_app_CSV[[#This Row],[days_since_last_login]]&gt;30, "At Risk", "Active"))</f>
        <v>Inactive</v>
      </c>
    </row>
    <row r="44" spans="1:13" x14ac:dyDescent="0.25">
      <c r="A44" s="1" t="s">
        <v>62</v>
      </c>
      <c r="B44" s="2">
        <v>45459</v>
      </c>
      <c r="C44">
        <v>380</v>
      </c>
      <c r="D44" s="1" t="s">
        <v>11</v>
      </c>
      <c r="E44">
        <v>34</v>
      </c>
      <c r="F44" s="1" t="s">
        <v>12</v>
      </c>
      <c r="G44" s="1" t="s">
        <v>13</v>
      </c>
      <c r="H44">
        <v>4.3</v>
      </c>
      <c r="I44">
        <v>73</v>
      </c>
      <c r="J44" s="1" t="s">
        <v>14</v>
      </c>
      <c r="K44" s="1">
        <f>Fitness_app_CSV[[#This Row],[avg_workouts_per_week]]*4.33</f>
        <v>18.619</v>
      </c>
      <c r="L44" s="1" t="str">
        <f>IF(Fitness_app_CSV[[#This Row],[avg_workouts_per_week]]&lt;1, "Low", IF(Fitness_app_CSV[[#This Row],[avg_workouts_per_week]]&lt;3, "Medium", "High"))</f>
        <v>High</v>
      </c>
      <c r="M44" s="1" t="str">
        <f>IF(Fitness_app_CSV[[#This Row],[days_since_last_login]]&gt;60, "Inactive", IF(Fitness_app_CSV[[#This Row],[days_since_last_login]]&gt;30, "At Risk", "Active"))</f>
        <v>Inactive</v>
      </c>
    </row>
    <row r="45" spans="1:13" x14ac:dyDescent="0.25">
      <c r="A45" s="1" t="s">
        <v>63</v>
      </c>
      <c r="B45" s="2">
        <v>44653</v>
      </c>
      <c r="C45">
        <v>1186</v>
      </c>
      <c r="D45" s="1" t="s">
        <v>11</v>
      </c>
      <c r="E45">
        <v>62</v>
      </c>
      <c r="F45" s="1" t="s">
        <v>12</v>
      </c>
      <c r="G45" s="1" t="s">
        <v>13</v>
      </c>
      <c r="H45">
        <v>0.1</v>
      </c>
      <c r="I45">
        <v>41</v>
      </c>
      <c r="J45" s="1" t="s">
        <v>14</v>
      </c>
      <c r="K45" s="1">
        <f>Fitness_app_CSV[[#This Row],[avg_workouts_per_week]]*4.33</f>
        <v>0.43300000000000005</v>
      </c>
      <c r="L45" s="1" t="str">
        <f>IF(Fitness_app_CSV[[#This Row],[avg_workouts_per_week]]&lt;1, "Low", IF(Fitness_app_CSV[[#This Row],[avg_workouts_per_week]]&lt;3, "Medium", "High"))</f>
        <v>Low</v>
      </c>
      <c r="M45" s="1" t="str">
        <f>IF(Fitness_app_CSV[[#This Row],[days_since_last_login]]&gt;60, "Inactive", IF(Fitness_app_CSV[[#This Row],[days_since_last_login]]&gt;30, "At Risk", "Active"))</f>
        <v>At Risk</v>
      </c>
    </row>
    <row r="46" spans="1:13" x14ac:dyDescent="0.25">
      <c r="A46" s="1" t="s">
        <v>64</v>
      </c>
      <c r="B46" s="2">
        <v>45517</v>
      </c>
      <c r="C46">
        <v>322</v>
      </c>
      <c r="D46" s="1" t="s">
        <v>19</v>
      </c>
      <c r="E46">
        <v>36</v>
      </c>
      <c r="F46" s="1" t="s">
        <v>12</v>
      </c>
      <c r="G46" s="1" t="s">
        <v>13</v>
      </c>
      <c r="H46">
        <v>6.5</v>
      </c>
      <c r="I46">
        <v>51</v>
      </c>
      <c r="J46" s="1" t="s">
        <v>14</v>
      </c>
      <c r="K46" s="1">
        <f>Fitness_app_CSV[[#This Row],[avg_workouts_per_week]]*4.33</f>
        <v>28.145</v>
      </c>
      <c r="L46" s="1" t="str">
        <f>IF(Fitness_app_CSV[[#This Row],[avg_workouts_per_week]]&lt;1, "Low", IF(Fitness_app_CSV[[#This Row],[avg_workouts_per_week]]&lt;3, "Medium", "High"))</f>
        <v>High</v>
      </c>
      <c r="M46" s="1" t="str">
        <f>IF(Fitness_app_CSV[[#This Row],[days_since_last_login]]&gt;60, "Inactive", IF(Fitness_app_CSV[[#This Row],[days_since_last_login]]&gt;30, "At Risk", "Active"))</f>
        <v>At Risk</v>
      </c>
    </row>
    <row r="47" spans="1:13" x14ac:dyDescent="0.25">
      <c r="A47" s="1" t="s">
        <v>65</v>
      </c>
      <c r="B47" s="2">
        <v>45070</v>
      </c>
      <c r="C47">
        <v>769</v>
      </c>
      <c r="D47" s="1" t="s">
        <v>11</v>
      </c>
      <c r="E47">
        <v>59</v>
      </c>
      <c r="F47" s="1" t="s">
        <v>12</v>
      </c>
      <c r="G47" s="1" t="s">
        <v>21</v>
      </c>
      <c r="H47">
        <v>2.2999999999999998</v>
      </c>
      <c r="I47">
        <v>24</v>
      </c>
      <c r="J47" s="1" t="s">
        <v>23</v>
      </c>
      <c r="K47" s="1">
        <f>Fitness_app_CSV[[#This Row],[avg_workouts_per_week]]*4.33</f>
        <v>9.9589999999999996</v>
      </c>
      <c r="L47" s="1" t="str">
        <f>IF(Fitness_app_CSV[[#This Row],[avg_workouts_per_week]]&lt;1, "Low", IF(Fitness_app_CSV[[#This Row],[avg_workouts_per_week]]&lt;3, "Medium", "High"))</f>
        <v>Medium</v>
      </c>
      <c r="M47" s="1" t="str">
        <f>IF(Fitness_app_CSV[[#This Row],[days_since_last_login]]&gt;60, "Inactive", IF(Fitness_app_CSV[[#This Row],[days_since_last_login]]&gt;30, "At Risk", "Active"))</f>
        <v>Active</v>
      </c>
    </row>
    <row r="48" spans="1:13" x14ac:dyDescent="0.25">
      <c r="A48" s="1" t="s">
        <v>66</v>
      </c>
      <c r="B48" s="2">
        <v>45337</v>
      </c>
      <c r="C48">
        <v>502</v>
      </c>
      <c r="D48" s="1" t="s">
        <v>11</v>
      </c>
      <c r="E48">
        <v>52</v>
      </c>
      <c r="F48" s="1" t="s">
        <v>16</v>
      </c>
      <c r="G48" s="1" t="s">
        <v>13</v>
      </c>
      <c r="H48">
        <v>2</v>
      </c>
      <c r="I48">
        <v>53</v>
      </c>
      <c r="J48" s="1" t="s">
        <v>14</v>
      </c>
      <c r="K48" s="1">
        <f>Fitness_app_CSV[[#This Row],[avg_workouts_per_week]]*4.33</f>
        <v>8.66</v>
      </c>
      <c r="L48" s="1" t="str">
        <f>IF(Fitness_app_CSV[[#This Row],[avg_workouts_per_week]]&lt;1, "Low", IF(Fitness_app_CSV[[#This Row],[avg_workouts_per_week]]&lt;3, "Medium", "High"))</f>
        <v>Medium</v>
      </c>
      <c r="M48" s="1" t="str">
        <f>IF(Fitness_app_CSV[[#This Row],[days_since_last_login]]&gt;60, "Inactive", IF(Fitness_app_CSV[[#This Row],[days_since_last_login]]&gt;30, "At Risk", "Active"))</f>
        <v>At Risk</v>
      </c>
    </row>
    <row r="49" spans="1:13" x14ac:dyDescent="0.25">
      <c r="A49" s="1" t="s">
        <v>67</v>
      </c>
      <c r="B49" s="2">
        <v>44596</v>
      </c>
      <c r="C49">
        <v>1243</v>
      </c>
      <c r="D49" s="1" t="s">
        <v>11</v>
      </c>
      <c r="E49">
        <v>63</v>
      </c>
      <c r="F49" s="1" t="s">
        <v>12</v>
      </c>
      <c r="G49" s="1" t="s">
        <v>31</v>
      </c>
      <c r="H49">
        <v>0.6</v>
      </c>
      <c r="I49">
        <v>66</v>
      </c>
      <c r="J49" s="1" t="s">
        <v>14</v>
      </c>
      <c r="K49" s="1">
        <f>Fitness_app_CSV[[#This Row],[avg_workouts_per_week]]*4.33</f>
        <v>2.5979999999999999</v>
      </c>
      <c r="L49" s="1" t="str">
        <f>IF(Fitness_app_CSV[[#This Row],[avg_workouts_per_week]]&lt;1, "Low", IF(Fitness_app_CSV[[#This Row],[avg_workouts_per_week]]&lt;3, "Medium", "High"))</f>
        <v>Low</v>
      </c>
      <c r="M49" s="1" t="str">
        <f>IF(Fitness_app_CSV[[#This Row],[days_since_last_login]]&gt;60, "Inactive", IF(Fitness_app_CSV[[#This Row],[days_since_last_login]]&gt;30, "At Risk", "Active"))</f>
        <v>Inactive</v>
      </c>
    </row>
    <row r="50" spans="1:13" x14ac:dyDescent="0.25">
      <c r="A50" s="1" t="s">
        <v>68</v>
      </c>
      <c r="B50" s="2">
        <v>44767</v>
      </c>
      <c r="C50">
        <v>1072</v>
      </c>
      <c r="D50" s="1" t="s">
        <v>11</v>
      </c>
      <c r="E50">
        <v>43</v>
      </c>
      <c r="F50" s="1" t="s">
        <v>16</v>
      </c>
      <c r="G50" s="1" t="s">
        <v>13</v>
      </c>
      <c r="H50">
        <v>0.6</v>
      </c>
      <c r="I50">
        <v>5</v>
      </c>
      <c r="J50" s="1" t="s">
        <v>14</v>
      </c>
      <c r="K50" s="1">
        <f>Fitness_app_CSV[[#This Row],[avg_workouts_per_week]]*4.33</f>
        <v>2.5979999999999999</v>
      </c>
      <c r="L50" s="1" t="str">
        <f>IF(Fitness_app_CSV[[#This Row],[avg_workouts_per_week]]&lt;1, "Low", IF(Fitness_app_CSV[[#This Row],[avg_workouts_per_week]]&lt;3, "Medium", "High"))</f>
        <v>Low</v>
      </c>
      <c r="M50" s="1" t="str">
        <f>IF(Fitness_app_CSV[[#This Row],[days_since_last_login]]&gt;60, "Inactive", IF(Fitness_app_CSV[[#This Row],[days_since_last_login]]&gt;30, "At Risk", "Active"))</f>
        <v>Active</v>
      </c>
    </row>
    <row r="51" spans="1:13" x14ac:dyDescent="0.25">
      <c r="A51" s="1" t="s">
        <v>69</v>
      </c>
      <c r="B51" s="2">
        <v>45587</v>
      </c>
      <c r="C51">
        <v>252</v>
      </c>
      <c r="D51" s="1" t="s">
        <v>19</v>
      </c>
      <c r="E51">
        <v>22</v>
      </c>
      <c r="F51" s="1" t="s">
        <v>12</v>
      </c>
      <c r="G51" s="1" t="s">
        <v>31</v>
      </c>
      <c r="H51">
        <v>5.7</v>
      </c>
      <c r="I51">
        <v>57</v>
      </c>
      <c r="J51" s="1" t="s">
        <v>23</v>
      </c>
      <c r="K51" s="1">
        <f>Fitness_app_CSV[[#This Row],[avg_workouts_per_week]]*4.33</f>
        <v>24.681000000000001</v>
      </c>
      <c r="L51" s="1" t="str">
        <f>IF(Fitness_app_CSV[[#This Row],[avg_workouts_per_week]]&lt;1, "Low", IF(Fitness_app_CSV[[#This Row],[avg_workouts_per_week]]&lt;3, "Medium", "High"))</f>
        <v>High</v>
      </c>
      <c r="M51" s="1" t="str">
        <f>IF(Fitness_app_CSV[[#This Row],[days_since_last_login]]&gt;60, "Inactive", IF(Fitness_app_CSV[[#This Row],[days_since_last_login]]&gt;30, "At Risk", "Active"))</f>
        <v>At Risk</v>
      </c>
    </row>
    <row r="52" spans="1:13" x14ac:dyDescent="0.25">
      <c r="A52" s="1" t="s">
        <v>70</v>
      </c>
      <c r="B52" s="2">
        <v>45583</v>
      </c>
      <c r="C52">
        <v>256</v>
      </c>
      <c r="D52" s="1" t="s">
        <v>19</v>
      </c>
      <c r="E52">
        <v>46</v>
      </c>
      <c r="F52" s="1" t="s">
        <v>12</v>
      </c>
      <c r="G52" s="1" t="s">
        <v>13</v>
      </c>
      <c r="H52">
        <v>0.7</v>
      </c>
      <c r="I52">
        <v>69</v>
      </c>
      <c r="J52" s="1" t="s">
        <v>14</v>
      </c>
      <c r="K52" s="1">
        <f>Fitness_app_CSV[[#This Row],[avg_workouts_per_week]]*4.33</f>
        <v>3.0309999999999997</v>
      </c>
      <c r="L52" s="1" t="str">
        <f>IF(Fitness_app_CSV[[#This Row],[avg_workouts_per_week]]&lt;1, "Low", IF(Fitness_app_CSV[[#This Row],[avg_workouts_per_week]]&lt;3, "Medium", "High"))</f>
        <v>Low</v>
      </c>
      <c r="M52" s="1" t="str">
        <f>IF(Fitness_app_CSV[[#This Row],[days_since_last_login]]&gt;60, "Inactive", IF(Fitness_app_CSV[[#This Row],[days_since_last_login]]&gt;30, "At Risk", "Active"))</f>
        <v>Inactive</v>
      </c>
    </row>
    <row r="53" spans="1:13" x14ac:dyDescent="0.25">
      <c r="A53" s="1" t="s">
        <v>71</v>
      </c>
      <c r="B53" s="2">
        <v>45127</v>
      </c>
      <c r="C53">
        <v>712</v>
      </c>
      <c r="D53" s="1" t="s">
        <v>11</v>
      </c>
      <c r="E53">
        <v>54</v>
      </c>
      <c r="F53" s="1" t="s">
        <v>12</v>
      </c>
      <c r="G53" s="1" t="s">
        <v>31</v>
      </c>
      <c r="H53">
        <v>3</v>
      </c>
      <c r="I53">
        <v>52</v>
      </c>
      <c r="J53" s="1" t="s">
        <v>23</v>
      </c>
      <c r="K53" s="1">
        <f>Fitness_app_CSV[[#This Row],[avg_workouts_per_week]]*4.33</f>
        <v>12.99</v>
      </c>
      <c r="L53" s="1" t="str">
        <f>IF(Fitness_app_CSV[[#This Row],[avg_workouts_per_week]]&lt;1, "Low", IF(Fitness_app_CSV[[#This Row],[avg_workouts_per_week]]&lt;3, "Medium", "High"))</f>
        <v>High</v>
      </c>
      <c r="M53" s="1" t="str">
        <f>IF(Fitness_app_CSV[[#This Row],[days_since_last_login]]&gt;60, "Inactive", IF(Fitness_app_CSV[[#This Row],[days_since_last_login]]&gt;30, "At Risk", "Active"))</f>
        <v>At Risk</v>
      </c>
    </row>
    <row r="54" spans="1:13" x14ac:dyDescent="0.25">
      <c r="A54" s="1" t="s">
        <v>72</v>
      </c>
      <c r="B54" s="2">
        <v>45264</v>
      </c>
      <c r="C54">
        <v>575</v>
      </c>
      <c r="D54" s="1" t="s">
        <v>11</v>
      </c>
      <c r="E54">
        <v>37</v>
      </c>
      <c r="F54" s="1" t="s">
        <v>12</v>
      </c>
      <c r="G54" s="1" t="s">
        <v>31</v>
      </c>
      <c r="H54">
        <v>1</v>
      </c>
      <c r="I54">
        <v>65</v>
      </c>
      <c r="J54" s="1" t="s">
        <v>14</v>
      </c>
      <c r="K54" s="1">
        <f>Fitness_app_CSV[[#This Row],[avg_workouts_per_week]]*4.33</f>
        <v>4.33</v>
      </c>
      <c r="L54" s="1" t="str">
        <f>IF(Fitness_app_CSV[[#This Row],[avg_workouts_per_week]]&lt;1, "Low", IF(Fitness_app_CSV[[#This Row],[avg_workouts_per_week]]&lt;3, "Medium", "High"))</f>
        <v>Medium</v>
      </c>
      <c r="M54" s="1" t="str">
        <f>IF(Fitness_app_CSV[[#This Row],[days_since_last_login]]&gt;60, "Inactive", IF(Fitness_app_CSV[[#This Row],[days_since_last_login]]&gt;30, "At Risk", "Active"))</f>
        <v>Inactive</v>
      </c>
    </row>
    <row r="55" spans="1:13" x14ac:dyDescent="0.25">
      <c r="A55" s="1" t="s">
        <v>73</v>
      </c>
      <c r="B55" s="2">
        <v>44963</v>
      </c>
      <c r="C55">
        <v>876</v>
      </c>
      <c r="D55" s="1" t="s">
        <v>11</v>
      </c>
      <c r="E55">
        <v>38</v>
      </c>
      <c r="F55" s="1" t="s">
        <v>12</v>
      </c>
      <c r="G55" s="1" t="s">
        <v>21</v>
      </c>
      <c r="H55">
        <v>0.3</v>
      </c>
      <c r="I55">
        <v>57</v>
      </c>
      <c r="J55" s="1" t="s">
        <v>23</v>
      </c>
      <c r="K55" s="1">
        <f>Fitness_app_CSV[[#This Row],[avg_workouts_per_week]]*4.33</f>
        <v>1.2989999999999999</v>
      </c>
      <c r="L55" s="1" t="str">
        <f>IF(Fitness_app_CSV[[#This Row],[avg_workouts_per_week]]&lt;1, "Low", IF(Fitness_app_CSV[[#This Row],[avg_workouts_per_week]]&lt;3, "Medium", "High"))</f>
        <v>Low</v>
      </c>
      <c r="M55" s="1" t="str">
        <f>IF(Fitness_app_CSV[[#This Row],[days_since_last_login]]&gt;60, "Inactive", IF(Fitness_app_CSV[[#This Row],[days_since_last_login]]&gt;30, "At Risk", "Active"))</f>
        <v>At Risk</v>
      </c>
    </row>
    <row r="56" spans="1:13" x14ac:dyDescent="0.25">
      <c r="A56" s="1" t="s">
        <v>74</v>
      </c>
      <c r="B56" s="2">
        <v>45291</v>
      </c>
      <c r="C56">
        <v>548</v>
      </c>
      <c r="D56" s="1" t="s">
        <v>11</v>
      </c>
      <c r="E56">
        <v>27</v>
      </c>
      <c r="F56" s="1" t="s">
        <v>12</v>
      </c>
      <c r="G56" s="1" t="s">
        <v>13</v>
      </c>
      <c r="H56">
        <v>0</v>
      </c>
      <c r="I56">
        <v>81</v>
      </c>
      <c r="J56" s="1" t="s">
        <v>14</v>
      </c>
      <c r="K56" s="1">
        <f>Fitness_app_CSV[[#This Row],[avg_workouts_per_week]]*4.33</f>
        <v>0</v>
      </c>
      <c r="L56" s="1" t="str">
        <f>IF(Fitness_app_CSV[[#This Row],[avg_workouts_per_week]]&lt;1, "Low", IF(Fitness_app_CSV[[#This Row],[avg_workouts_per_week]]&lt;3, "Medium", "High"))</f>
        <v>Low</v>
      </c>
      <c r="M56" s="1" t="str">
        <f>IF(Fitness_app_CSV[[#This Row],[days_since_last_login]]&gt;60, "Inactive", IF(Fitness_app_CSV[[#This Row],[days_since_last_login]]&gt;30, "At Risk", "Active"))</f>
        <v>Inactive</v>
      </c>
    </row>
    <row r="57" spans="1:13" x14ac:dyDescent="0.25">
      <c r="A57" s="1" t="s">
        <v>75</v>
      </c>
      <c r="B57" s="2">
        <v>44723</v>
      </c>
      <c r="C57">
        <v>1116</v>
      </c>
      <c r="D57" s="1" t="s">
        <v>11</v>
      </c>
      <c r="E57">
        <v>22</v>
      </c>
      <c r="F57" s="1" t="s">
        <v>16</v>
      </c>
      <c r="G57" s="1" t="s">
        <v>13</v>
      </c>
      <c r="H57">
        <v>1.6</v>
      </c>
      <c r="I57">
        <v>86</v>
      </c>
      <c r="J57" s="1" t="s">
        <v>14</v>
      </c>
      <c r="K57" s="1">
        <f>Fitness_app_CSV[[#This Row],[avg_workouts_per_week]]*4.33</f>
        <v>6.9280000000000008</v>
      </c>
      <c r="L57" s="1" t="str">
        <f>IF(Fitness_app_CSV[[#This Row],[avg_workouts_per_week]]&lt;1, "Low", IF(Fitness_app_CSV[[#This Row],[avg_workouts_per_week]]&lt;3, "Medium", "High"))</f>
        <v>Medium</v>
      </c>
      <c r="M57" s="1" t="str">
        <f>IF(Fitness_app_CSV[[#This Row],[days_since_last_login]]&gt;60, "Inactive", IF(Fitness_app_CSV[[#This Row],[days_since_last_login]]&gt;30, "At Risk", "Active"))</f>
        <v>Inactive</v>
      </c>
    </row>
    <row r="58" spans="1:13" x14ac:dyDescent="0.25">
      <c r="A58" s="1" t="s">
        <v>76</v>
      </c>
      <c r="B58" s="2">
        <v>44763</v>
      </c>
      <c r="C58">
        <v>1076</v>
      </c>
      <c r="D58" s="1" t="s">
        <v>19</v>
      </c>
      <c r="E58">
        <v>53</v>
      </c>
      <c r="F58" s="1" t="s">
        <v>12</v>
      </c>
      <c r="G58" s="1" t="s">
        <v>13</v>
      </c>
      <c r="H58">
        <v>7.4</v>
      </c>
      <c r="I58">
        <v>1</v>
      </c>
      <c r="J58" s="1" t="s">
        <v>14</v>
      </c>
      <c r="K58" s="1">
        <f>Fitness_app_CSV[[#This Row],[avg_workouts_per_week]]*4.33</f>
        <v>32.042000000000002</v>
      </c>
      <c r="L58" s="1" t="str">
        <f>IF(Fitness_app_CSV[[#This Row],[avg_workouts_per_week]]&lt;1, "Low", IF(Fitness_app_CSV[[#This Row],[avg_workouts_per_week]]&lt;3, "Medium", "High"))</f>
        <v>High</v>
      </c>
      <c r="M58" s="1" t="str">
        <f>IF(Fitness_app_CSV[[#This Row],[days_since_last_login]]&gt;60, "Inactive", IF(Fitness_app_CSV[[#This Row],[days_since_last_login]]&gt;30, "At Risk", "Active"))</f>
        <v>Active</v>
      </c>
    </row>
    <row r="59" spans="1:13" x14ac:dyDescent="0.25">
      <c r="A59" s="1" t="s">
        <v>77</v>
      </c>
      <c r="B59" s="2">
        <v>45557</v>
      </c>
      <c r="C59">
        <v>282</v>
      </c>
      <c r="D59" s="1" t="s">
        <v>11</v>
      </c>
      <c r="E59">
        <v>23</v>
      </c>
      <c r="F59" s="1" t="s">
        <v>16</v>
      </c>
      <c r="G59" s="1" t="s">
        <v>21</v>
      </c>
      <c r="H59">
        <v>0.9</v>
      </c>
      <c r="I59">
        <v>75</v>
      </c>
      <c r="J59" s="1" t="s">
        <v>23</v>
      </c>
      <c r="K59" s="1">
        <f>Fitness_app_CSV[[#This Row],[avg_workouts_per_week]]*4.33</f>
        <v>3.8970000000000002</v>
      </c>
      <c r="L59" s="1" t="str">
        <f>IF(Fitness_app_CSV[[#This Row],[avg_workouts_per_week]]&lt;1, "Low", IF(Fitness_app_CSV[[#This Row],[avg_workouts_per_week]]&lt;3, "Medium", "High"))</f>
        <v>Low</v>
      </c>
      <c r="M59" s="1" t="str">
        <f>IF(Fitness_app_CSV[[#This Row],[days_since_last_login]]&gt;60, "Inactive", IF(Fitness_app_CSV[[#This Row],[days_since_last_login]]&gt;30, "At Risk", "Active"))</f>
        <v>Inactive</v>
      </c>
    </row>
    <row r="60" spans="1:13" x14ac:dyDescent="0.25">
      <c r="A60" s="1" t="s">
        <v>78</v>
      </c>
      <c r="B60" s="2">
        <v>44831</v>
      </c>
      <c r="C60">
        <v>1008</v>
      </c>
      <c r="D60" s="1" t="s">
        <v>19</v>
      </c>
      <c r="E60">
        <v>43</v>
      </c>
      <c r="F60" s="1" t="s">
        <v>16</v>
      </c>
      <c r="G60" s="1" t="s">
        <v>31</v>
      </c>
      <c r="H60">
        <v>0.9</v>
      </c>
      <c r="I60">
        <v>21</v>
      </c>
      <c r="J60" s="1" t="s">
        <v>14</v>
      </c>
      <c r="K60" s="1">
        <f>Fitness_app_CSV[[#This Row],[avg_workouts_per_week]]*4.33</f>
        <v>3.8970000000000002</v>
      </c>
      <c r="L60" s="1" t="str">
        <f>IF(Fitness_app_CSV[[#This Row],[avg_workouts_per_week]]&lt;1, "Low", IF(Fitness_app_CSV[[#This Row],[avg_workouts_per_week]]&lt;3, "Medium", "High"))</f>
        <v>Low</v>
      </c>
      <c r="M60" s="1" t="str">
        <f>IF(Fitness_app_CSV[[#This Row],[days_since_last_login]]&gt;60, "Inactive", IF(Fitness_app_CSV[[#This Row],[days_since_last_login]]&gt;30, "At Risk", "Active"))</f>
        <v>Active</v>
      </c>
    </row>
    <row r="61" spans="1:13" x14ac:dyDescent="0.25">
      <c r="A61" s="1" t="s">
        <v>79</v>
      </c>
      <c r="B61" s="2">
        <v>45377</v>
      </c>
      <c r="C61">
        <v>462</v>
      </c>
      <c r="D61" s="1" t="s">
        <v>11</v>
      </c>
      <c r="E61">
        <v>21</v>
      </c>
      <c r="F61" s="1" t="s">
        <v>12</v>
      </c>
      <c r="G61" s="1" t="s">
        <v>31</v>
      </c>
      <c r="H61">
        <v>0.8</v>
      </c>
      <c r="I61">
        <v>36</v>
      </c>
      <c r="J61" s="1" t="s">
        <v>14</v>
      </c>
      <c r="K61" s="1">
        <f>Fitness_app_CSV[[#This Row],[avg_workouts_per_week]]*4.33</f>
        <v>3.4640000000000004</v>
      </c>
      <c r="L61" s="1" t="str">
        <f>IF(Fitness_app_CSV[[#This Row],[avg_workouts_per_week]]&lt;1, "Low", IF(Fitness_app_CSV[[#This Row],[avg_workouts_per_week]]&lt;3, "Medium", "High"))</f>
        <v>Low</v>
      </c>
      <c r="M61" s="1" t="str">
        <f>IF(Fitness_app_CSV[[#This Row],[days_since_last_login]]&gt;60, "Inactive", IF(Fitness_app_CSV[[#This Row],[days_since_last_login]]&gt;30, "At Risk", "Active"))</f>
        <v>At Risk</v>
      </c>
    </row>
    <row r="62" spans="1:13" x14ac:dyDescent="0.25">
      <c r="A62" s="1" t="s">
        <v>80</v>
      </c>
      <c r="B62" s="2">
        <v>45017</v>
      </c>
      <c r="C62">
        <v>822</v>
      </c>
      <c r="D62" s="1" t="s">
        <v>11</v>
      </c>
      <c r="E62">
        <v>56</v>
      </c>
      <c r="F62" s="1" t="s">
        <v>16</v>
      </c>
      <c r="G62" s="1" t="s">
        <v>13</v>
      </c>
      <c r="H62">
        <v>1.5</v>
      </c>
      <c r="I62">
        <v>19</v>
      </c>
      <c r="J62" s="1" t="s">
        <v>23</v>
      </c>
      <c r="K62" s="1">
        <f>Fitness_app_CSV[[#This Row],[avg_workouts_per_week]]*4.33</f>
        <v>6.4950000000000001</v>
      </c>
      <c r="L62" s="1" t="str">
        <f>IF(Fitness_app_CSV[[#This Row],[avg_workouts_per_week]]&lt;1, "Low", IF(Fitness_app_CSV[[#This Row],[avg_workouts_per_week]]&lt;3, "Medium", "High"))</f>
        <v>Medium</v>
      </c>
      <c r="M62" s="1" t="str">
        <f>IF(Fitness_app_CSV[[#This Row],[days_since_last_login]]&gt;60, "Inactive", IF(Fitness_app_CSV[[#This Row],[days_since_last_login]]&gt;30, "At Risk", "Active"))</f>
        <v>Active</v>
      </c>
    </row>
    <row r="63" spans="1:13" x14ac:dyDescent="0.25">
      <c r="A63" s="1" t="s">
        <v>81</v>
      </c>
      <c r="B63" s="2">
        <v>45578</v>
      </c>
      <c r="C63">
        <v>261</v>
      </c>
      <c r="D63" s="1" t="s">
        <v>11</v>
      </c>
      <c r="E63">
        <v>56</v>
      </c>
      <c r="F63" s="1" t="s">
        <v>20</v>
      </c>
      <c r="G63" s="1" t="s">
        <v>13</v>
      </c>
      <c r="H63">
        <v>1.2</v>
      </c>
      <c r="I63">
        <v>23</v>
      </c>
      <c r="J63" s="1" t="s">
        <v>23</v>
      </c>
      <c r="K63" s="1">
        <f>Fitness_app_CSV[[#This Row],[avg_workouts_per_week]]*4.33</f>
        <v>5.1959999999999997</v>
      </c>
      <c r="L63" s="1" t="str">
        <f>IF(Fitness_app_CSV[[#This Row],[avg_workouts_per_week]]&lt;1, "Low", IF(Fitness_app_CSV[[#This Row],[avg_workouts_per_week]]&lt;3, "Medium", "High"))</f>
        <v>Medium</v>
      </c>
      <c r="M63" s="1" t="str">
        <f>IF(Fitness_app_CSV[[#This Row],[days_since_last_login]]&gt;60, "Inactive", IF(Fitness_app_CSV[[#This Row],[days_since_last_login]]&gt;30, "At Risk", "Active"))</f>
        <v>Active</v>
      </c>
    </row>
    <row r="64" spans="1:13" x14ac:dyDescent="0.25">
      <c r="A64" s="1" t="s">
        <v>82</v>
      </c>
      <c r="B64" s="2">
        <v>44857</v>
      </c>
      <c r="C64">
        <v>982</v>
      </c>
      <c r="D64" s="1" t="s">
        <v>19</v>
      </c>
      <c r="E64">
        <v>52</v>
      </c>
      <c r="F64" s="1" t="s">
        <v>16</v>
      </c>
      <c r="G64" s="1" t="s">
        <v>13</v>
      </c>
      <c r="H64">
        <v>4.2</v>
      </c>
      <c r="I64">
        <v>83</v>
      </c>
      <c r="J64" s="1" t="s">
        <v>14</v>
      </c>
      <c r="K64" s="1">
        <f>Fitness_app_CSV[[#This Row],[avg_workouts_per_week]]*4.33</f>
        <v>18.186</v>
      </c>
      <c r="L64" s="1" t="str">
        <f>IF(Fitness_app_CSV[[#This Row],[avg_workouts_per_week]]&lt;1, "Low", IF(Fitness_app_CSV[[#This Row],[avg_workouts_per_week]]&lt;3, "Medium", "High"))</f>
        <v>High</v>
      </c>
      <c r="M64" s="1" t="str">
        <f>IF(Fitness_app_CSV[[#This Row],[days_since_last_login]]&gt;60, "Inactive", IF(Fitness_app_CSV[[#This Row],[days_since_last_login]]&gt;30, "At Risk", "Active"))</f>
        <v>Inactive</v>
      </c>
    </row>
    <row r="65" spans="1:13" x14ac:dyDescent="0.25">
      <c r="A65" s="1" t="s">
        <v>83</v>
      </c>
      <c r="B65" s="2">
        <v>45281</v>
      </c>
      <c r="C65">
        <v>558</v>
      </c>
      <c r="D65" s="1" t="s">
        <v>19</v>
      </c>
      <c r="E65">
        <v>18</v>
      </c>
      <c r="F65" s="1" t="s">
        <v>16</v>
      </c>
      <c r="G65" s="1" t="s">
        <v>21</v>
      </c>
      <c r="H65">
        <v>1.4</v>
      </c>
      <c r="I65">
        <v>64</v>
      </c>
      <c r="J65" s="1" t="s">
        <v>14</v>
      </c>
      <c r="K65" s="1">
        <f>Fitness_app_CSV[[#This Row],[avg_workouts_per_week]]*4.33</f>
        <v>6.0619999999999994</v>
      </c>
      <c r="L65" s="1" t="str">
        <f>IF(Fitness_app_CSV[[#This Row],[avg_workouts_per_week]]&lt;1, "Low", IF(Fitness_app_CSV[[#This Row],[avg_workouts_per_week]]&lt;3, "Medium", "High"))</f>
        <v>Medium</v>
      </c>
      <c r="M65" s="1" t="str">
        <f>IF(Fitness_app_CSV[[#This Row],[days_since_last_login]]&gt;60, "Inactive", IF(Fitness_app_CSV[[#This Row],[days_since_last_login]]&gt;30, "At Risk", "Active"))</f>
        <v>Inactive</v>
      </c>
    </row>
    <row r="66" spans="1:13" x14ac:dyDescent="0.25">
      <c r="A66" s="1" t="s">
        <v>84</v>
      </c>
      <c r="B66" s="2">
        <v>44899</v>
      </c>
      <c r="C66">
        <v>940</v>
      </c>
      <c r="D66" s="1" t="s">
        <v>19</v>
      </c>
      <c r="E66">
        <v>41</v>
      </c>
      <c r="F66" s="1" t="s">
        <v>12</v>
      </c>
      <c r="G66" s="1" t="s">
        <v>31</v>
      </c>
      <c r="H66">
        <v>1.4</v>
      </c>
      <c r="I66">
        <v>64</v>
      </c>
      <c r="J66" s="1" t="s">
        <v>23</v>
      </c>
      <c r="K66" s="1">
        <f>Fitness_app_CSV[[#This Row],[avg_workouts_per_week]]*4.33</f>
        <v>6.0619999999999994</v>
      </c>
      <c r="L66" s="1" t="str">
        <f>IF(Fitness_app_CSV[[#This Row],[avg_workouts_per_week]]&lt;1, "Low", IF(Fitness_app_CSV[[#This Row],[avg_workouts_per_week]]&lt;3, "Medium", "High"))</f>
        <v>Medium</v>
      </c>
      <c r="M66" s="1" t="str">
        <f>IF(Fitness_app_CSV[[#This Row],[days_since_last_login]]&gt;60, "Inactive", IF(Fitness_app_CSV[[#This Row],[days_since_last_login]]&gt;30, "At Risk", "Active"))</f>
        <v>Inactive</v>
      </c>
    </row>
    <row r="67" spans="1:13" x14ac:dyDescent="0.25">
      <c r="A67" s="1" t="s">
        <v>85</v>
      </c>
      <c r="B67" s="2">
        <v>45440</v>
      </c>
      <c r="C67">
        <v>399</v>
      </c>
      <c r="D67" s="1" t="s">
        <v>11</v>
      </c>
      <c r="E67">
        <v>53</v>
      </c>
      <c r="F67" s="1" t="s">
        <v>16</v>
      </c>
      <c r="G67" s="1" t="s">
        <v>21</v>
      </c>
      <c r="H67">
        <v>0.3</v>
      </c>
      <c r="I67">
        <v>80</v>
      </c>
      <c r="J67" s="1" t="s">
        <v>23</v>
      </c>
      <c r="K67" s="1">
        <f>Fitness_app_CSV[[#This Row],[avg_workouts_per_week]]*4.33</f>
        <v>1.2989999999999999</v>
      </c>
      <c r="L67" s="1" t="str">
        <f>IF(Fitness_app_CSV[[#This Row],[avg_workouts_per_week]]&lt;1, "Low", IF(Fitness_app_CSV[[#This Row],[avg_workouts_per_week]]&lt;3, "Medium", "High"))</f>
        <v>Low</v>
      </c>
      <c r="M67" s="1" t="str">
        <f>IF(Fitness_app_CSV[[#This Row],[days_since_last_login]]&gt;60, "Inactive", IF(Fitness_app_CSV[[#This Row],[days_since_last_login]]&gt;30, "At Risk", "Active"))</f>
        <v>Inactive</v>
      </c>
    </row>
    <row r="68" spans="1:13" x14ac:dyDescent="0.25">
      <c r="A68" s="1" t="s">
        <v>86</v>
      </c>
      <c r="B68" s="2">
        <v>45638</v>
      </c>
      <c r="C68">
        <v>201</v>
      </c>
      <c r="D68" s="1" t="s">
        <v>11</v>
      </c>
      <c r="E68">
        <v>23</v>
      </c>
      <c r="F68" s="1" t="s">
        <v>16</v>
      </c>
      <c r="G68" s="1" t="s">
        <v>13</v>
      </c>
      <c r="H68">
        <v>8.1</v>
      </c>
      <c r="I68">
        <v>0</v>
      </c>
      <c r="J68" s="1" t="s">
        <v>23</v>
      </c>
      <c r="K68" s="1">
        <f>Fitness_app_CSV[[#This Row],[avg_workouts_per_week]]*4.33</f>
        <v>35.073</v>
      </c>
      <c r="L68" s="1" t="str">
        <f>IF(Fitness_app_CSV[[#This Row],[avg_workouts_per_week]]&lt;1, "Low", IF(Fitness_app_CSV[[#This Row],[avg_workouts_per_week]]&lt;3, "Medium", "High"))</f>
        <v>High</v>
      </c>
      <c r="M68" s="1" t="str">
        <f>IF(Fitness_app_CSV[[#This Row],[days_since_last_login]]&gt;60, "Inactive", IF(Fitness_app_CSV[[#This Row],[days_since_last_login]]&gt;30, "At Risk", "Active"))</f>
        <v>Active</v>
      </c>
    </row>
    <row r="69" spans="1:13" x14ac:dyDescent="0.25">
      <c r="A69" s="1" t="s">
        <v>87</v>
      </c>
      <c r="B69" s="2">
        <v>45353</v>
      </c>
      <c r="C69">
        <v>486</v>
      </c>
      <c r="D69" s="1" t="s">
        <v>19</v>
      </c>
      <c r="E69">
        <v>58</v>
      </c>
      <c r="F69" s="1" t="s">
        <v>16</v>
      </c>
      <c r="G69" s="1" t="s">
        <v>31</v>
      </c>
      <c r="H69">
        <v>0.6</v>
      </c>
      <c r="I69">
        <v>93</v>
      </c>
      <c r="J69" s="1" t="s">
        <v>14</v>
      </c>
      <c r="K69" s="1">
        <f>Fitness_app_CSV[[#This Row],[avg_workouts_per_week]]*4.33</f>
        <v>2.5979999999999999</v>
      </c>
      <c r="L69" s="1" t="str">
        <f>IF(Fitness_app_CSV[[#This Row],[avg_workouts_per_week]]&lt;1, "Low", IF(Fitness_app_CSV[[#This Row],[avg_workouts_per_week]]&lt;3, "Medium", "High"))</f>
        <v>Low</v>
      </c>
      <c r="M69" s="1" t="str">
        <f>IF(Fitness_app_CSV[[#This Row],[days_since_last_login]]&gt;60, "Inactive", IF(Fitness_app_CSV[[#This Row],[days_since_last_login]]&gt;30, "At Risk", "Active"))</f>
        <v>Inactive</v>
      </c>
    </row>
    <row r="70" spans="1:13" x14ac:dyDescent="0.25">
      <c r="A70" s="1" t="s">
        <v>88</v>
      </c>
      <c r="B70" s="2">
        <v>44778</v>
      </c>
      <c r="C70">
        <v>1061</v>
      </c>
      <c r="D70" s="1" t="s">
        <v>11</v>
      </c>
      <c r="E70">
        <v>63</v>
      </c>
      <c r="F70" s="1" t="s">
        <v>20</v>
      </c>
      <c r="G70" s="1" t="s">
        <v>31</v>
      </c>
      <c r="H70">
        <v>0.2</v>
      </c>
      <c r="I70">
        <v>2</v>
      </c>
      <c r="J70" s="1" t="s">
        <v>14</v>
      </c>
      <c r="K70" s="1">
        <f>Fitness_app_CSV[[#This Row],[avg_workouts_per_week]]*4.33</f>
        <v>0.8660000000000001</v>
      </c>
      <c r="L70" s="1" t="str">
        <f>IF(Fitness_app_CSV[[#This Row],[avg_workouts_per_week]]&lt;1, "Low", IF(Fitness_app_CSV[[#This Row],[avg_workouts_per_week]]&lt;3, "Medium", "High"))</f>
        <v>Low</v>
      </c>
      <c r="M70" s="1" t="str">
        <f>IF(Fitness_app_CSV[[#This Row],[days_since_last_login]]&gt;60, "Inactive", IF(Fitness_app_CSV[[#This Row],[days_since_last_login]]&gt;30, "At Risk", "Active"))</f>
        <v>Active</v>
      </c>
    </row>
    <row r="71" spans="1:13" x14ac:dyDescent="0.25">
      <c r="A71" s="1" t="s">
        <v>89</v>
      </c>
      <c r="B71" s="2">
        <v>45325</v>
      </c>
      <c r="C71">
        <v>514</v>
      </c>
      <c r="D71" s="1" t="s">
        <v>11</v>
      </c>
      <c r="E71">
        <v>61</v>
      </c>
      <c r="F71" s="1" t="s">
        <v>12</v>
      </c>
      <c r="G71" s="1" t="s">
        <v>13</v>
      </c>
      <c r="H71">
        <v>2.2000000000000002</v>
      </c>
      <c r="I71">
        <v>45</v>
      </c>
      <c r="J71" s="1" t="s">
        <v>23</v>
      </c>
      <c r="K71" s="1">
        <f>Fitness_app_CSV[[#This Row],[avg_workouts_per_week]]*4.33</f>
        <v>9.5260000000000016</v>
      </c>
      <c r="L71" s="1" t="str">
        <f>IF(Fitness_app_CSV[[#This Row],[avg_workouts_per_week]]&lt;1, "Low", IF(Fitness_app_CSV[[#This Row],[avg_workouts_per_week]]&lt;3, "Medium", "High"))</f>
        <v>Medium</v>
      </c>
      <c r="M71" s="1" t="str">
        <f>IF(Fitness_app_CSV[[#This Row],[days_since_last_login]]&gt;60, "Inactive", IF(Fitness_app_CSV[[#This Row],[days_since_last_login]]&gt;30, "At Risk", "Active"))</f>
        <v>At Risk</v>
      </c>
    </row>
    <row r="72" spans="1:13" x14ac:dyDescent="0.25">
      <c r="A72" s="1" t="s">
        <v>90</v>
      </c>
      <c r="B72" s="2">
        <v>44749</v>
      </c>
      <c r="C72">
        <v>1090</v>
      </c>
      <c r="D72" s="1" t="s">
        <v>11</v>
      </c>
      <c r="E72">
        <v>48</v>
      </c>
      <c r="F72" s="1" t="s">
        <v>12</v>
      </c>
      <c r="G72" s="1" t="s">
        <v>21</v>
      </c>
      <c r="H72">
        <v>1.8</v>
      </c>
      <c r="I72">
        <v>54</v>
      </c>
      <c r="J72" s="1" t="s">
        <v>23</v>
      </c>
      <c r="K72" s="1">
        <f>Fitness_app_CSV[[#This Row],[avg_workouts_per_week]]*4.33</f>
        <v>7.7940000000000005</v>
      </c>
      <c r="L72" s="1" t="str">
        <f>IF(Fitness_app_CSV[[#This Row],[avg_workouts_per_week]]&lt;1, "Low", IF(Fitness_app_CSV[[#This Row],[avg_workouts_per_week]]&lt;3, "Medium", "High"))</f>
        <v>Medium</v>
      </c>
      <c r="M72" s="1" t="str">
        <f>IF(Fitness_app_CSV[[#This Row],[days_since_last_login]]&gt;60, "Inactive", IF(Fitness_app_CSV[[#This Row],[days_since_last_login]]&gt;30, "At Risk", "Active"))</f>
        <v>At Risk</v>
      </c>
    </row>
    <row r="73" spans="1:13" x14ac:dyDescent="0.25">
      <c r="A73" s="1" t="s">
        <v>91</v>
      </c>
      <c r="B73" s="2">
        <v>44941</v>
      </c>
      <c r="C73">
        <v>898</v>
      </c>
      <c r="D73" s="1" t="s">
        <v>19</v>
      </c>
      <c r="E73">
        <v>37</v>
      </c>
      <c r="F73" s="1" t="s">
        <v>16</v>
      </c>
      <c r="G73" s="1" t="s">
        <v>21</v>
      </c>
      <c r="H73">
        <v>1.1000000000000001</v>
      </c>
      <c r="I73">
        <v>74</v>
      </c>
      <c r="J73" s="1" t="s">
        <v>23</v>
      </c>
      <c r="K73" s="1">
        <f>Fitness_app_CSV[[#This Row],[avg_workouts_per_week]]*4.33</f>
        <v>4.7630000000000008</v>
      </c>
      <c r="L73" s="1" t="str">
        <f>IF(Fitness_app_CSV[[#This Row],[avg_workouts_per_week]]&lt;1, "Low", IF(Fitness_app_CSV[[#This Row],[avg_workouts_per_week]]&lt;3, "Medium", "High"))</f>
        <v>Medium</v>
      </c>
      <c r="M73" s="1" t="str">
        <f>IF(Fitness_app_CSV[[#This Row],[days_since_last_login]]&gt;60, "Inactive", IF(Fitness_app_CSV[[#This Row],[days_since_last_login]]&gt;30, "At Risk", "Active"))</f>
        <v>Inactive</v>
      </c>
    </row>
    <row r="74" spans="1:13" x14ac:dyDescent="0.25">
      <c r="A74" s="1" t="s">
        <v>92</v>
      </c>
      <c r="B74" s="2">
        <v>45054</v>
      </c>
      <c r="C74">
        <v>785</v>
      </c>
      <c r="D74" s="1" t="s">
        <v>19</v>
      </c>
      <c r="E74">
        <v>41</v>
      </c>
      <c r="F74" s="1" t="s">
        <v>16</v>
      </c>
      <c r="G74" s="1" t="s">
        <v>21</v>
      </c>
      <c r="H74">
        <v>1.1000000000000001</v>
      </c>
      <c r="I74">
        <v>87</v>
      </c>
      <c r="J74" s="1" t="s">
        <v>23</v>
      </c>
      <c r="K74" s="1">
        <f>Fitness_app_CSV[[#This Row],[avg_workouts_per_week]]*4.33</f>
        <v>4.7630000000000008</v>
      </c>
      <c r="L74" s="1" t="str">
        <f>IF(Fitness_app_CSV[[#This Row],[avg_workouts_per_week]]&lt;1, "Low", IF(Fitness_app_CSV[[#This Row],[avg_workouts_per_week]]&lt;3, "Medium", "High"))</f>
        <v>Medium</v>
      </c>
      <c r="M74" s="1" t="str">
        <f>IF(Fitness_app_CSV[[#This Row],[days_since_last_login]]&gt;60, "Inactive", IF(Fitness_app_CSV[[#This Row],[days_since_last_login]]&gt;30, "At Risk", "Active"))</f>
        <v>Inactive</v>
      </c>
    </row>
    <row r="75" spans="1:13" x14ac:dyDescent="0.25">
      <c r="A75" s="1" t="s">
        <v>93</v>
      </c>
      <c r="B75" s="2">
        <v>45626</v>
      </c>
      <c r="C75">
        <v>213</v>
      </c>
      <c r="D75" s="1" t="s">
        <v>11</v>
      </c>
      <c r="E75">
        <v>42</v>
      </c>
      <c r="F75" s="1" t="s">
        <v>12</v>
      </c>
      <c r="G75" s="1" t="s">
        <v>31</v>
      </c>
      <c r="H75">
        <v>3.1</v>
      </c>
      <c r="I75">
        <v>85</v>
      </c>
      <c r="J75" s="1" t="s">
        <v>14</v>
      </c>
      <c r="K75" s="1">
        <f>Fitness_app_CSV[[#This Row],[avg_workouts_per_week]]*4.33</f>
        <v>13.423</v>
      </c>
      <c r="L75" s="1" t="str">
        <f>IF(Fitness_app_CSV[[#This Row],[avg_workouts_per_week]]&lt;1, "Low", IF(Fitness_app_CSV[[#This Row],[avg_workouts_per_week]]&lt;3, "Medium", "High"))</f>
        <v>High</v>
      </c>
      <c r="M75" s="1" t="str">
        <f>IF(Fitness_app_CSV[[#This Row],[days_since_last_login]]&gt;60, "Inactive", IF(Fitness_app_CSV[[#This Row],[days_since_last_login]]&gt;30, "At Risk", "Active"))</f>
        <v>Inactive</v>
      </c>
    </row>
    <row r="76" spans="1:13" x14ac:dyDescent="0.25">
      <c r="A76" s="1" t="s">
        <v>94</v>
      </c>
      <c r="B76" s="2">
        <v>44576</v>
      </c>
      <c r="C76">
        <v>1263</v>
      </c>
      <c r="D76" s="1" t="s">
        <v>19</v>
      </c>
      <c r="E76">
        <v>53</v>
      </c>
      <c r="F76" s="1" t="s">
        <v>12</v>
      </c>
      <c r="G76" s="1" t="s">
        <v>13</v>
      </c>
      <c r="H76">
        <v>0.4</v>
      </c>
      <c r="I76">
        <v>63</v>
      </c>
      <c r="J76" s="1" t="s">
        <v>14</v>
      </c>
      <c r="K76" s="1">
        <f>Fitness_app_CSV[[#This Row],[avg_workouts_per_week]]*4.33</f>
        <v>1.7320000000000002</v>
      </c>
      <c r="L76" s="1" t="str">
        <f>IF(Fitness_app_CSV[[#This Row],[avg_workouts_per_week]]&lt;1, "Low", IF(Fitness_app_CSV[[#This Row],[avg_workouts_per_week]]&lt;3, "Medium", "High"))</f>
        <v>Low</v>
      </c>
      <c r="M76" s="1" t="str">
        <f>IF(Fitness_app_CSV[[#This Row],[days_since_last_login]]&gt;60, "Inactive", IF(Fitness_app_CSV[[#This Row],[days_since_last_login]]&gt;30, "At Risk", "Active"))</f>
        <v>Inactive</v>
      </c>
    </row>
    <row r="77" spans="1:13" x14ac:dyDescent="0.25">
      <c r="A77" s="1" t="s">
        <v>95</v>
      </c>
      <c r="B77" s="2">
        <v>44626</v>
      </c>
      <c r="C77">
        <v>1213</v>
      </c>
      <c r="D77" s="1" t="s">
        <v>19</v>
      </c>
      <c r="E77">
        <v>38</v>
      </c>
      <c r="F77" s="1" t="s">
        <v>12</v>
      </c>
      <c r="G77" s="1" t="s">
        <v>13</v>
      </c>
      <c r="H77">
        <v>3.4</v>
      </c>
      <c r="I77">
        <v>44</v>
      </c>
      <c r="J77" s="1" t="s">
        <v>23</v>
      </c>
      <c r="K77" s="1">
        <f>Fitness_app_CSV[[#This Row],[avg_workouts_per_week]]*4.33</f>
        <v>14.722</v>
      </c>
      <c r="L77" s="1" t="str">
        <f>IF(Fitness_app_CSV[[#This Row],[avg_workouts_per_week]]&lt;1, "Low", IF(Fitness_app_CSV[[#This Row],[avg_workouts_per_week]]&lt;3, "Medium", "High"))</f>
        <v>High</v>
      </c>
      <c r="M77" s="1" t="str">
        <f>IF(Fitness_app_CSV[[#This Row],[days_since_last_login]]&gt;60, "Inactive", IF(Fitness_app_CSV[[#This Row],[days_since_last_login]]&gt;30, "At Risk", "Active"))</f>
        <v>At Risk</v>
      </c>
    </row>
    <row r="78" spans="1:13" x14ac:dyDescent="0.25">
      <c r="A78" s="1" t="s">
        <v>96</v>
      </c>
      <c r="B78" s="2">
        <v>45082</v>
      </c>
      <c r="C78">
        <v>757</v>
      </c>
      <c r="D78" s="1" t="s">
        <v>11</v>
      </c>
      <c r="E78">
        <v>47</v>
      </c>
      <c r="F78" s="1" t="s">
        <v>12</v>
      </c>
      <c r="G78" s="1" t="s">
        <v>21</v>
      </c>
      <c r="H78">
        <v>2.1</v>
      </c>
      <c r="I78">
        <v>25</v>
      </c>
      <c r="J78" s="1" t="s">
        <v>23</v>
      </c>
      <c r="K78" s="1">
        <f>Fitness_app_CSV[[#This Row],[avg_workouts_per_week]]*4.33</f>
        <v>9.093</v>
      </c>
      <c r="L78" s="1" t="str">
        <f>IF(Fitness_app_CSV[[#This Row],[avg_workouts_per_week]]&lt;1, "Low", IF(Fitness_app_CSV[[#This Row],[avg_workouts_per_week]]&lt;3, "Medium", "High"))</f>
        <v>Medium</v>
      </c>
      <c r="M78" s="1" t="str">
        <f>IF(Fitness_app_CSV[[#This Row],[days_since_last_login]]&gt;60, "Inactive", IF(Fitness_app_CSV[[#This Row],[days_since_last_login]]&gt;30, "At Risk", "Active"))</f>
        <v>Active</v>
      </c>
    </row>
    <row r="79" spans="1:13" x14ac:dyDescent="0.25">
      <c r="A79" s="1" t="s">
        <v>97</v>
      </c>
      <c r="B79" s="2">
        <v>45209</v>
      </c>
      <c r="C79">
        <v>630</v>
      </c>
      <c r="D79" s="1" t="s">
        <v>11</v>
      </c>
      <c r="E79">
        <v>41</v>
      </c>
      <c r="F79" s="1" t="s">
        <v>16</v>
      </c>
      <c r="G79" s="1" t="s">
        <v>13</v>
      </c>
      <c r="H79">
        <v>1.1000000000000001</v>
      </c>
      <c r="I79">
        <v>76</v>
      </c>
      <c r="J79" s="1" t="s">
        <v>14</v>
      </c>
      <c r="K79" s="1">
        <f>Fitness_app_CSV[[#This Row],[avg_workouts_per_week]]*4.33</f>
        <v>4.7630000000000008</v>
      </c>
      <c r="L79" s="1" t="str">
        <f>IF(Fitness_app_CSV[[#This Row],[avg_workouts_per_week]]&lt;1, "Low", IF(Fitness_app_CSV[[#This Row],[avg_workouts_per_week]]&lt;3, "Medium", "High"))</f>
        <v>Medium</v>
      </c>
      <c r="M79" s="1" t="str">
        <f>IF(Fitness_app_CSV[[#This Row],[days_since_last_login]]&gt;60, "Inactive", IF(Fitness_app_CSV[[#This Row],[days_since_last_login]]&gt;30, "At Risk", "Active"))</f>
        <v>Inactive</v>
      </c>
    </row>
    <row r="80" spans="1:13" x14ac:dyDescent="0.25">
      <c r="A80" s="1" t="s">
        <v>98</v>
      </c>
      <c r="B80" s="2">
        <v>45648</v>
      </c>
      <c r="C80">
        <v>191</v>
      </c>
      <c r="D80" s="1" t="s">
        <v>19</v>
      </c>
      <c r="E80">
        <v>61</v>
      </c>
      <c r="F80" s="1" t="s">
        <v>16</v>
      </c>
      <c r="G80" s="1" t="s">
        <v>31</v>
      </c>
      <c r="H80">
        <v>1.2</v>
      </c>
      <c r="I80">
        <v>64</v>
      </c>
      <c r="J80" s="1" t="s">
        <v>14</v>
      </c>
      <c r="K80" s="1">
        <f>Fitness_app_CSV[[#This Row],[avg_workouts_per_week]]*4.33</f>
        <v>5.1959999999999997</v>
      </c>
      <c r="L80" s="1" t="str">
        <f>IF(Fitness_app_CSV[[#This Row],[avg_workouts_per_week]]&lt;1, "Low", IF(Fitness_app_CSV[[#This Row],[avg_workouts_per_week]]&lt;3, "Medium", "High"))</f>
        <v>Medium</v>
      </c>
      <c r="M80" s="1" t="str">
        <f>IF(Fitness_app_CSV[[#This Row],[days_since_last_login]]&gt;60, "Inactive", IF(Fitness_app_CSV[[#This Row],[days_since_last_login]]&gt;30, "At Risk", "Active"))</f>
        <v>Inactive</v>
      </c>
    </row>
    <row r="81" spans="1:13" x14ac:dyDescent="0.25">
      <c r="A81" s="1" t="s">
        <v>99</v>
      </c>
      <c r="B81" s="2">
        <v>45154</v>
      </c>
      <c r="C81">
        <v>685</v>
      </c>
      <c r="D81" s="1" t="s">
        <v>11</v>
      </c>
      <c r="E81">
        <v>59</v>
      </c>
      <c r="F81" s="1" t="s">
        <v>12</v>
      </c>
      <c r="G81" s="1" t="s">
        <v>31</v>
      </c>
      <c r="H81">
        <v>0.6</v>
      </c>
      <c r="I81">
        <v>23</v>
      </c>
      <c r="J81" s="1" t="s">
        <v>14</v>
      </c>
      <c r="K81" s="1">
        <f>Fitness_app_CSV[[#This Row],[avg_workouts_per_week]]*4.33</f>
        <v>2.5979999999999999</v>
      </c>
      <c r="L81" s="1" t="str">
        <f>IF(Fitness_app_CSV[[#This Row],[avg_workouts_per_week]]&lt;1, "Low", IF(Fitness_app_CSV[[#This Row],[avg_workouts_per_week]]&lt;3, "Medium", "High"))</f>
        <v>Low</v>
      </c>
      <c r="M81" s="1" t="str">
        <f>IF(Fitness_app_CSV[[#This Row],[days_since_last_login]]&gt;60, "Inactive", IF(Fitness_app_CSV[[#This Row],[days_since_last_login]]&gt;30, "At Risk", "Active"))</f>
        <v>Active</v>
      </c>
    </row>
    <row r="82" spans="1:13" x14ac:dyDescent="0.25">
      <c r="A82" s="1" t="s">
        <v>100</v>
      </c>
      <c r="B82" s="2">
        <v>44953</v>
      </c>
      <c r="C82">
        <v>886</v>
      </c>
      <c r="D82" s="1" t="s">
        <v>11</v>
      </c>
      <c r="E82">
        <v>47</v>
      </c>
      <c r="F82" s="1" t="s">
        <v>12</v>
      </c>
      <c r="G82" s="1" t="s">
        <v>31</v>
      </c>
      <c r="H82">
        <v>2.8</v>
      </c>
      <c r="I82">
        <v>73</v>
      </c>
      <c r="J82" s="1" t="s">
        <v>14</v>
      </c>
      <c r="K82" s="1">
        <f>Fitness_app_CSV[[#This Row],[avg_workouts_per_week]]*4.33</f>
        <v>12.123999999999999</v>
      </c>
      <c r="L82" s="1" t="str">
        <f>IF(Fitness_app_CSV[[#This Row],[avg_workouts_per_week]]&lt;1, "Low", IF(Fitness_app_CSV[[#This Row],[avg_workouts_per_week]]&lt;3, "Medium", "High"))</f>
        <v>Medium</v>
      </c>
      <c r="M82" s="1" t="str">
        <f>IF(Fitness_app_CSV[[#This Row],[days_since_last_login]]&gt;60, "Inactive", IF(Fitness_app_CSV[[#This Row],[days_since_last_login]]&gt;30, "At Risk", "Active"))</f>
        <v>Inactive</v>
      </c>
    </row>
    <row r="83" spans="1:13" x14ac:dyDescent="0.25">
      <c r="A83" s="1" t="s">
        <v>101</v>
      </c>
      <c r="B83" s="2">
        <v>44980</v>
      </c>
      <c r="C83">
        <v>859</v>
      </c>
      <c r="D83" s="1" t="s">
        <v>11</v>
      </c>
      <c r="E83">
        <v>39</v>
      </c>
      <c r="F83" s="1" t="s">
        <v>12</v>
      </c>
      <c r="G83" s="1" t="s">
        <v>21</v>
      </c>
      <c r="H83">
        <v>1.4</v>
      </c>
      <c r="I83">
        <v>34</v>
      </c>
      <c r="J83" s="1" t="s">
        <v>23</v>
      </c>
      <c r="K83" s="1">
        <f>Fitness_app_CSV[[#This Row],[avg_workouts_per_week]]*4.33</f>
        <v>6.0619999999999994</v>
      </c>
      <c r="L83" s="1" t="str">
        <f>IF(Fitness_app_CSV[[#This Row],[avg_workouts_per_week]]&lt;1, "Low", IF(Fitness_app_CSV[[#This Row],[avg_workouts_per_week]]&lt;3, "Medium", "High"))</f>
        <v>Medium</v>
      </c>
      <c r="M83" s="1" t="str">
        <f>IF(Fitness_app_CSV[[#This Row],[days_since_last_login]]&gt;60, "Inactive", IF(Fitness_app_CSV[[#This Row],[days_since_last_login]]&gt;30, "At Risk", "Active"))</f>
        <v>At Risk</v>
      </c>
    </row>
    <row r="84" spans="1:13" x14ac:dyDescent="0.25">
      <c r="A84" s="1" t="s">
        <v>102</v>
      </c>
      <c r="B84" s="2">
        <v>44850</v>
      </c>
      <c r="C84">
        <v>989</v>
      </c>
      <c r="D84" s="1" t="s">
        <v>19</v>
      </c>
      <c r="E84">
        <v>45</v>
      </c>
      <c r="F84" s="1" t="s">
        <v>12</v>
      </c>
      <c r="G84" s="1" t="s">
        <v>13</v>
      </c>
      <c r="H84">
        <v>0.8</v>
      </c>
      <c r="I84">
        <v>23</v>
      </c>
      <c r="J84" s="1" t="s">
        <v>14</v>
      </c>
      <c r="K84" s="1">
        <f>Fitness_app_CSV[[#This Row],[avg_workouts_per_week]]*4.33</f>
        <v>3.4640000000000004</v>
      </c>
      <c r="L84" s="1" t="str">
        <f>IF(Fitness_app_CSV[[#This Row],[avg_workouts_per_week]]&lt;1, "Low", IF(Fitness_app_CSV[[#This Row],[avg_workouts_per_week]]&lt;3, "Medium", "High"))</f>
        <v>Low</v>
      </c>
      <c r="M84" s="1" t="str">
        <f>IF(Fitness_app_CSV[[#This Row],[days_since_last_login]]&gt;60, "Inactive", IF(Fitness_app_CSV[[#This Row],[days_since_last_login]]&gt;30, "At Risk", "Active"))</f>
        <v>Active</v>
      </c>
    </row>
    <row r="85" spans="1:13" x14ac:dyDescent="0.25">
      <c r="A85" s="1" t="s">
        <v>103</v>
      </c>
      <c r="B85" s="2">
        <v>44940</v>
      </c>
      <c r="C85">
        <v>899</v>
      </c>
      <c r="D85" s="1" t="s">
        <v>19</v>
      </c>
      <c r="E85">
        <v>24</v>
      </c>
      <c r="F85" s="1" t="s">
        <v>16</v>
      </c>
      <c r="G85" s="1" t="s">
        <v>13</v>
      </c>
      <c r="H85">
        <v>1.8</v>
      </c>
      <c r="I85">
        <v>27</v>
      </c>
      <c r="J85" s="1" t="s">
        <v>23</v>
      </c>
      <c r="K85" s="1">
        <f>Fitness_app_CSV[[#This Row],[avg_workouts_per_week]]*4.33</f>
        <v>7.7940000000000005</v>
      </c>
      <c r="L85" s="1" t="str">
        <f>IF(Fitness_app_CSV[[#This Row],[avg_workouts_per_week]]&lt;1, "Low", IF(Fitness_app_CSV[[#This Row],[avg_workouts_per_week]]&lt;3, "Medium", "High"))</f>
        <v>Medium</v>
      </c>
      <c r="M85" s="1" t="str">
        <f>IF(Fitness_app_CSV[[#This Row],[days_since_last_login]]&gt;60, "Inactive", IF(Fitness_app_CSV[[#This Row],[days_since_last_login]]&gt;30, "At Risk", "Active"))</f>
        <v>Active</v>
      </c>
    </row>
    <row r="86" spans="1:13" x14ac:dyDescent="0.25">
      <c r="A86" s="1" t="s">
        <v>104</v>
      </c>
      <c r="B86" s="2">
        <v>44792</v>
      </c>
      <c r="C86">
        <v>1047</v>
      </c>
      <c r="D86" s="1" t="s">
        <v>19</v>
      </c>
      <c r="E86">
        <v>52</v>
      </c>
      <c r="F86" s="1" t="s">
        <v>20</v>
      </c>
      <c r="G86" s="1" t="s">
        <v>13</v>
      </c>
      <c r="H86">
        <v>10.9</v>
      </c>
      <c r="I86">
        <v>99</v>
      </c>
      <c r="J86" s="1" t="s">
        <v>14</v>
      </c>
      <c r="K86" s="1">
        <f>Fitness_app_CSV[[#This Row],[avg_workouts_per_week]]*4.33</f>
        <v>47.197000000000003</v>
      </c>
      <c r="L86" s="1" t="str">
        <f>IF(Fitness_app_CSV[[#This Row],[avg_workouts_per_week]]&lt;1, "Low", IF(Fitness_app_CSV[[#This Row],[avg_workouts_per_week]]&lt;3, "Medium", "High"))</f>
        <v>High</v>
      </c>
      <c r="M86" s="1" t="str">
        <f>IF(Fitness_app_CSV[[#This Row],[days_since_last_login]]&gt;60, "Inactive", IF(Fitness_app_CSV[[#This Row],[days_since_last_login]]&gt;30, "At Risk", "Active"))</f>
        <v>Inactive</v>
      </c>
    </row>
    <row r="87" spans="1:13" x14ac:dyDescent="0.25">
      <c r="A87" s="1" t="s">
        <v>105</v>
      </c>
      <c r="B87" s="2">
        <v>45579</v>
      </c>
      <c r="C87">
        <v>260</v>
      </c>
      <c r="D87" s="1" t="s">
        <v>11</v>
      </c>
      <c r="E87">
        <v>45</v>
      </c>
      <c r="F87" s="1" t="s">
        <v>16</v>
      </c>
      <c r="G87" s="1" t="s">
        <v>13</v>
      </c>
      <c r="H87">
        <v>1.1000000000000001</v>
      </c>
      <c r="I87">
        <v>79</v>
      </c>
      <c r="J87" s="1" t="s">
        <v>14</v>
      </c>
      <c r="K87" s="1">
        <f>Fitness_app_CSV[[#This Row],[avg_workouts_per_week]]*4.33</f>
        <v>4.7630000000000008</v>
      </c>
      <c r="L87" s="1" t="str">
        <f>IF(Fitness_app_CSV[[#This Row],[avg_workouts_per_week]]&lt;1, "Low", IF(Fitness_app_CSV[[#This Row],[avg_workouts_per_week]]&lt;3, "Medium", "High"))</f>
        <v>Medium</v>
      </c>
      <c r="M87" s="1" t="str">
        <f>IF(Fitness_app_CSV[[#This Row],[days_since_last_login]]&gt;60, "Inactive", IF(Fitness_app_CSV[[#This Row],[days_since_last_login]]&gt;30, "At Risk", "Active"))</f>
        <v>Inactive</v>
      </c>
    </row>
    <row r="88" spans="1:13" x14ac:dyDescent="0.25">
      <c r="A88" s="1" t="s">
        <v>106</v>
      </c>
      <c r="B88" s="2">
        <v>44602</v>
      </c>
      <c r="C88">
        <v>1237</v>
      </c>
      <c r="D88" s="1" t="s">
        <v>19</v>
      </c>
      <c r="E88">
        <v>31</v>
      </c>
      <c r="F88" s="1" t="s">
        <v>12</v>
      </c>
      <c r="G88" s="1" t="s">
        <v>13</v>
      </c>
      <c r="H88">
        <v>5.0999999999999996</v>
      </c>
      <c r="I88">
        <v>15</v>
      </c>
      <c r="J88" s="1" t="s">
        <v>23</v>
      </c>
      <c r="K88" s="1">
        <f>Fitness_app_CSV[[#This Row],[avg_workouts_per_week]]*4.33</f>
        <v>22.082999999999998</v>
      </c>
      <c r="L88" s="1" t="str">
        <f>IF(Fitness_app_CSV[[#This Row],[avg_workouts_per_week]]&lt;1, "Low", IF(Fitness_app_CSV[[#This Row],[avg_workouts_per_week]]&lt;3, "Medium", "High"))</f>
        <v>High</v>
      </c>
      <c r="M88" s="1" t="str">
        <f>IF(Fitness_app_CSV[[#This Row],[days_since_last_login]]&gt;60, "Inactive", IF(Fitness_app_CSV[[#This Row],[days_since_last_login]]&gt;30, "At Risk", "Active"))</f>
        <v>Active</v>
      </c>
    </row>
    <row r="89" spans="1:13" x14ac:dyDescent="0.25">
      <c r="A89" s="1" t="s">
        <v>107</v>
      </c>
      <c r="B89" s="2">
        <v>45613</v>
      </c>
      <c r="C89">
        <v>226</v>
      </c>
      <c r="D89" s="1" t="s">
        <v>19</v>
      </c>
      <c r="E89">
        <v>27</v>
      </c>
      <c r="F89" s="1" t="s">
        <v>16</v>
      </c>
      <c r="G89" s="1" t="s">
        <v>13</v>
      </c>
      <c r="H89">
        <v>0.8</v>
      </c>
      <c r="I89">
        <v>58</v>
      </c>
      <c r="J89" s="1" t="s">
        <v>14</v>
      </c>
      <c r="K89" s="1">
        <f>Fitness_app_CSV[[#This Row],[avg_workouts_per_week]]*4.33</f>
        <v>3.4640000000000004</v>
      </c>
      <c r="L89" s="1" t="str">
        <f>IF(Fitness_app_CSV[[#This Row],[avg_workouts_per_week]]&lt;1, "Low", IF(Fitness_app_CSV[[#This Row],[avg_workouts_per_week]]&lt;3, "Medium", "High"))</f>
        <v>Low</v>
      </c>
      <c r="M89" s="1" t="str">
        <f>IF(Fitness_app_CSV[[#This Row],[days_since_last_login]]&gt;60, "Inactive", IF(Fitness_app_CSV[[#This Row],[days_since_last_login]]&gt;30, "At Risk", "Active"))</f>
        <v>At Risk</v>
      </c>
    </row>
    <row r="90" spans="1:13" x14ac:dyDescent="0.25">
      <c r="A90" s="1" t="s">
        <v>108</v>
      </c>
      <c r="B90" s="2">
        <v>44696</v>
      </c>
      <c r="C90">
        <v>1143</v>
      </c>
      <c r="D90" s="1" t="s">
        <v>11</v>
      </c>
      <c r="E90">
        <v>33</v>
      </c>
      <c r="F90" s="1" t="s">
        <v>16</v>
      </c>
      <c r="G90" s="1" t="s">
        <v>21</v>
      </c>
      <c r="H90">
        <v>0.1</v>
      </c>
      <c r="I90">
        <v>80</v>
      </c>
      <c r="J90" s="1" t="s">
        <v>14</v>
      </c>
      <c r="K90" s="1">
        <f>Fitness_app_CSV[[#This Row],[avg_workouts_per_week]]*4.33</f>
        <v>0.43300000000000005</v>
      </c>
      <c r="L90" s="1" t="str">
        <f>IF(Fitness_app_CSV[[#This Row],[avg_workouts_per_week]]&lt;1, "Low", IF(Fitness_app_CSV[[#This Row],[avg_workouts_per_week]]&lt;3, "Medium", "High"))</f>
        <v>Low</v>
      </c>
      <c r="M90" s="1" t="str">
        <f>IF(Fitness_app_CSV[[#This Row],[days_since_last_login]]&gt;60, "Inactive", IF(Fitness_app_CSV[[#This Row],[days_since_last_login]]&gt;30, "At Risk", "Active"))</f>
        <v>Inactive</v>
      </c>
    </row>
    <row r="91" spans="1:13" x14ac:dyDescent="0.25">
      <c r="A91" s="1" t="s">
        <v>109</v>
      </c>
      <c r="B91" s="2">
        <v>44762</v>
      </c>
      <c r="C91">
        <v>1077</v>
      </c>
      <c r="D91" s="1" t="s">
        <v>19</v>
      </c>
      <c r="E91">
        <v>33</v>
      </c>
      <c r="F91" s="1" t="s">
        <v>16</v>
      </c>
      <c r="G91" s="1" t="s">
        <v>21</v>
      </c>
      <c r="H91">
        <v>0.5</v>
      </c>
      <c r="I91">
        <v>53</v>
      </c>
      <c r="J91" s="1" t="s">
        <v>14</v>
      </c>
      <c r="K91" s="1">
        <f>Fitness_app_CSV[[#This Row],[avg_workouts_per_week]]*4.33</f>
        <v>2.165</v>
      </c>
      <c r="L91" s="1" t="str">
        <f>IF(Fitness_app_CSV[[#This Row],[avg_workouts_per_week]]&lt;1, "Low", IF(Fitness_app_CSV[[#This Row],[avg_workouts_per_week]]&lt;3, "Medium", "High"))</f>
        <v>Low</v>
      </c>
      <c r="M91" s="1" t="str">
        <f>IF(Fitness_app_CSV[[#This Row],[days_since_last_login]]&gt;60, "Inactive", IF(Fitness_app_CSV[[#This Row],[days_since_last_login]]&gt;30, "At Risk", "Active"))</f>
        <v>At Risk</v>
      </c>
    </row>
    <row r="92" spans="1:13" x14ac:dyDescent="0.25">
      <c r="A92" s="1" t="s">
        <v>110</v>
      </c>
      <c r="B92" s="2">
        <v>45341</v>
      </c>
      <c r="C92">
        <v>498</v>
      </c>
      <c r="D92" s="1" t="s">
        <v>11</v>
      </c>
      <c r="E92">
        <v>48</v>
      </c>
      <c r="F92" s="1" t="s">
        <v>16</v>
      </c>
      <c r="G92" s="1" t="s">
        <v>13</v>
      </c>
      <c r="H92">
        <v>1.1000000000000001</v>
      </c>
      <c r="I92">
        <v>78</v>
      </c>
      <c r="J92" s="1" t="s">
        <v>14</v>
      </c>
      <c r="K92" s="1">
        <f>Fitness_app_CSV[[#This Row],[avg_workouts_per_week]]*4.33</f>
        <v>4.7630000000000008</v>
      </c>
      <c r="L92" s="1" t="str">
        <f>IF(Fitness_app_CSV[[#This Row],[avg_workouts_per_week]]&lt;1, "Low", IF(Fitness_app_CSV[[#This Row],[avg_workouts_per_week]]&lt;3, "Medium", "High"))</f>
        <v>Medium</v>
      </c>
      <c r="M92" s="1" t="str">
        <f>IF(Fitness_app_CSV[[#This Row],[days_since_last_login]]&gt;60, "Inactive", IF(Fitness_app_CSV[[#This Row],[days_since_last_login]]&gt;30, "At Risk", "Active"))</f>
        <v>Inactive</v>
      </c>
    </row>
    <row r="93" spans="1:13" x14ac:dyDescent="0.25">
      <c r="A93" s="1" t="s">
        <v>111</v>
      </c>
      <c r="B93" s="2">
        <v>45491</v>
      </c>
      <c r="C93">
        <v>348</v>
      </c>
      <c r="D93" s="1" t="s">
        <v>11</v>
      </c>
      <c r="E93">
        <v>59</v>
      </c>
      <c r="F93" s="1" t="s">
        <v>12</v>
      </c>
      <c r="G93" s="1" t="s">
        <v>13</v>
      </c>
      <c r="H93">
        <v>0.5</v>
      </c>
      <c r="I93">
        <v>15</v>
      </c>
      <c r="J93" s="1" t="s">
        <v>14</v>
      </c>
      <c r="K93" s="1">
        <f>Fitness_app_CSV[[#This Row],[avg_workouts_per_week]]*4.33</f>
        <v>2.165</v>
      </c>
      <c r="L93" s="1" t="str">
        <f>IF(Fitness_app_CSV[[#This Row],[avg_workouts_per_week]]&lt;1, "Low", IF(Fitness_app_CSV[[#This Row],[avg_workouts_per_week]]&lt;3, "Medium", "High"))</f>
        <v>Low</v>
      </c>
      <c r="M93" s="1" t="str">
        <f>IF(Fitness_app_CSV[[#This Row],[days_since_last_login]]&gt;60, "Inactive", IF(Fitness_app_CSV[[#This Row],[days_since_last_login]]&gt;30, "At Risk", "Active"))</f>
        <v>Active</v>
      </c>
    </row>
    <row r="94" spans="1:13" x14ac:dyDescent="0.25">
      <c r="A94" s="1" t="s">
        <v>112</v>
      </c>
      <c r="B94" s="2">
        <v>45618</v>
      </c>
      <c r="C94">
        <v>221</v>
      </c>
      <c r="D94" s="1" t="s">
        <v>11</v>
      </c>
      <c r="E94">
        <v>42</v>
      </c>
      <c r="F94" s="1" t="s">
        <v>12</v>
      </c>
      <c r="G94" s="1" t="s">
        <v>21</v>
      </c>
      <c r="H94">
        <v>0</v>
      </c>
      <c r="I94">
        <v>14</v>
      </c>
      <c r="J94" s="1" t="s">
        <v>23</v>
      </c>
      <c r="K94" s="1">
        <f>Fitness_app_CSV[[#This Row],[avg_workouts_per_week]]*4.33</f>
        <v>0</v>
      </c>
      <c r="L94" s="1" t="str">
        <f>IF(Fitness_app_CSV[[#This Row],[avg_workouts_per_week]]&lt;1, "Low", IF(Fitness_app_CSV[[#This Row],[avg_workouts_per_week]]&lt;3, "Medium", "High"))</f>
        <v>Low</v>
      </c>
      <c r="M94" s="1" t="str">
        <f>IF(Fitness_app_CSV[[#This Row],[days_since_last_login]]&gt;60, "Inactive", IF(Fitness_app_CSV[[#This Row],[days_since_last_login]]&gt;30, "At Risk", "Active"))</f>
        <v>Active</v>
      </c>
    </row>
    <row r="95" spans="1:13" x14ac:dyDescent="0.25">
      <c r="A95" s="1" t="s">
        <v>113</v>
      </c>
      <c r="B95" s="2">
        <v>45633</v>
      </c>
      <c r="C95">
        <v>206</v>
      </c>
      <c r="D95" s="1" t="s">
        <v>11</v>
      </c>
      <c r="E95">
        <v>30</v>
      </c>
      <c r="F95" s="1" t="s">
        <v>12</v>
      </c>
      <c r="G95" s="1" t="s">
        <v>13</v>
      </c>
      <c r="H95">
        <v>4.9000000000000004</v>
      </c>
      <c r="I95">
        <v>97</v>
      </c>
      <c r="J95" s="1" t="s">
        <v>14</v>
      </c>
      <c r="K95" s="1">
        <f>Fitness_app_CSV[[#This Row],[avg_workouts_per_week]]*4.33</f>
        <v>21.217000000000002</v>
      </c>
      <c r="L95" s="1" t="str">
        <f>IF(Fitness_app_CSV[[#This Row],[avg_workouts_per_week]]&lt;1, "Low", IF(Fitness_app_CSV[[#This Row],[avg_workouts_per_week]]&lt;3, "Medium", "High"))</f>
        <v>High</v>
      </c>
      <c r="M95" s="1" t="str">
        <f>IF(Fitness_app_CSV[[#This Row],[days_since_last_login]]&gt;60, "Inactive", IF(Fitness_app_CSV[[#This Row],[days_since_last_login]]&gt;30, "At Risk", "Active"))</f>
        <v>Inactive</v>
      </c>
    </row>
    <row r="96" spans="1:13" x14ac:dyDescent="0.25">
      <c r="A96" s="1" t="s">
        <v>114</v>
      </c>
      <c r="B96" s="2">
        <v>45064</v>
      </c>
      <c r="C96">
        <v>775</v>
      </c>
      <c r="D96" s="1" t="s">
        <v>11</v>
      </c>
      <c r="E96">
        <v>23</v>
      </c>
      <c r="F96" s="1" t="s">
        <v>12</v>
      </c>
      <c r="G96" s="1" t="s">
        <v>13</v>
      </c>
      <c r="H96">
        <v>3.7</v>
      </c>
      <c r="I96">
        <v>10</v>
      </c>
      <c r="J96" s="1" t="s">
        <v>14</v>
      </c>
      <c r="K96" s="1">
        <f>Fitness_app_CSV[[#This Row],[avg_workouts_per_week]]*4.33</f>
        <v>16.021000000000001</v>
      </c>
      <c r="L96" s="1" t="str">
        <f>IF(Fitness_app_CSV[[#This Row],[avg_workouts_per_week]]&lt;1, "Low", IF(Fitness_app_CSV[[#This Row],[avg_workouts_per_week]]&lt;3, "Medium", "High"))</f>
        <v>High</v>
      </c>
      <c r="M96" s="1" t="str">
        <f>IF(Fitness_app_CSV[[#This Row],[days_since_last_login]]&gt;60, "Inactive", IF(Fitness_app_CSV[[#This Row],[days_since_last_login]]&gt;30, "At Risk", "Active"))</f>
        <v>Active</v>
      </c>
    </row>
    <row r="97" spans="1:13" x14ac:dyDescent="0.25">
      <c r="A97" s="1" t="s">
        <v>115</v>
      </c>
      <c r="B97" s="2">
        <v>44968</v>
      </c>
      <c r="C97">
        <v>871</v>
      </c>
      <c r="D97" s="1" t="s">
        <v>11</v>
      </c>
      <c r="E97">
        <v>61</v>
      </c>
      <c r="F97" s="1" t="s">
        <v>12</v>
      </c>
      <c r="G97" s="1" t="s">
        <v>13</v>
      </c>
      <c r="H97">
        <v>2.7</v>
      </c>
      <c r="I97">
        <v>64</v>
      </c>
      <c r="J97" s="1" t="s">
        <v>14</v>
      </c>
      <c r="K97" s="1">
        <f>Fitness_app_CSV[[#This Row],[avg_workouts_per_week]]*4.33</f>
        <v>11.691000000000001</v>
      </c>
      <c r="L97" s="1" t="str">
        <f>IF(Fitness_app_CSV[[#This Row],[avg_workouts_per_week]]&lt;1, "Low", IF(Fitness_app_CSV[[#This Row],[avg_workouts_per_week]]&lt;3, "Medium", "High"))</f>
        <v>Medium</v>
      </c>
      <c r="M97" s="1" t="str">
        <f>IF(Fitness_app_CSV[[#This Row],[days_since_last_login]]&gt;60, "Inactive", IF(Fitness_app_CSV[[#This Row],[days_since_last_login]]&gt;30, "At Risk", "Active"))</f>
        <v>Inactive</v>
      </c>
    </row>
    <row r="98" spans="1:13" x14ac:dyDescent="0.25">
      <c r="A98" s="1" t="s">
        <v>116</v>
      </c>
      <c r="B98" s="2">
        <v>45366</v>
      </c>
      <c r="C98">
        <v>473</v>
      </c>
      <c r="D98" s="1" t="s">
        <v>11</v>
      </c>
      <c r="E98">
        <v>26</v>
      </c>
      <c r="F98" s="1" t="s">
        <v>16</v>
      </c>
      <c r="G98" s="1" t="s">
        <v>31</v>
      </c>
      <c r="H98">
        <v>0.4</v>
      </c>
      <c r="I98">
        <v>78</v>
      </c>
      <c r="J98" s="1" t="s">
        <v>23</v>
      </c>
      <c r="K98" s="1">
        <f>Fitness_app_CSV[[#This Row],[avg_workouts_per_week]]*4.33</f>
        <v>1.7320000000000002</v>
      </c>
      <c r="L98" s="1" t="str">
        <f>IF(Fitness_app_CSV[[#This Row],[avg_workouts_per_week]]&lt;1, "Low", IF(Fitness_app_CSV[[#This Row],[avg_workouts_per_week]]&lt;3, "Medium", "High"))</f>
        <v>Low</v>
      </c>
      <c r="M98" s="1" t="str">
        <f>IF(Fitness_app_CSV[[#This Row],[days_since_last_login]]&gt;60, "Inactive", IF(Fitness_app_CSV[[#This Row],[days_since_last_login]]&gt;30, "At Risk", "Active"))</f>
        <v>Inactive</v>
      </c>
    </row>
    <row r="99" spans="1:13" x14ac:dyDescent="0.25">
      <c r="A99" s="1" t="s">
        <v>117</v>
      </c>
      <c r="B99" s="2">
        <v>44660</v>
      </c>
      <c r="C99">
        <v>1179</v>
      </c>
      <c r="D99" s="1" t="s">
        <v>19</v>
      </c>
      <c r="E99">
        <v>62</v>
      </c>
      <c r="F99" s="1" t="s">
        <v>16</v>
      </c>
      <c r="G99" s="1" t="s">
        <v>13</v>
      </c>
      <c r="H99">
        <v>0.3</v>
      </c>
      <c r="I99">
        <v>89</v>
      </c>
      <c r="J99" s="1" t="s">
        <v>14</v>
      </c>
      <c r="K99" s="1">
        <f>Fitness_app_CSV[[#This Row],[avg_workouts_per_week]]*4.33</f>
        <v>1.2989999999999999</v>
      </c>
      <c r="L99" s="1" t="str">
        <f>IF(Fitness_app_CSV[[#This Row],[avg_workouts_per_week]]&lt;1, "Low", IF(Fitness_app_CSV[[#This Row],[avg_workouts_per_week]]&lt;3, "Medium", "High"))</f>
        <v>Low</v>
      </c>
      <c r="M99" s="1" t="str">
        <f>IF(Fitness_app_CSV[[#This Row],[days_since_last_login]]&gt;60, "Inactive", IF(Fitness_app_CSV[[#This Row],[days_since_last_login]]&gt;30, "At Risk", "Active"))</f>
        <v>Inactive</v>
      </c>
    </row>
    <row r="100" spans="1:13" x14ac:dyDescent="0.25">
      <c r="A100" s="1" t="s">
        <v>118</v>
      </c>
      <c r="B100" s="2">
        <v>45245</v>
      </c>
      <c r="C100">
        <v>594</v>
      </c>
      <c r="D100" s="1" t="s">
        <v>11</v>
      </c>
      <c r="E100">
        <v>53</v>
      </c>
      <c r="F100" s="1" t="s">
        <v>16</v>
      </c>
      <c r="G100" s="1" t="s">
        <v>21</v>
      </c>
      <c r="H100">
        <v>0.1</v>
      </c>
      <c r="I100">
        <v>67</v>
      </c>
      <c r="J100" s="1" t="s">
        <v>23</v>
      </c>
      <c r="K100" s="1">
        <f>Fitness_app_CSV[[#This Row],[avg_workouts_per_week]]*4.33</f>
        <v>0.43300000000000005</v>
      </c>
      <c r="L100" s="1" t="str">
        <f>IF(Fitness_app_CSV[[#This Row],[avg_workouts_per_week]]&lt;1, "Low", IF(Fitness_app_CSV[[#This Row],[avg_workouts_per_week]]&lt;3, "Medium", "High"))</f>
        <v>Low</v>
      </c>
      <c r="M100" s="1" t="str">
        <f>IF(Fitness_app_CSV[[#This Row],[days_since_last_login]]&gt;60, "Inactive", IF(Fitness_app_CSV[[#This Row],[days_since_last_login]]&gt;30, "At Risk", "Active"))</f>
        <v>Inactive</v>
      </c>
    </row>
    <row r="101" spans="1:13" x14ac:dyDescent="0.25">
      <c r="A101" s="1" t="s">
        <v>119</v>
      </c>
      <c r="B101" s="2">
        <v>45287</v>
      </c>
      <c r="C101">
        <v>552</v>
      </c>
      <c r="D101" s="1" t="s">
        <v>11</v>
      </c>
      <c r="E101">
        <v>60</v>
      </c>
      <c r="F101" s="1" t="s">
        <v>12</v>
      </c>
      <c r="G101" s="1" t="s">
        <v>13</v>
      </c>
      <c r="H101">
        <v>2.6</v>
      </c>
      <c r="I101">
        <v>42</v>
      </c>
      <c r="J101" s="1" t="s">
        <v>23</v>
      </c>
      <c r="K101" s="1">
        <f>Fitness_app_CSV[[#This Row],[avg_workouts_per_week]]*4.33</f>
        <v>11.258000000000001</v>
      </c>
      <c r="L101" s="1" t="str">
        <f>IF(Fitness_app_CSV[[#This Row],[avg_workouts_per_week]]&lt;1, "Low", IF(Fitness_app_CSV[[#This Row],[avg_workouts_per_week]]&lt;3, "Medium", "High"))</f>
        <v>Medium</v>
      </c>
      <c r="M101" s="1" t="str">
        <f>IF(Fitness_app_CSV[[#This Row],[days_since_last_login]]&gt;60, "Inactive", IF(Fitness_app_CSV[[#This Row],[days_since_last_login]]&gt;30, "At Risk", "Active"))</f>
        <v>At Risk</v>
      </c>
    </row>
    <row r="102" spans="1:13" x14ac:dyDescent="0.25">
      <c r="A102" s="1" t="s">
        <v>120</v>
      </c>
      <c r="B102" s="2">
        <v>45522</v>
      </c>
      <c r="C102">
        <v>317</v>
      </c>
      <c r="D102" s="1" t="s">
        <v>11</v>
      </c>
      <c r="E102">
        <v>37</v>
      </c>
      <c r="F102" s="1" t="s">
        <v>20</v>
      </c>
      <c r="G102" s="1" t="s">
        <v>31</v>
      </c>
      <c r="H102">
        <v>5.3</v>
      </c>
      <c r="I102">
        <v>68</v>
      </c>
      <c r="J102" s="1" t="s">
        <v>14</v>
      </c>
      <c r="K102" s="1">
        <f>Fitness_app_CSV[[#This Row],[avg_workouts_per_week]]*4.33</f>
        <v>22.948999999999998</v>
      </c>
      <c r="L102" s="1" t="str">
        <f>IF(Fitness_app_CSV[[#This Row],[avg_workouts_per_week]]&lt;1, "Low", IF(Fitness_app_CSV[[#This Row],[avg_workouts_per_week]]&lt;3, "Medium", "High"))</f>
        <v>High</v>
      </c>
      <c r="M102" s="1" t="str">
        <f>IF(Fitness_app_CSV[[#This Row],[days_since_last_login]]&gt;60, "Inactive", IF(Fitness_app_CSV[[#This Row],[days_since_last_login]]&gt;30, "At Risk", "Active"))</f>
        <v>Inactive</v>
      </c>
    </row>
    <row r="103" spans="1:13" x14ac:dyDescent="0.25">
      <c r="A103" s="1" t="s">
        <v>121</v>
      </c>
      <c r="B103" s="2">
        <v>45174</v>
      </c>
      <c r="C103">
        <v>665</v>
      </c>
      <c r="D103" s="1" t="s">
        <v>19</v>
      </c>
      <c r="E103">
        <v>35</v>
      </c>
      <c r="F103" s="1" t="s">
        <v>20</v>
      </c>
      <c r="G103" s="1" t="s">
        <v>13</v>
      </c>
      <c r="H103">
        <v>1.1000000000000001</v>
      </c>
      <c r="I103">
        <v>98</v>
      </c>
      <c r="J103" s="1" t="s">
        <v>23</v>
      </c>
      <c r="K103" s="1">
        <f>Fitness_app_CSV[[#This Row],[avg_workouts_per_week]]*4.33</f>
        <v>4.7630000000000008</v>
      </c>
      <c r="L103" s="1" t="str">
        <f>IF(Fitness_app_CSV[[#This Row],[avg_workouts_per_week]]&lt;1, "Low", IF(Fitness_app_CSV[[#This Row],[avg_workouts_per_week]]&lt;3, "Medium", "High"))</f>
        <v>Medium</v>
      </c>
      <c r="M103" s="1" t="str">
        <f>IF(Fitness_app_CSV[[#This Row],[days_since_last_login]]&gt;60, "Inactive", IF(Fitness_app_CSV[[#This Row],[days_since_last_login]]&gt;30, "At Risk", "Active"))</f>
        <v>Inactive</v>
      </c>
    </row>
    <row r="104" spans="1:13" x14ac:dyDescent="0.25">
      <c r="A104" s="1" t="s">
        <v>122</v>
      </c>
      <c r="B104" s="2">
        <v>45204</v>
      </c>
      <c r="C104">
        <v>635</v>
      </c>
      <c r="D104" s="1" t="s">
        <v>11</v>
      </c>
      <c r="E104">
        <v>60</v>
      </c>
      <c r="F104" s="1" t="s">
        <v>16</v>
      </c>
      <c r="G104" s="1" t="s">
        <v>13</v>
      </c>
      <c r="H104">
        <v>0.3</v>
      </c>
      <c r="I104">
        <v>12</v>
      </c>
      <c r="J104" s="1" t="s">
        <v>14</v>
      </c>
      <c r="K104" s="1">
        <f>Fitness_app_CSV[[#This Row],[avg_workouts_per_week]]*4.33</f>
        <v>1.2989999999999999</v>
      </c>
      <c r="L104" s="1" t="str">
        <f>IF(Fitness_app_CSV[[#This Row],[avg_workouts_per_week]]&lt;1, "Low", IF(Fitness_app_CSV[[#This Row],[avg_workouts_per_week]]&lt;3, "Medium", "High"))</f>
        <v>Low</v>
      </c>
      <c r="M104" s="1" t="str">
        <f>IF(Fitness_app_CSV[[#This Row],[days_since_last_login]]&gt;60, "Inactive", IF(Fitness_app_CSV[[#This Row],[days_since_last_login]]&gt;30, "At Risk", "Active"))</f>
        <v>Active</v>
      </c>
    </row>
    <row r="105" spans="1:13" x14ac:dyDescent="0.25">
      <c r="A105" s="1" t="s">
        <v>123</v>
      </c>
      <c r="B105" s="2">
        <v>45590</v>
      </c>
      <c r="C105">
        <v>249</v>
      </c>
      <c r="D105" s="1" t="s">
        <v>11</v>
      </c>
      <c r="E105">
        <v>38</v>
      </c>
      <c r="F105" s="1" t="s">
        <v>20</v>
      </c>
      <c r="G105" s="1" t="s">
        <v>31</v>
      </c>
      <c r="H105">
        <v>1.4</v>
      </c>
      <c r="I105">
        <v>9</v>
      </c>
      <c r="J105" s="1" t="s">
        <v>23</v>
      </c>
      <c r="K105" s="1">
        <f>Fitness_app_CSV[[#This Row],[avg_workouts_per_week]]*4.33</f>
        <v>6.0619999999999994</v>
      </c>
      <c r="L105" s="1" t="str">
        <f>IF(Fitness_app_CSV[[#This Row],[avg_workouts_per_week]]&lt;1, "Low", IF(Fitness_app_CSV[[#This Row],[avg_workouts_per_week]]&lt;3, "Medium", "High"))</f>
        <v>Medium</v>
      </c>
      <c r="M105" s="1" t="str">
        <f>IF(Fitness_app_CSV[[#This Row],[days_since_last_login]]&gt;60, "Inactive", IF(Fitness_app_CSV[[#This Row],[days_since_last_login]]&gt;30, "At Risk", "Active"))</f>
        <v>Active</v>
      </c>
    </row>
    <row r="106" spans="1:13" x14ac:dyDescent="0.25">
      <c r="A106" s="1" t="s">
        <v>124</v>
      </c>
      <c r="B106" s="2">
        <v>45064</v>
      </c>
      <c r="C106">
        <v>775</v>
      </c>
      <c r="D106" s="1" t="s">
        <v>19</v>
      </c>
      <c r="E106">
        <v>21</v>
      </c>
      <c r="F106" s="1" t="s">
        <v>16</v>
      </c>
      <c r="G106" s="1" t="s">
        <v>31</v>
      </c>
      <c r="H106">
        <v>0.9</v>
      </c>
      <c r="I106">
        <v>74</v>
      </c>
      <c r="J106" s="1" t="s">
        <v>14</v>
      </c>
      <c r="K106" s="1">
        <f>Fitness_app_CSV[[#This Row],[avg_workouts_per_week]]*4.33</f>
        <v>3.8970000000000002</v>
      </c>
      <c r="L106" s="1" t="str">
        <f>IF(Fitness_app_CSV[[#This Row],[avg_workouts_per_week]]&lt;1, "Low", IF(Fitness_app_CSV[[#This Row],[avg_workouts_per_week]]&lt;3, "Medium", "High"))</f>
        <v>Low</v>
      </c>
      <c r="M106" s="1" t="str">
        <f>IF(Fitness_app_CSV[[#This Row],[days_since_last_login]]&gt;60, "Inactive", IF(Fitness_app_CSV[[#This Row],[days_since_last_login]]&gt;30, "At Risk", "Active"))</f>
        <v>Inactive</v>
      </c>
    </row>
    <row r="107" spans="1:13" x14ac:dyDescent="0.25">
      <c r="A107" s="1" t="s">
        <v>125</v>
      </c>
      <c r="B107" s="2">
        <v>45328</v>
      </c>
      <c r="C107">
        <v>511</v>
      </c>
      <c r="D107" s="1" t="s">
        <v>11</v>
      </c>
      <c r="E107">
        <v>50</v>
      </c>
      <c r="F107" s="1" t="s">
        <v>20</v>
      </c>
      <c r="G107" s="1" t="s">
        <v>31</v>
      </c>
      <c r="H107">
        <v>0.9</v>
      </c>
      <c r="I107">
        <v>81</v>
      </c>
      <c r="J107" s="1" t="s">
        <v>14</v>
      </c>
      <c r="K107" s="1">
        <f>Fitness_app_CSV[[#This Row],[avg_workouts_per_week]]*4.33</f>
        <v>3.8970000000000002</v>
      </c>
      <c r="L107" s="1" t="str">
        <f>IF(Fitness_app_CSV[[#This Row],[avg_workouts_per_week]]&lt;1, "Low", IF(Fitness_app_CSV[[#This Row],[avg_workouts_per_week]]&lt;3, "Medium", "High"))</f>
        <v>Low</v>
      </c>
      <c r="M107" s="1" t="str">
        <f>IF(Fitness_app_CSV[[#This Row],[days_since_last_login]]&gt;60, "Inactive", IF(Fitness_app_CSV[[#This Row],[days_since_last_login]]&gt;30, "At Risk", "Active"))</f>
        <v>Inactive</v>
      </c>
    </row>
    <row r="108" spans="1:13" x14ac:dyDescent="0.25">
      <c r="A108" s="1" t="s">
        <v>126</v>
      </c>
      <c r="B108" s="2">
        <v>44959</v>
      </c>
      <c r="C108">
        <v>880</v>
      </c>
      <c r="D108" s="1" t="s">
        <v>11</v>
      </c>
      <c r="E108">
        <v>44</v>
      </c>
      <c r="F108" s="1" t="s">
        <v>12</v>
      </c>
      <c r="G108" s="1" t="s">
        <v>31</v>
      </c>
      <c r="H108">
        <v>1.9</v>
      </c>
      <c r="I108">
        <v>97</v>
      </c>
      <c r="J108" s="1" t="s">
        <v>14</v>
      </c>
      <c r="K108" s="1">
        <f>Fitness_app_CSV[[#This Row],[avg_workouts_per_week]]*4.33</f>
        <v>8.2270000000000003</v>
      </c>
      <c r="L108" s="1" t="str">
        <f>IF(Fitness_app_CSV[[#This Row],[avg_workouts_per_week]]&lt;1, "Low", IF(Fitness_app_CSV[[#This Row],[avg_workouts_per_week]]&lt;3, "Medium", "High"))</f>
        <v>Medium</v>
      </c>
      <c r="M108" s="1" t="str">
        <f>IF(Fitness_app_CSV[[#This Row],[days_since_last_login]]&gt;60, "Inactive", IF(Fitness_app_CSV[[#This Row],[days_since_last_login]]&gt;30, "At Risk", "Active"))</f>
        <v>Inactive</v>
      </c>
    </row>
    <row r="109" spans="1:13" x14ac:dyDescent="0.25">
      <c r="A109" s="1" t="s">
        <v>127</v>
      </c>
      <c r="B109" s="2">
        <v>45432</v>
      </c>
      <c r="C109">
        <v>407</v>
      </c>
      <c r="D109" s="1" t="s">
        <v>11</v>
      </c>
      <c r="E109">
        <v>24</v>
      </c>
      <c r="F109" s="1" t="s">
        <v>12</v>
      </c>
      <c r="G109" s="1" t="s">
        <v>21</v>
      </c>
      <c r="H109">
        <v>2.5</v>
      </c>
      <c r="I109">
        <v>40</v>
      </c>
      <c r="J109" s="1" t="s">
        <v>23</v>
      </c>
      <c r="K109" s="1">
        <f>Fitness_app_CSV[[#This Row],[avg_workouts_per_week]]*4.33</f>
        <v>10.824999999999999</v>
      </c>
      <c r="L109" s="1" t="str">
        <f>IF(Fitness_app_CSV[[#This Row],[avg_workouts_per_week]]&lt;1, "Low", IF(Fitness_app_CSV[[#This Row],[avg_workouts_per_week]]&lt;3, "Medium", "High"))</f>
        <v>Medium</v>
      </c>
      <c r="M109" s="1" t="str">
        <f>IF(Fitness_app_CSV[[#This Row],[days_since_last_login]]&gt;60, "Inactive", IF(Fitness_app_CSV[[#This Row],[days_since_last_login]]&gt;30, "At Risk", "Active"))</f>
        <v>At Risk</v>
      </c>
    </row>
    <row r="110" spans="1:13" x14ac:dyDescent="0.25">
      <c r="A110" s="1" t="s">
        <v>128</v>
      </c>
      <c r="B110" s="2">
        <v>45356</v>
      </c>
      <c r="C110">
        <v>483</v>
      </c>
      <c r="D110" s="1" t="s">
        <v>19</v>
      </c>
      <c r="E110">
        <v>23</v>
      </c>
      <c r="F110" s="1" t="s">
        <v>12</v>
      </c>
      <c r="G110" s="1" t="s">
        <v>21</v>
      </c>
      <c r="H110">
        <v>0.2</v>
      </c>
      <c r="I110">
        <v>49</v>
      </c>
      <c r="J110" s="1" t="s">
        <v>14</v>
      </c>
      <c r="K110" s="1">
        <f>Fitness_app_CSV[[#This Row],[avg_workouts_per_week]]*4.33</f>
        <v>0.8660000000000001</v>
      </c>
      <c r="L110" s="1" t="str">
        <f>IF(Fitness_app_CSV[[#This Row],[avg_workouts_per_week]]&lt;1, "Low", IF(Fitness_app_CSV[[#This Row],[avg_workouts_per_week]]&lt;3, "Medium", "High"))</f>
        <v>Low</v>
      </c>
      <c r="M110" s="1" t="str">
        <f>IF(Fitness_app_CSV[[#This Row],[days_since_last_login]]&gt;60, "Inactive", IF(Fitness_app_CSV[[#This Row],[days_since_last_login]]&gt;30, "At Risk", "Active"))</f>
        <v>At Risk</v>
      </c>
    </row>
    <row r="111" spans="1:13" x14ac:dyDescent="0.25">
      <c r="A111" s="1" t="s">
        <v>129</v>
      </c>
      <c r="B111" s="2">
        <v>44954</v>
      </c>
      <c r="C111">
        <v>885</v>
      </c>
      <c r="D111" s="1" t="s">
        <v>11</v>
      </c>
      <c r="E111">
        <v>32</v>
      </c>
      <c r="F111" s="1" t="s">
        <v>12</v>
      </c>
      <c r="G111" s="1" t="s">
        <v>31</v>
      </c>
      <c r="H111">
        <v>0.1</v>
      </c>
      <c r="I111">
        <v>86</v>
      </c>
      <c r="J111" s="1" t="s">
        <v>23</v>
      </c>
      <c r="K111" s="1">
        <f>Fitness_app_CSV[[#This Row],[avg_workouts_per_week]]*4.33</f>
        <v>0.43300000000000005</v>
      </c>
      <c r="L111" s="1" t="str">
        <f>IF(Fitness_app_CSV[[#This Row],[avg_workouts_per_week]]&lt;1, "Low", IF(Fitness_app_CSV[[#This Row],[avg_workouts_per_week]]&lt;3, "Medium", "High"))</f>
        <v>Low</v>
      </c>
      <c r="M111" s="1" t="str">
        <f>IF(Fitness_app_CSV[[#This Row],[days_since_last_login]]&gt;60, "Inactive", IF(Fitness_app_CSV[[#This Row],[days_since_last_login]]&gt;30, "At Risk", "Active"))</f>
        <v>Inactive</v>
      </c>
    </row>
    <row r="112" spans="1:13" x14ac:dyDescent="0.25">
      <c r="A112" s="1" t="s">
        <v>130</v>
      </c>
      <c r="B112" s="2">
        <v>44768</v>
      </c>
      <c r="C112">
        <v>1071</v>
      </c>
      <c r="D112" s="1" t="s">
        <v>19</v>
      </c>
      <c r="E112">
        <v>35</v>
      </c>
      <c r="F112" s="1" t="s">
        <v>12</v>
      </c>
      <c r="G112" s="1" t="s">
        <v>13</v>
      </c>
      <c r="H112">
        <v>10.3</v>
      </c>
      <c r="I112">
        <v>70</v>
      </c>
      <c r="J112" s="1" t="s">
        <v>23</v>
      </c>
      <c r="K112" s="1">
        <f>Fitness_app_CSV[[#This Row],[avg_workouts_per_week]]*4.33</f>
        <v>44.599000000000004</v>
      </c>
      <c r="L112" s="1" t="str">
        <f>IF(Fitness_app_CSV[[#This Row],[avg_workouts_per_week]]&lt;1, "Low", IF(Fitness_app_CSV[[#This Row],[avg_workouts_per_week]]&lt;3, "Medium", "High"))</f>
        <v>High</v>
      </c>
      <c r="M112" s="1" t="str">
        <f>IF(Fitness_app_CSV[[#This Row],[days_since_last_login]]&gt;60, "Inactive", IF(Fitness_app_CSV[[#This Row],[days_since_last_login]]&gt;30, "At Risk", "Active"))</f>
        <v>Inactive</v>
      </c>
    </row>
    <row r="113" spans="1:13" x14ac:dyDescent="0.25">
      <c r="A113" s="1" t="s">
        <v>131</v>
      </c>
      <c r="B113" s="2">
        <v>45600</v>
      </c>
      <c r="C113">
        <v>239</v>
      </c>
      <c r="D113" s="1" t="s">
        <v>11</v>
      </c>
      <c r="E113">
        <v>49</v>
      </c>
      <c r="F113" s="1" t="s">
        <v>16</v>
      </c>
      <c r="G113" s="1" t="s">
        <v>13</v>
      </c>
      <c r="H113">
        <v>0.5</v>
      </c>
      <c r="I113">
        <v>58</v>
      </c>
      <c r="J113" s="1" t="s">
        <v>14</v>
      </c>
      <c r="K113" s="1">
        <f>Fitness_app_CSV[[#This Row],[avg_workouts_per_week]]*4.33</f>
        <v>2.165</v>
      </c>
      <c r="L113" s="1" t="str">
        <f>IF(Fitness_app_CSV[[#This Row],[avg_workouts_per_week]]&lt;1, "Low", IF(Fitness_app_CSV[[#This Row],[avg_workouts_per_week]]&lt;3, "Medium", "High"))</f>
        <v>Low</v>
      </c>
      <c r="M113" s="1" t="str">
        <f>IF(Fitness_app_CSV[[#This Row],[days_since_last_login]]&gt;60, "Inactive", IF(Fitness_app_CSV[[#This Row],[days_since_last_login]]&gt;30, "At Risk", "Active"))</f>
        <v>At Risk</v>
      </c>
    </row>
    <row r="114" spans="1:13" x14ac:dyDescent="0.25">
      <c r="A114" s="1" t="s">
        <v>132</v>
      </c>
      <c r="B114" s="2">
        <v>45453</v>
      </c>
      <c r="C114">
        <v>386</v>
      </c>
      <c r="D114" s="1" t="s">
        <v>19</v>
      </c>
      <c r="E114">
        <v>28</v>
      </c>
      <c r="F114" s="1" t="s">
        <v>16</v>
      </c>
      <c r="G114" s="1" t="s">
        <v>13</v>
      </c>
      <c r="H114">
        <v>0.1</v>
      </c>
      <c r="I114">
        <v>38</v>
      </c>
      <c r="J114" s="1" t="s">
        <v>14</v>
      </c>
      <c r="K114" s="1">
        <f>Fitness_app_CSV[[#This Row],[avg_workouts_per_week]]*4.33</f>
        <v>0.43300000000000005</v>
      </c>
      <c r="L114" s="1" t="str">
        <f>IF(Fitness_app_CSV[[#This Row],[avg_workouts_per_week]]&lt;1, "Low", IF(Fitness_app_CSV[[#This Row],[avg_workouts_per_week]]&lt;3, "Medium", "High"))</f>
        <v>Low</v>
      </c>
      <c r="M114" s="1" t="str">
        <f>IF(Fitness_app_CSV[[#This Row],[days_since_last_login]]&gt;60, "Inactive", IF(Fitness_app_CSV[[#This Row],[days_since_last_login]]&gt;30, "At Risk", "Active"))</f>
        <v>At Risk</v>
      </c>
    </row>
    <row r="115" spans="1:13" x14ac:dyDescent="0.25">
      <c r="A115" s="1" t="s">
        <v>133</v>
      </c>
      <c r="B115" s="2">
        <v>45425</v>
      </c>
      <c r="C115">
        <v>414</v>
      </c>
      <c r="D115" s="1" t="s">
        <v>19</v>
      </c>
      <c r="E115">
        <v>37</v>
      </c>
      <c r="F115" s="1" t="s">
        <v>16</v>
      </c>
      <c r="G115" s="1" t="s">
        <v>31</v>
      </c>
      <c r="H115">
        <v>0.4</v>
      </c>
      <c r="I115">
        <v>2</v>
      </c>
      <c r="J115" s="1" t="s">
        <v>14</v>
      </c>
      <c r="K115" s="1">
        <f>Fitness_app_CSV[[#This Row],[avg_workouts_per_week]]*4.33</f>
        <v>1.7320000000000002</v>
      </c>
      <c r="L115" s="1" t="str">
        <f>IF(Fitness_app_CSV[[#This Row],[avg_workouts_per_week]]&lt;1, "Low", IF(Fitness_app_CSV[[#This Row],[avg_workouts_per_week]]&lt;3, "Medium", "High"))</f>
        <v>Low</v>
      </c>
      <c r="M115" s="1" t="str">
        <f>IF(Fitness_app_CSV[[#This Row],[days_since_last_login]]&gt;60, "Inactive", IF(Fitness_app_CSV[[#This Row],[days_since_last_login]]&gt;30, "At Risk", "Active"))</f>
        <v>Active</v>
      </c>
    </row>
    <row r="116" spans="1:13" x14ac:dyDescent="0.25">
      <c r="A116" s="1" t="s">
        <v>134</v>
      </c>
      <c r="B116" s="2">
        <v>45304</v>
      </c>
      <c r="C116">
        <v>535</v>
      </c>
      <c r="D116" s="1" t="s">
        <v>19</v>
      </c>
      <c r="E116">
        <v>41</v>
      </c>
      <c r="F116" s="1" t="s">
        <v>12</v>
      </c>
      <c r="G116" s="1" t="s">
        <v>13</v>
      </c>
      <c r="H116">
        <v>0.1</v>
      </c>
      <c r="I116">
        <v>75</v>
      </c>
      <c r="J116" s="1" t="s">
        <v>23</v>
      </c>
      <c r="K116" s="1">
        <f>Fitness_app_CSV[[#This Row],[avg_workouts_per_week]]*4.33</f>
        <v>0.43300000000000005</v>
      </c>
      <c r="L116" s="1" t="str">
        <f>IF(Fitness_app_CSV[[#This Row],[avg_workouts_per_week]]&lt;1, "Low", IF(Fitness_app_CSV[[#This Row],[avg_workouts_per_week]]&lt;3, "Medium", "High"))</f>
        <v>Low</v>
      </c>
      <c r="M116" s="1" t="str">
        <f>IF(Fitness_app_CSV[[#This Row],[days_since_last_login]]&gt;60, "Inactive", IF(Fitness_app_CSV[[#This Row],[days_since_last_login]]&gt;30, "At Risk", "Active"))</f>
        <v>Inactive</v>
      </c>
    </row>
    <row r="117" spans="1:13" x14ac:dyDescent="0.25">
      <c r="A117" s="1" t="s">
        <v>135</v>
      </c>
      <c r="B117" s="2">
        <v>45125</v>
      </c>
      <c r="C117">
        <v>714</v>
      </c>
      <c r="D117" s="1" t="s">
        <v>11</v>
      </c>
      <c r="E117">
        <v>32</v>
      </c>
      <c r="F117" s="1" t="s">
        <v>16</v>
      </c>
      <c r="G117" s="1" t="s">
        <v>13</v>
      </c>
      <c r="H117">
        <v>1</v>
      </c>
      <c r="I117">
        <v>6</v>
      </c>
      <c r="J117" s="1" t="s">
        <v>23</v>
      </c>
      <c r="K117" s="1">
        <f>Fitness_app_CSV[[#This Row],[avg_workouts_per_week]]*4.33</f>
        <v>4.33</v>
      </c>
      <c r="L117" s="1" t="str">
        <f>IF(Fitness_app_CSV[[#This Row],[avg_workouts_per_week]]&lt;1, "Low", IF(Fitness_app_CSV[[#This Row],[avg_workouts_per_week]]&lt;3, "Medium", "High"))</f>
        <v>Medium</v>
      </c>
      <c r="M117" s="1" t="str">
        <f>IF(Fitness_app_CSV[[#This Row],[days_since_last_login]]&gt;60, "Inactive", IF(Fitness_app_CSV[[#This Row],[days_since_last_login]]&gt;30, "At Risk", "Active"))</f>
        <v>Active</v>
      </c>
    </row>
    <row r="118" spans="1:13" x14ac:dyDescent="0.25">
      <c r="A118" s="1" t="s">
        <v>136</v>
      </c>
      <c r="B118" s="2">
        <v>45582</v>
      </c>
      <c r="C118">
        <v>257</v>
      </c>
      <c r="D118" s="1" t="s">
        <v>19</v>
      </c>
      <c r="E118">
        <v>24</v>
      </c>
      <c r="F118" s="1" t="s">
        <v>16</v>
      </c>
      <c r="G118" s="1" t="s">
        <v>21</v>
      </c>
      <c r="H118">
        <v>3.2</v>
      </c>
      <c r="I118">
        <v>48</v>
      </c>
      <c r="J118" s="1" t="s">
        <v>23</v>
      </c>
      <c r="K118" s="1">
        <f>Fitness_app_CSV[[#This Row],[avg_workouts_per_week]]*4.33</f>
        <v>13.856000000000002</v>
      </c>
      <c r="L118" s="1" t="str">
        <f>IF(Fitness_app_CSV[[#This Row],[avg_workouts_per_week]]&lt;1, "Low", IF(Fitness_app_CSV[[#This Row],[avg_workouts_per_week]]&lt;3, "Medium", "High"))</f>
        <v>High</v>
      </c>
      <c r="M118" s="1" t="str">
        <f>IF(Fitness_app_CSV[[#This Row],[days_since_last_login]]&gt;60, "Inactive", IF(Fitness_app_CSV[[#This Row],[days_since_last_login]]&gt;30, "At Risk", "Active"))</f>
        <v>At Risk</v>
      </c>
    </row>
    <row r="119" spans="1:13" x14ac:dyDescent="0.25">
      <c r="A119" s="1" t="s">
        <v>137</v>
      </c>
      <c r="B119" s="2">
        <v>44657</v>
      </c>
      <c r="C119">
        <v>1182</v>
      </c>
      <c r="D119" s="1" t="s">
        <v>11</v>
      </c>
      <c r="E119">
        <v>38</v>
      </c>
      <c r="F119" s="1" t="s">
        <v>12</v>
      </c>
      <c r="G119" s="1" t="s">
        <v>21</v>
      </c>
      <c r="H119">
        <v>0.8</v>
      </c>
      <c r="I119">
        <v>25</v>
      </c>
      <c r="J119" s="1" t="s">
        <v>14</v>
      </c>
      <c r="K119" s="1">
        <f>Fitness_app_CSV[[#This Row],[avg_workouts_per_week]]*4.33</f>
        <v>3.4640000000000004</v>
      </c>
      <c r="L119" s="1" t="str">
        <f>IF(Fitness_app_CSV[[#This Row],[avg_workouts_per_week]]&lt;1, "Low", IF(Fitness_app_CSV[[#This Row],[avg_workouts_per_week]]&lt;3, "Medium", "High"))</f>
        <v>Low</v>
      </c>
      <c r="M119" s="1" t="str">
        <f>IF(Fitness_app_CSV[[#This Row],[days_since_last_login]]&gt;60, "Inactive", IF(Fitness_app_CSV[[#This Row],[days_since_last_login]]&gt;30, "At Risk", "Active"))</f>
        <v>Active</v>
      </c>
    </row>
    <row r="120" spans="1:13" x14ac:dyDescent="0.25">
      <c r="A120" s="1" t="s">
        <v>138</v>
      </c>
      <c r="B120" s="2">
        <v>45046</v>
      </c>
      <c r="C120">
        <v>793</v>
      </c>
      <c r="D120" s="1" t="s">
        <v>11</v>
      </c>
      <c r="E120">
        <v>59</v>
      </c>
      <c r="F120" s="1" t="s">
        <v>16</v>
      </c>
      <c r="G120" s="1" t="s">
        <v>21</v>
      </c>
      <c r="H120">
        <v>1.2</v>
      </c>
      <c r="I120">
        <v>32</v>
      </c>
      <c r="J120" s="1" t="s">
        <v>23</v>
      </c>
      <c r="K120" s="1">
        <f>Fitness_app_CSV[[#This Row],[avg_workouts_per_week]]*4.33</f>
        <v>5.1959999999999997</v>
      </c>
      <c r="L120" s="1" t="str">
        <f>IF(Fitness_app_CSV[[#This Row],[avg_workouts_per_week]]&lt;1, "Low", IF(Fitness_app_CSV[[#This Row],[avg_workouts_per_week]]&lt;3, "Medium", "High"))</f>
        <v>Medium</v>
      </c>
      <c r="M120" s="1" t="str">
        <f>IF(Fitness_app_CSV[[#This Row],[days_since_last_login]]&gt;60, "Inactive", IF(Fitness_app_CSV[[#This Row],[days_since_last_login]]&gt;30, "At Risk", "Active"))</f>
        <v>At Risk</v>
      </c>
    </row>
    <row r="121" spans="1:13" x14ac:dyDescent="0.25">
      <c r="A121" s="1" t="s">
        <v>139</v>
      </c>
      <c r="B121" s="2">
        <v>44792</v>
      </c>
      <c r="C121">
        <v>1047</v>
      </c>
      <c r="D121" s="1" t="s">
        <v>11</v>
      </c>
      <c r="E121">
        <v>43</v>
      </c>
      <c r="F121" s="1" t="s">
        <v>12</v>
      </c>
      <c r="G121" s="1" t="s">
        <v>13</v>
      </c>
      <c r="H121">
        <v>2.2999999999999998</v>
      </c>
      <c r="I121">
        <v>47</v>
      </c>
      <c r="J121" s="1" t="s">
        <v>14</v>
      </c>
      <c r="K121" s="1">
        <f>Fitness_app_CSV[[#This Row],[avg_workouts_per_week]]*4.33</f>
        <v>9.9589999999999996</v>
      </c>
      <c r="L121" s="1" t="str">
        <f>IF(Fitness_app_CSV[[#This Row],[avg_workouts_per_week]]&lt;1, "Low", IF(Fitness_app_CSV[[#This Row],[avg_workouts_per_week]]&lt;3, "Medium", "High"))</f>
        <v>Medium</v>
      </c>
      <c r="M121" s="1" t="str">
        <f>IF(Fitness_app_CSV[[#This Row],[days_since_last_login]]&gt;60, "Inactive", IF(Fitness_app_CSV[[#This Row],[days_since_last_login]]&gt;30, "At Risk", "Active"))</f>
        <v>At Risk</v>
      </c>
    </row>
    <row r="122" spans="1:13" x14ac:dyDescent="0.25">
      <c r="A122" s="1" t="s">
        <v>140</v>
      </c>
      <c r="B122" s="2">
        <v>45310</v>
      </c>
      <c r="C122">
        <v>529</v>
      </c>
      <c r="D122" s="1" t="s">
        <v>19</v>
      </c>
      <c r="E122">
        <v>61</v>
      </c>
      <c r="F122" s="1" t="s">
        <v>12</v>
      </c>
      <c r="G122" s="1" t="s">
        <v>31</v>
      </c>
      <c r="H122">
        <v>1.4</v>
      </c>
      <c r="I122">
        <v>78</v>
      </c>
      <c r="J122" s="1" t="s">
        <v>23</v>
      </c>
      <c r="K122" s="1">
        <f>Fitness_app_CSV[[#This Row],[avg_workouts_per_week]]*4.33</f>
        <v>6.0619999999999994</v>
      </c>
      <c r="L122" s="1" t="str">
        <f>IF(Fitness_app_CSV[[#This Row],[avg_workouts_per_week]]&lt;1, "Low", IF(Fitness_app_CSV[[#This Row],[avg_workouts_per_week]]&lt;3, "Medium", "High"))</f>
        <v>Medium</v>
      </c>
      <c r="M122" s="1" t="str">
        <f>IF(Fitness_app_CSV[[#This Row],[days_since_last_login]]&gt;60, "Inactive", IF(Fitness_app_CSV[[#This Row],[days_since_last_login]]&gt;30, "At Risk", "Active"))</f>
        <v>Inactive</v>
      </c>
    </row>
    <row r="123" spans="1:13" x14ac:dyDescent="0.25">
      <c r="A123" s="1" t="s">
        <v>141</v>
      </c>
      <c r="B123" s="2">
        <v>45102</v>
      </c>
      <c r="C123">
        <v>737</v>
      </c>
      <c r="D123" s="1" t="s">
        <v>19</v>
      </c>
      <c r="E123">
        <v>31</v>
      </c>
      <c r="F123" s="1" t="s">
        <v>20</v>
      </c>
      <c r="G123" s="1" t="s">
        <v>13</v>
      </c>
      <c r="H123">
        <v>4</v>
      </c>
      <c r="I123">
        <v>1</v>
      </c>
      <c r="J123" s="1" t="s">
        <v>23</v>
      </c>
      <c r="K123" s="1">
        <f>Fitness_app_CSV[[#This Row],[avg_workouts_per_week]]*4.33</f>
        <v>17.32</v>
      </c>
      <c r="L123" s="1" t="str">
        <f>IF(Fitness_app_CSV[[#This Row],[avg_workouts_per_week]]&lt;1, "Low", IF(Fitness_app_CSV[[#This Row],[avg_workouts_per_week]]&lt;3, "Medium", "High"))</f>
        <v>High</v>
      </c>
      <c r="M123" s="1" t="str">
        <f>IF(Fitness_app_CSV[[#This Row],[days_since_last_login]]&gt;60, "Inactive", IF(Fitness_app_CSV[[#This Row],[days_since_last_login]]&gt;30, "At Risk", "Active"))</f>
        <v>Active</v>
      </c>
    </row>
    <row r="124" spans="1:13" x14ac:dyDescent="0.25">
      <c r="A124" s="1" t="s">
        <v>142</v>
      </c>
      <c r="B124" s="2">
        <v>45621</v>
      </c>
      <c r="C124">
        <v>218</v>
      </c>
      <c r="D124" s="1" t="s">
        <v>19</v>
      </c>
      <c r="E124">
        <v>54</v>
      </c>
      <c r="F124" s="1" t="s">
        <v>12</v>
      </c>
      <c r="G124" s="1" t="s">
        <v>13</v>
      </c>
      <c r="H124">
        <v>4</v>
      </c>
      <c r="I124">
        <v>70</v>
      </c>
      <c r="J124" s="1" t="s">
        <v>23</v>
      </c>
      <c r="K124" s="1">
        <f>Fitness_app_CSV[[#This Row],[avg_workouts_per_week]]*4.33</f>
        <v>17.32</v>
      </c>
      <c r="L124" s="1" t="str">
        <f>IF(Fitness_app_CSV[[#This Row],[avg_workouts_per_week]]&lt;1, "Low", IF(Fitness_app_CSV[[#This Row],[avg_workouts_per_week]]&lt;3, "Medium", "High"))</f>
        <v>High</v>
      </c>
      <c r="M124" s="1" t="str">
        <f>IF(Fitness_app_CSV[[#This Row],[days_since_last_login]]&gt;60, "Inactive", IF(Fitness_app_CSV[[#This Row],[days_since_last_login]]&gt;30, "At Risk", "Active"))</f>
        <v>Inactive</v>
      </c>
    </row>
    <row r="125" spans="1:13" x14ac:dyDescent="0.25">
      <c r="A125" s="1" t="s">
        <v>143</v>
      </c>
      <c r="B125" s="2">
        <v>45086</v>
      </c>
      <c r="C125">
        <v>753</v>
      </c>
      <c r="D125" s="1" t="s">
        <v>11</v>
      </c>
      <c r="E125">
        <v>38</v>
      </c>
      <c r="F125" s="1" t="s">
        <v>16</v>
      </c>
      <c r="G125" s="1" t="s">
        <v>13</v>
      </c>
      <c r="H125">
        <v>0</v>
      </c>
      <c r="I125">
        <v>31</v>
      </c>
      <c r="J125" s="1" t="s">
        <v>14</v>
      </c>
      <c r="K125" s="1">
        <f>Fitness_app_CSV[[#This Row],[avg_workouts_per_week]]*4.33</f>
        <v>0</v>
      </c>
      <c r="L125" s="1" t="str">
        <f>IF(Fitness_app_CSV[[#This Row],[avg_workouts_per_week]]&lt;1, "Low", IF(Fitness_app_CSV[[#This Row],[avg_workouts_per_week]]&lt;3, "Medium", "High"))</f>
        <v>Low</v>
      </c>
      <c r="M125" s="1" t="str">
        <f>IF(Fitness_app_CSV[[#This Row],[days_since_last_login]]&gt;60, "Inactive", IF(Fitness_app_CSV[[#This Row],[days_since_last_login]]&gt;30, "At Risk", "Active"))</f>
        <v>At Risk</v>
      </c>
    </row>
    <row r="126" spans="1:13" x14ac:dyDescent="0.25">
      <c r="A126" s="1" t="s">
        <v>144</v>
      </c>
      <c r="B126" s="2">
        <v>45139</v>
      </c>
      <c r="C126">
        <v>700</v>
      </c>
      <c r="D126" s="1" t="s">
        <v>11</v>
      </c>
      <c r="E126">
        <v>35</v>
      </c>
      <c r="F126" s="1" t="s">
        <v>16</v>
      </c>
      <c r="G126" s="1" t="s">
        <v>13</v>
      </c>
      <c r="H126">
        <v>3</v>
      </c>
      <c r="I126">
        <v>3</v>
      </c>
      <c r="J126" s="1" t="s">
        <v>14</v>
      </c>
      <c r="K126" s="1">
        <f>Fitness_app_CSV[[#This Row],[avg_workouts_per_week]]*4.33</f>
        <v>12.99</v>
      </c>
      <c r="L126" s="1" t="str">
        <f>IF(Fitness_app_CSV[[#This Row],[avg_workouts_per_week]]&lt;1, "Low", IF(Fitness_app_CSV[[#This Row],[avg_workouts_per_week]]&lt;3, "Medium", "High"))</f>
        <v>High</v>
      </c>
      <c r="M126" s="1" t="str">
        <f>IF(Fitness_app_CSV[[#This Row],[days_since_last_login]]&gt;60, "Inactive", IF(Fitness_app_CSV[[#This Row],[days_since_last_login]]&gt;30, "At Risk", "Active"))</f>
        <v>Active</v>
      </c>
    </row>
    <row r="127" spans="1:13" x14ac:dyDescent="0.25">
      <c r="A127" s="1" t="s">
        <v>145</v>
      </c>
      <c r="B127" s="2">
        <v>45243</v>
      </c>
      <c r="C127">
        <v>596</v>
      </c>
      <c r="D127" s="1" t="s">
        <v>19</v>
      </c>
      <c r="E127">
        <v>22</v>
      </c>
      <c r="F127" s="1" t="s">
        <v>16</v>
      </c>
      <c r="G127" s="1" t="s">
        <v>13</v>
      </c>
      <c r="H127">
        <v>1.2</v>
      </c>
      <c r="I127">
        <v>19</v>
      </c>
      <c r="J127" s="1" t="s">
        <v>23</v>
      </c>
      <c r="K127" s="1">
        <f>Fitness_app_CSV[[#This Row],[avg_workouts_per_week]]*4.33</f>
        <v>5.1959999999999997</v>
      </c>
      <c r="L127" s="1" t="str">
        <f>IF(Fitness_app_CSV[[#This Row],[avg_workouts_per_week]]&lt;1, "Low", IF(Fitness_app_CSV[[#This Row],[avg_workouts_per_week]]&lt;3, "Medium", "High"))</f>
        <v>Medium</v>
      </c>
      <c r="M127" s="1" t="str">
        <f>IF(Fitness_app_CSV[[#This Row],[days_since_last_login]]&gt;60, "Inactive", IF(Fitness_app_CSV[[#This Row],[days_since_last_login]]&gt;30, "At Risk", "Active"))</f>
        <v>Active</v>
      </c>
    </row>
    <row r="128" spans="1:13" x14ac:dyDescent="0.25">
      <c r="A128" s="1" t="s">
        <v>146</v>
      </c>
      <c r="B128" s="2">
        <v>45118</v>
      </c>
      <c r="C128">
        <v>721</v>
      </c>
      <c r="D128" s="1" t="s">
        <v>11</v>
      </c>
      <c r="E128">
        <v>20</v>
      </c>
      <c r="F128" s="1" t="s">
        <v>12</v>
      </c>
      <c r="G128" s="1" t="s">
        <v>21</v>
      </c>
      <c r="H128">
        <v>9</v>
      </c>
      <c r="I128">
        <v>35</v>
      </c>
      <c r="J128" s="1" t="s">
        <v>14</v>
      </c>
      <c r="K128" s="1">
        <f>Fitness_app_CSV[[#This Row],[avg_workouts_per_week]]*4.33</f>
        <v>38.97</v>
      </c>
      <c r="L128" s="1" t="str">
        <f>IF(Fitness_app_CSV[[#This Row],[avg_workouts_per_week]]&lt;1, "Low", IF(Fitness_app_CSV[[#This Row],[avg_workouts_per_week]]&lt;3, "Medium", "High"))</f>
        <v>High</v>
      </c>
      <c r="M128" s="1" t="str">
        <f>IF(Fitness_app_CSV[[#This Row],[days_since_last_login]]&gt;60, "Inactive", IF(Fitness_app_CSV[[#This Row],[days_since_last_login]]&gt;30, "At Risk", "Active"))</f>
        <v>At Risk</v>
      </c>
    </row>
    <row r="129" spans="1:13" x14ac:dyDescent="0.25">
      <c r="A129" s="1" t="s">
        <v>147</v>
      </c>
      <c r="B129" s="2">
        <v>45574</v>
      </c>
      <c r="C129">
        <v>265</v>
      </c>
      <c r="D129" s="1" t="s">
        <v>11</v>
      </c>
      <c r="E129">
        <v>40</v>
      </c>
      <c r="F129" s="1" t="s">
        <v>12</v>
      </c>
      <c r="G129" s="1" t="s">
        <v>13</v>
      </c>
      <c r="H129">
        <v>1.3</v>
      </c>
      <c r="I129">
        <v>31</v>
      </c>
      <c r="J129" s="1" t="s">
        <v>23</v>
      </c>
      <c r="K129" s="1">
        <f>Fitness_app_CSV[[#This Row],[avg_workouts_per_week]]*4.33</f>
        <v>5.6290000000000004</v>
      </c>
      <c r="L129" s="1" t="str">
        <f>IF(Fitness_app_CSV[[#This Row],[avg_workouts_per_week]]&lt;1, "Low", IF(Fitness_app_CSV[[#This Row],[avg_workouts_per_week]]&lt;3, "Medium", "High"))</f>
        <v>Medium</v>
      </c>
      <c r="M129" s="1" t="str">
        <f>IF(Fitness_app_CSV[[#This Row],[days_since_last_login]]&gt;60, "Inactive", IF(Fitness_app_CSV[[#This Row],[days_since_last_login]]&gt;30, "At Risk", "Active"))</f>
        <v>At Risk</v>
      </c>
    </row>
    <row r="130" spans="1:13" x14ac:dyDescent="0.25">
      <c r="A130" s="1" t="s">
        <v>148</v>
      </c>
      <c r="B130" s="2">
        <v>45207</v>
      </c>
      <c r="C130">
        <v>632</v>
      </c>
      <c r="D130" s="1" t="s">
        <v>11</v>
      </c>
      <c r="E130">
        <v>43</v>
      </c>
      <c r="F130" s="1" t="s">
        <v>12</v>
      </c>
      <c r="G130" s="1" t="s">
        <v>31</v>
      </c>
      <c r="H130">
        <v>8.6999999999999993</v>
      </c>
      <c r="I130">
        <v>27</v>
      </c>
      <c r="J130" s="1" t="s">
        <v>23</v>
      </c>
      <c r="K130" s="1">
        <f>Fitness_app_CSV[[#This Row],[avg_workouts_per_week]]*4.33</f>
        <v>37.670999999999999</v>
      </c>
      <c r="L130" s="1" t="str">
        <f>IF(Fitness_app_CSV[[#This Row],[avg_workouts_per_week]]&lt;1, "Low", IF(Fitness_app_CSV[[#This Row],[avg_workouts_per_week]]&lt;3, "Medium", "High"))</f>
        <v>High</v>
      </c>
      <c r="M130" s="1" t="str">
        <f>IF(Fitness_app_CSV[[#This Row],[days_since_last_login]]&gt;60, "Inactive", IF(Fitness_app_CSV[[#This Row],[days_since_last_login]]&gt;30, "At Risk", "Active"))</f>
        <v>Active</v>
      </c>
    </row>
    <row r="131" spans="1:13" x14ac:dyDescent="0.25">
      <c r="A131" s="1" t="s">
        <v>149</v>
      </c>
      <c r="B131" s="2">
        <v>45357</v>
      </c>
      <c r="C131">
        <v>482</v>
      </c>
      <c r="D131" s="1" t="s">
        <v>11</v>
      </c>
      <c r="E131">
        <v>54</v>
      </c>
      <c r="F131" s="1" t="s">
        <v>16</v>
      </c>
      <c r="G131" s="1" t="s">
        <v>31</v>
      </c>
      <c r="H131">
        <v>2.8</v>
      </c>
      <c r="I131">
        <v>76</v>
      </c>
      <c r="J131" s="1" t="s">
        <v>23</v>
      </c>
      <c r="K131" s="1">
        <f>Fitness_app_CSV[[#This Row],[avg_workouts_per_week]]*4.33</f>
        <v>12.123999999999999</v>
      </c>
      <c r="L131" s="1" t="str">
        <f>IF(Fitness_app_CSV[[#This Row],[avg_workouts_per_week]]&lt;1, "Low", IF(Fitness_app_CSV[[#This Row],[avg_workouts_per_week]]&lt;3, "Medium", "High"))</f>
        <v>Medium</v>
      </c>
      <c r="M131" s="1" t="str">
        <f>IF(Fitness_app_CSV[[#This Row],[days_since_last_login]]&gt;60, "Inactive", IF(Fitness_app_CSV[[#This Row],[days_since_last_login]]&gt;30, "At Risk", "Active"))</f>
        <v>Inactive</v>
      </c>
    </row>
    <row r="132" spans="1:13" x14ac:dyDescent="0.25">
      <c r="A132" s="1" t="s">
        <v>150</v>
      </c>
      <c r="B132" s="2">
        <v>45613</v>
      </c>
      <c r="C132">
        <v>226</v>
      </c>
      <c r="D132" s="1" t="s">
        <v>11</v>
      </c>
      <c r="E132">
        <v>41</v>
      </c>
      <c r="F132" s="1" t="s">
        <v>12</v>
      </c>
      <c r="G132" s="1" t="s">
        <v>13</v>
      </c>
      <c r="H132">
        <v>0.6</v>
      </c>
      <c r="I132">
        <v>0</v>
      </c>
      <c r="J132" s="1" t="s">
        <v>14</v>
      </c>
      <c r="K132" s="1">
        <f>Fitness_app_CSV[[#This Row],[avg_workouts_per_week]]*4.33</f>
        <v>2.5979999999999999</v>
      </c>
      <c r="L132" s="1" t="str">
        <f>IF(Fitness_app_CSV[[#This Row],[avg_workouts_per_week]]&lt;1, "Low", IF(Fitness_app_CSV[[#This Row],[avg_workouts_per_week]]&lt;3, "Medium", "High"))</f>
        <v>Low</v>
      </c>
      <c r="M132" s="1" t="str">
        <f>IF(Fitness_app_CSV[[#This Row],[days_since_last_login]]&gt;60, "Inactive", IF(Fitness_app_CSV[[#This Row],[days_since_last_login]]&gt;30, "At Risk", "Active"))</f>
        <v>Active</v>
      </c>
    </row>
    <row r="133" spans="1:13" x14ac:dyDescent="0.25">
      <c r="A133" s="1" t="s">
        <v>151</v>
      </c>
      <c r="B133" s="2">
        <v>44751</v>
      </c>
      <c r="C133">
        <v>1088</v>
      </c>
      <c r="D133" s="1" t="s">
        <v>11</v>
      </c>
      <c r="E133">
        <v>36</v>
      </c>
      <c r="F133" s="1" t="s">
        <v>12</v>
      </c>
      <c r="G133" s="1" t="s">
        <v>13</v>
      </c>
      <c r="H133">
        <v>1.5</v>
      </c>
      <c r="I133">
        <v>59</v>
      </c>
      <c r="J133" s="1" t="s">
        <v>14</v>
      </c>
      <c r="K133" s="1">
        <f>Fitness_app_CSV[[#This Row],[avg_workouts_per_week]]*4.33</f>
        <v>6.4950000000000001</v>
      </c>
      <c r="L133" s="1" t="str">
        <f>IF(Fitness_app_CSV[[#This Row],[avg_workouts_per_week]]&lt;1, "Low", IF(Fitness_app_CSV[[#This Row],[avg_workouts_per_week]]&lt;3, "Medium", "High"))</f>
        <v>Medium</v>
      </c>
      <c r="M133" s="1" t="str">
        <f>IF(Fitness_app_CSV[[#This Row],[days_since_last_login]]&gt;60, "Inactive", IF(Fitness_app_CSV[[#This Row],[days_since_last_login]]&gt;30, "At Risk", "Active"))</f>
        <v>At Risk</v>
      </c>
    </row>
    <row r="134" spans="1:13" x14ac:dyDescent="0.25">
      <c r="A134" s="1" t="s">
        <v>152</v>
      </c>
      <c r="B134" s="2">
        <v>45194</v>
      </c>
      <c r="C134">
        <v>645</v>
      </c>
      <c r="D134" s="1" t="s">
        <v>11</v>
      </c>
      <c r="E134">
        <v>42</v>
      </c>
      <c r="F134" s="1" t="s">
        <v>20</v>
      </c>
      <c r="G134" s="1" t="s">
        <v>13</v>
      </c>
      <c r="H134">
        <v>9.6999999999999993</v>
      </c>
      <c r="I134">
        <v>55</v>
      </c>
      <c r="J134" s="1" t="s">
        <v>23</v>
      </c>
      <c r="K134" s="1">
        <f>Fitness_app_CSV[[#This Row],[avg_workouts_per_week]]*4.33</f>
        <v>42.000999999999998</v>
      </c>
      <c r="L134" s="1" t="str">
        <f>IF(Fitness_app_CSV[[#This Row],[avg_workouts_per_week]]&lt;1, "Low", IF(Fitness_app_CSV[[#This Row],[avg_workouts_per_week]]&lt;3, "Medium", "High"))</f>
        <v>High</v>
      </c>
      <c r="M134" s="1" t="str">
        <f>IF(Fitness_app_CSV[[#This Row],[days_since_last_login]]&gt;60, "Inactive", IF(Fitness_app_CSV[[#This Row],[days_since_last_login]]&gt;30, "At Risk", "Active"))</f>
        <v>At Risk</v>
      </c>
    </row>
    <row r="135" spans="1:13" x14ac:dyDescent="0.25">
      <c r="A135" s="1" t="s">
        <v>153</v>
      </c>
      <c r="B135" s="2">
        <v>45189</v>
      </c>
      <c r="C135">
        <v>650</v>
      </c>
      <c r="D135" s="1" t="s">
        <v>11</v>
      </c>
      <c r="E135">
        <v>38</v>
      </c>
      <c r="F135" s="1" t="s">
        <v>16</v>
      </c>
      <c r="G135" s="1" t="s">
        <v>31</v>
      </c>
      <c r="H135">
        <v>3.9</v>
      </c>
      <c r="I135">
        <v>34</v>
      </c>
      <c r="J135" s="1" t="s">
        <v>23</v>
      </c>
      <c r="K135" s="1">
        <f>Fitness_app_CSV[[#This Row],[avg_workouts_per_week]]*4.33</f>
        <v>16.887</v>
      </c>
      <c r="L135" s="1" t="str">
        <f>IF(Fitness_app_CSV[[#This Row],[avg_workouts_per_week]]&lt;1, "Low", IF(Fitness_app_CSV[[#This Row],[avg_workouts_per_week]]&lt;3, "Medium", "High"))</f>
        <v>High</v>
      </c>
      <c r="M135" s="1" t="str">
        <f>IF(Fitness_app_CSV[[#This Row],[days_since_last_login]]&gt;60, "Inactive", IF(Fitness_app_CSV[[#This Row],[days_since_last_login]]&gt;30, "At Risk", "Active"))</f>
        <v>At Risk</v>
      </c>
    </row>
    <row r="136" spans="1:13" x14ac:dyDescent="0.25">
      <c r="A136" s="1" t="s">
        <v>154</v>
      </c>
      <c r="B136" s="2">
        <v>45534</v>
      </c>
      <c r="C136">
        <v>305</v>
      </c>
      <c r="D136" s="1" t="s">
        <v>19</v>
      </c>
      <c r="E136">
        <v>29</v>
      </c>
      <c r="F136" s="1" t="s">
        <v>12</v>
      </c>
      <c r="G136" s="1" t="s">
        <v>13</v>
      </c>
      <c r="H136">
        <v>0.2</v>
      </c>
      <c r="I136">
        <v>29</v>
      </c>
      <c r="J136" s="1" t="s">
        <v>14</v>
      </c>
      <c r="K136" s="1">
        <f>Fitness_app_CSV[[#This Row],[avg_workouts_per_week]]*4.33</f>
        <v>0.8660000000000001</v>
      </c>
      <c r="L136" s="1" t="str">
        <f>IF(Fitness_app_CSV[[#This Row],[avg_workouts_per_week]]&lt;1, "Low", IF(Fitness_app_CSV[[#This Row],[avg_workouts_per_week]]&lt;3, "Medium", "High"))</f>
        <v>Low</v>
      </c>
      <c r="M136" s="1" t="str">
        <f>IF(Fitness_app_CSV[[#This Row],[days_since_last_login]]&gt;60, "Inactive", IF(Fitness_app_CSV[[#This Row],[days_since_last_login]]&gt;30, "At Risk", "Active"))</f>
        <v>Active</v>
      </c>
    </row>
    <row r="137" spans="1:13" x14ac:dyDescent="0.25">
      <c r="A137" s="1" t="s">
        <v>155</v>
      </c>
      <c r="B137" s="2">
        <v>45271</v>
      </c>
      <c r="C137">
        <v>568</v>
      </c>
      <c r="D137" s="1" t="s">
        <v>11</v>
      </c>
      <c r="E137">
        <v>58</v>
      </c>
      <c r="F137" s="1" t="s">
        <v>16</v>
      </c>
      <c r="G137" s="1" t="s">
        <v>13</v>
      </c>
      <c r="H137">
        <v>2.5</v>
      </c>
      <c r="I137">
        <v>53</v>
      </c>
      <c r="J137" s="1" t="s">
        <v>23</v>
      </c>
      <c r="K137" s="1">
        <f>Fitness_app_CSV[[#This Row],[avg_workouts_per_week]]*4.33</f>
        <v>10.824999999999999</v>
      </c>
      <c r="L137" s="1" t="str">
        <f>IF(Fitness_app_CSV[[#This Row],[avg_workouts_per_week]]&lt;1, "Low", IF(Fitness_app_CSV[[#This Row],[avg_workouts_per_week]]&lt;3, "Medium", "High"))</f>
        <v>Medium</v>
      </c>
      <c r="M137" s="1" t="str">
        <f>IF(Fitness_app_CSV[[#This Row],[days_since_last_login]]&gt;60, "Inactive", IF(Fitness_app_CSV[[#This Row],[days_since_last_login]]&gt;30, "At Risk", "Active"))</f>
        <v>At Risk</v>
      </c>
    </row>
    <row r="138" spans="1:13" x14ac:dyDescent="0.25">
      <c r="A138" s="1" t="s">
        <v>156</v>
      </c>
      <c r="B138" s="2">
        <v>45210</v>
      </c>
      <c r="C138">
        <v>629</v>
      </c>
      <c r="D138" s="1" t="s">
        <v>11</v>
      </c>
      <c r="E138">
        <v>50</v>
      </c>
      <c r="F138" s="1" t="s">
        <v>16</v>
      </c>
      <c r="G138" s="1" t="s">
        <v>13</v>
      </c>
      <c r="H138">
        <v>0.8</v>
      </c>
      <c r="I138">
        <v>35</v>
      </c>
      <c r="J138" s="1" t="s">
        <v>14</v>
      </c>
      <c r="K138" s="1">
        <f>Fitness_app_CSV[[#This Row],[avg_workouts_per_week]]*4.33</f>
        <v>3.4640000000000004</v>
      </c>
      <c r="L138" s="1" t="str">
        <f>IF(Fitness_app_CSV[[#This Row],[avg_workouts_per_week]]&lt;1, "Low", IF(Fitness_app_CSV[[#This Row],[avg_workouts_per_week]]&lt;3, "Medium", "High"))</f>
        <v>Low</v>
      </c>
      <c r="M138" s="1" t="str">
        <f>IF(Fitness_app_CSV[[#This Row],[days_since_last_login]]&gt;60, "Inactive", IF(Fitness_app_CSV[[#This Row],[days_since_last_login]]&gt;30, "At Risk", "Active"))</f>
        <v>At Risk</v>
      </c>
    </row>
    <row r="139" spans="1:13" x14ac:dyDescent="0.25">
      <c r="A139" s="1" t="s">
        <v>157</v>
      </c>
      <c r="B139" s="2">
        <v>44879</v>
      </c>
      <c r="C139">
        <v>960</v>
      </c>
      <c r="D139" s="1" t="s">
        <v>11</v>
      </c>
      <c r="E139">
        <v>21</v>
      </c>
      <c r="F139" s="1" t="s">
        <v>12</v>
      </c>
      <c r="G139" s="1" t="s">
        <v>31</v>
      </c>
      <c r="H139">
        <v>0</v>
      </c>
      <c r="I139">
        <v>54</v>
      </c>
      <c r="J139" s="1" t="s">
        <v>23</v>
      </c>
      <c r="K139" s="1">
        <f>Fitness_app_CSV[[#This Row],[avg_workouts_per_week]]*4.33</f>
        <v>0</v>
      </c>
      <c r="L139" s="1" t="str">
        <f>IF(Fitness_app_CSV[[#This Row],[avg_workouts_per_week]]&lt;1, "Low", IF(Fitness_app_CSV[[#This Row],[avg_workouts_per_week]]&lt;3, "Medium", "High"))</f>
        <v>Low</v>
      </c>
      <c r="M139" s="1" t="str">
        <f>IF(Fitness_app_CSV[[#This Row],[days_since_last_login]]&gt;60, "Inactive", IF(Fitness_app_CSV[[#This Row],[days_since_last_login]]&gt;30, "At Risk", "Active"))</f>
        <v>At Risk</v>
      </c>
    </row>
    <row r="140" spans="1:13" x14ac:dyDescent="0.25">
      <c r="A140" s="1" t="s">
        <v>158</v>
      </c>
      <c r="B140" s="2">
        <v>45245</v>
      </c>
      <c r="C140">
        <v>594</v>
      </c>
      <c r="D140" s="1" t="s">
        <v>11</v>
      </c>
      <c r="E140">
        <v>59</v>
      </c>
      <c r="F140" s="1" t="s">
        <v>12</v>
      </c>
      <c r="G140" s="1" t="s">
        <v>21</v>
      </c>
      <c r="H140">
        <v>1</v>
      </c>
      <c r="I140">
        <v>88</v>
      </c>
      <c r="J140" s="1" t="s">
        <v>23</v>
      </c>
      <c r="K140" s="1">
        <f>Fitness_app_CSV[[#This Row],[avg_workouts_per_week]]*4.33</f>
        <v>4.33</v>
      </c>
      <c r="L140" s="1" t="str">
        <f>IF(Fitness_app_CSV[[#This Row],[avg_workouts_per_week]]&lt;1, "Low", IF(Fitness_app_CSV[[#This Row],[avg_workouts_per_week]]&lt;3, "Medium", "High"))</f>
        <v>Medium</v>
      </c>
      <c r="M140" s="1" t="str">
        <f>IF(Fitness_app_CSV[[#This Row],[days_since_last_login]]&gt;60, "Inactive", IF(Fitness_app_CSV[[#This Row],[days_since_last_login]]&gt;30, "At Risk", "Active"))</f>
        <v>Inactive</v>
      </c>
    </row>
    <row r="141" spans="1:13" x14ac:dyDescent="0.25">
      <c r="A141" s="1" t="s">
        <v>159</v>
      </c>
      <c r="B141" s="2">
        <v>45225</v>
      </c>
      <c r="C141">
        <v>614</v>
      </c>
      <c r="D141" s="1" t="s">
        <v>19</v>
      </c>
      <c r="E141">
        <v>24</v>
      </c>
      <c r="F141" s="1" t="s">
        <v>16</v>
      </c>
      <c r="G141" s="1" t="s">
        <v>13</v>
      </c>
      <c r="H141">
        <v>0.5</v>
      </c>
      <c r="I141">
        <v>79</v>
      </c>
      <c r="J141" s="1" t="s">
        <v>14</v>
      </c>
      <c r="K141" s="1">
        <f>Fitness_app_CSV[[#This Row],[avg_workouts_per_week]]*4.33</f>
        <v>2.165</v>
      </c>
      <c r="L141" s="1" t="str">
        <f>IF(Fitness_app_CSV[[#This Row],[avg_workouts_per_week]]&lt;1, "Low", IF(Fitness_app_CSV[[#This Row],[avg_workouts_per_week]]&lt;3, "Medium", "High"))</f>
        <v>Low</v>
      </c>
      <c r="M141" s="1" t="str">
        <f>IF(Fitness_app_CSV[[#This Row],[days_since_last_login]]&gt;60, "Inactive", IF(Fitness_app_CSV[[#This Row],[days_since_last_login]]&gt;30, "At Risk", "Active"))</f>
        <v>Inactive</v>
      </c>
    </row>
    <row r="142" spans="1:13" x14ac:dyDescent="0.25">
      <c r="A142" s="1" t="s">
        <v>160</v>
      </c>
      <c r="B142" s="2">
        <v>45003</v>
      </c>
      <c r="C142">
        <v>836</v>
      </c>
      <c r="D142" s="1" t="s">
        <v>19</v>
      </c>
      <c r="E142">
        <v>39</v>
      </c>
      <c r="F142" s="1" t="s">
        <v>16</v>
      </c>
      <c r="G142" s="1" t="s">
        <v>31</v>
      </c>
      <c r="H142">
        <v>3.4</v>
      </c>
      <c r="I142">
        <v>57</v>
      </c>
      <c r="J142" s="1" t="s">
        <v>23</v>
      </c>
      <c r="K142" s="1">
        <f>Fitness_app_CSV[[#This Row],[avg_workouts_per_week]]*4.33</f>
        <v>14.722</v>
      </c>
      <c r="L142" s="1" t="str">
        <f>IF(Fitness_app_CSV[[#This Row],[avg_workouts_per_week]]&lt;1, "Low", IF(Fitness_app_CSV[[#This Row],[avg_workouts_per_week]]&lt;3, "Medium", "High"))</f>
        <v>High</v>
      </c>
      <c r="M142" s="1" t="str">
        <f>IF(Fitness_app_CSV[[#This Row],[days_since_last_login]]&gt;60, "Inactive", IF(Fitness_app_CSV[[#This Row],[days_since_last_login]]&gt;30, "At Risk", "Active"))</f>
        <v>At Risk</v>
      </c>
    </row>
    <row r="143" spans="1:13" x14ac:dyDescent="0.25">
      <c r="A143" s="1" t="s">
        <v>161</v>
      </c>
      <c r="B143" s="2">
        <v>45125</v>
      </c>
      <c r="C143">
        <v>714</v>
      </c>
      <c r="D143" s="1" t="s">
        <v>11</v>
      </c>
      <c r="E143">
        <v>50</v>
      </c>
      <c r="F143" s="1" t="s">
        <v>16</v>
      </c>
      <c r="G143" s="1" t="s">
        <v>31</v>
      </c>
      <c r="H143">
        <v>0.8</v>
      </c>
      <c r="I143">
        <v>82</v>
      </c>
      <c r="J143" s="1" t="s">
        <v>14</v>
      </c>
      <c r="K143" s="1">
        <f>Fitness_app_CSV[[#This Row],[avg_workouts_per_week]]*4.33</f>
        <v>3.4640000000000004</v>
      </c>
      <c r="L143" s="1" t="str">
        <f>IF(Fitness_app_CSV[[#This Row],[avg_workouts_per_week]]&lt;1, "Low", IF(Fitness_app_CSV[[#This Row],[avg_workouts_per_week]]&lt;3, "Medium", "High"))</f>
        <v>Low</v>
      </c>
      <c r="M143" s="1" t="str">
        <f>IF(Fitness_app_CSV[[#This Row],[days_since_last_login]]&gt;60, "Inactive", IF(Fitness_app_CSV[[#This Row],[days_since_last_login]]&gt;30, "At Risk", "Active"))</f>
        <v>Inactive</v>
      </c>
    </row>
    <row r="144" spans="1:13" x14ac:dyDescent="0.25">
      <c r="A144" s="1" t="s">
        <v>162</v>
      </c>
      <c r="B144" s="2">
        <v>45513</v>
      </c>
      <c r="C144">
        <v>326</v>
      </c>
      <c r="D144" s="1" t="s">
        <v>11</v>
      </c>
      <c r="E144">
        <v>34</v>
      </c>
      <c r="F144" s="1" t="s">
        <v>12</v>
      </c>
      <c r="G144" s="1" t="s">
        <v>21</v>
      </c>
      <c r="H144">
        <v>3.5</v>
      </c>
      <c r="I144">
        <v>64</v>
      </c>
      <c r="J144" s="1" t="s">
        <v>14</v>
      </c>
      <c r="K144" s="1">
        <f>Fitness_app_CSV[[#This Row],[avg_workouts_per_week]]*4.33</f>
        <v>15.155000000000001</v>
      </c>
      <c r="L144" s="1" t="str">
        <f>IF(Fitness_app_CSV[[#This Row],[avg_workouts_per_week]]&lt;1, "Low", IF(Fitness_app_CSV[[#This Row],[avg_workouts_per_week]]&lt;3, "Medium", "High"))</f>
        <v>High</v>
      </c>
      <c r="M144" s="1" t="str">
        <f>IF(Fitness_app_CSV[[#This Row],[days_since_last_login]]&gt;60, "Inactive", IF(Fitness_app_CSV[[#This Row],[days_since_last_login]]&gt;30, "At Risk", "Active"))</f>
        <v>Inactive</v>
      </c>
    </row>
    <row r="145" spans="1:13" x14ac:dyDescent="0.25">
      <c r="A145" s="1" t="s">
        <v>163</v>
      </c>
      <c r="B145" s="2">
        <v>45260</v>
      </c>
      <c r="C145">
        <v>579</v>
      </c>
      <c r="D145" s="1" t="s">
        <v>19</v>
      </c>
      <c r="E145">
        <v>41</v>
      </c>
      <c r="F145" s="1" t="s">
        <v>12</v>
      </c>
      <c r="G145" s="1" t="s">
        <v>21</v>
      </c>
      <c r="H145">
        <v>0</v>
      </c>
      <c r="I145">
        <v>68</v>
      </c>
      <c r="J145" s="1" t="s">
        <v>23</v>
      </c>
      <c r="K145" s="1">
        <f>Fitness_app_CSV[[#This Row],[avg_workouts_per_week]]*4.33</f>
        <v>0</v>
      </c>
      <c r="L145" s="1" t="str">
        <f>IF(Fitness_app_CSV[[#This Row],[avg_workouts_per_week]]&lt;1, "Low", IF(Fitness_app_CSV[[#This Row],[avg_workouts_per_week]]&lt;3, "Medium", "High"))</f>
        <v>Low</v>
      </c>
      <c r="M145" s="1" t="str">
        <f>IF(Fitness_app_CSV[[#This Row],[days_since_last_login]]&gt;60, "Inactive", IF(Fitness_app_CSV[[#This Row],[days_since_last_login]]&gt;30, "At Risk", "Active"))</f>
        <v>Inactive</v>
      </c>
    </row>
    <row r="146" spans="1:13" x14ac:dyDescent="0.25">
      <c r="A146" s="1" t="s">
        <v>164</v>
      </c>
      <c r="B146" s="2">
        <v>44674</v>
      </c>
      <c r="C146">
        <v>1165</v>
      </c>
      <c r="D146" s="1" t="s">
        <v>19</v>
      </c>
      <c r="E146">
        <v>51</v>
      </c>
      <c r="F146" s="1" t="s">
        <v>12</v>
      </c>
      <c r="G146" s="1" t="s">
        <v>31</v>
      </c>
      <c r="H146">
        <v>0.7</v>
      </c>
      <c r="I146">
        <v>50</v>
      </c>
      <c r="J146" s="1" t="s">
        <v>14</v>
      </c>
      <c r="K146" s="1">
        <f>Fitness_app_CSV[[#This Row],[avg_workouts_per_week]]*4.33</f>
        <v>3.0309999999999997</v>
      </c>
      <c r="L146" s="1" t="str">
        <f>IF(Fitness_app_CSV[[#This Row],[avg_workouts_per_week]]&lt;1, "Low", IF(Fitness_app_CSV[[#This Row],[avg_workouts_per_week]]&lt;3, "Medium", "High"))</f>
        <v>Low</v>
      </c>
      <c r="M146" s="1" t="str">
        <f>IF(Fitness_app_CSV[[#This Row],[days_since_last_login]]&gt;60, "Inactive", IF(Fitness_app_CSV[[#This Row],[days_since_last_login]]&gt;30, "At Risk", "Active"))</f>
        <v>At Risk</v>
      </c>
    </row>
    <row r="147" spans="1:13" x14ac:dyDescent="0.25">
      <c r="A147" s="1" t="s">
        <v>165</v>
      </c>
      <c r="B147" s="2">
        <v>44563</v>
      </c>
      <c r="C147">
        <v>1276</v>
      </c>
      <c r="D147" s="1" t="s">
        <v>11</v>
      </c>
      <c r="E147">
        <v>45</v>
      </c>
      <c r="F147" s="1" t="s">
        <v>12</v>
      </c>
      <c r="G147" s="1" t="s">
        <v>31</v>
      </c>
      <c r="H147">
        <v>0.6</v>
      </c>
      <c r="I147">
        <v>21</v>
      </c>
      <c r="J147" s="1" t="s">
        <v>14</v>
      </c>
      <c r="K147" s="1">
        <f>Fitness_app_CSV[[#This Row],[avg_workouts_per_week]]*4.33</f>
        <v>2.5979999999999999</v>
      </c>
      <c r="L147" s="1" t="str">
        <f>IF(Fitness_app_CSV[[#This Row],[avg_workouts_per_week]]&lt;1, "Low", IF(Fitness_app_CSV[[#This Row],[avg_workouts_per_week]]&lt;3, "Medium", "High"))</f>
        <v>Low</v>
      </c>
      <c r="M147" s="1" t="str">
        <f>IF(Fitness_app_CSV[[#This Row],[days_since_last_login]]&gt;60, "Inactive", IF(Fitness_app_CSV[[#This Row],[days_since_last_login]]&gt;30, "At Risk", "Active"))</f>
        <v>Active</v>
      </c>
    </row>
    <row r="148" spans="1:13" x14ac:dyDescent="0.25">
      <c r="A148" s="1" t="s">
        <v>166</v>
      </c>
      <c r="B148" s="2">
        <v>45203</v>
      </c>
      <c r="C148">
        <v>636</v>
      </c>
      <c r="D148" s="1" t="s">
        <v>11</v>
      </c>
      <c r="E148">
        <v>60</v>
      </c>
      <c r="F148" s="1" t="s">
        <v>12</v>
      </c>
      <c r="G148" s="1" t="s">
        <v>21</v>
      </c>
      <c r="H148">
        <v>0.5</v>
      </c>
      <c r="I148">
        <v>87</v>
      </c>
      <c r="J148" s="1" t="s">
        <v>14</v>
      </c>
      <c r="K148" s="1">
        <f>Fitness_app_CSV[[#This Row],[avg_workouts_per_week]]*4.33</f>
        <v>2.165</v>
      </c>
      <c r="L148" s="1" t="str">
        <f>IF(Fitness_app_CSV[[#This Row],[avg_workouts_per_week]]&lt;1, "Low", IF(Fitness_app_CSV[[#This Row],[avg_workouts_per_week]]&lt;3, "Medium", "High"))</f>
        <v>Low</v>
      </c>
      <c r="M148" s="1" t="str">
        <f>IF(Fitness_app_CSV[[#This Row],[days_since_last_login]]&gt;60, "Inactive", IF(Fitness_app_CSV[[#This Row],[days_since_last_login]]&gt;30, "At Risk", "Active"))</f>
        <v>Inactive</v>
      </c>
    </row>
    <row r="149" spans="1:13" x14ac:dyDescent="0.25">
      <c r="A149" s="1" t="s">
        <v>167</v>
      </c>
      <c r="B149" s="2">
        <v>44781</v>
      </c>
      <c r="C149">
        <v>1058</v>
      </c>
      <c r="D149" s="1" t="s">
        <v>11</v>
      </c>
      <c r="E149">
        <v>58</v>
      </c>
      <c r="F149" s="1" t="s">
        <v>12</v>
      </c>
      <c r="G149" s="1" t="s">
        <v>13</v>
      </c>
      <c r="H149">
        <v>0.1</v>
      </c>
      <c r="I149">
        <v>52</v>
      </c>
      <c r="J149" s="1" t="s">
        <v>23</v>
      </c>
      <c r="K149" s="1">
        <f>Fitness_app_CSV[[#This Row],[avg_workouts_per_week]]*4.33</f>
        <v>0.43300000000000005</v>
      </c>
      <c r="L149" s="1" t="str">
        <f>IF(Fitness_app_CSV[[#This Row],[avg_workouts_per_week]]&lt;1, "Low", IF(Fitness_app_CSV[[#This Row],[avg_workouts_per_week]]&lt;3, "Medium", "High"))</f>
        <v>Low</v>
      </c>
      <c r="M149" s="1" t="str">
        <f>IF(Fitness_app_CSV[[#This Row],[days_since_last_login]]&gt;60, "Inactive", IF(Fitness_app_CSV[[#This Row],[days_since_last_login]]&gt;30, "At Risk", "Active"))</f>
        <v>At Risk</v>
      </c>
    </row>
    <row r="150" spans="1:13" x14ac:dyDescent="0.25">
      <c r="A150" s="1" t="s">
        <v>168</v>
      </c>
      <c r="B150" s="2">
        <v>45416</v>
      </c>
      <c r="C150">
        <v>423</v>
      </c>
      <c r="D150" s="1" t="s">
        <v>19</v>
      </c>
      <c r="E150">
        <v>56</v>
      </c>
      <c r="F150" s="1" t="s">
        <v>16</v>
      </c>
      <c r="G150" s="1" t="s">
        <v>13</v>
      </c>
      <c r="H150">
        <v>0.4</v>
      </c>
      <c r="I150">
        <v>99</v>
      </c>
      <c r="J150" s="1" t="s">
        <v>14</v>
      </c>
      <c r="K150" s="1">
        <f>Fitness_app_CSV[[#This Row],[avg_workouts_per_week]]*4.33</f>
        <v>1.7320000000000002</v>
      </c>
      <c r="L150" s="1" t="str">
        <f>IF(Fitness_app_CSV[[#This Row],[avg_workouts_per_week]]&lt;1, "Low", IF(Fitness_app_CSV[[#This Row],[avg_workouts_per_week]]&lt;3, "Medium", "High"))</f>
        <v>Low</v>
      </c>
      <c r="M150" s="1" t="str">
        <f>IF(Fitness_app_CSV[[#This Row],[days_since_last_login]]&gt;60, "Inactive", IF(Fitness_app_CSV[[#This Row],[days_since_last_login]]&gt;30, "At Risk", "Active"))</f>
        <v>Inactive</v>
      </c>
    </row>
    <row r="151" spans="1:13" x14ac:dyDescent="0.25">
      <c r="A151" s="1" t="s">
        <v>169</v>
      </c>
      <c r="B151" s="2">
        <v>44946</v>
      </c>
      <c r="C151">
        <v>893</v>
      </c>
      <c r="D151" s="1" t="s">
        <v>11</v>
      </c>
      <c r="E151">
        <v>39</v>
      </c>
      <c r="F151" s="1" t="s">
        <v>20</v>
      </c>
      <c r="G151" s="1" t="s">
        <v>13</v>
      </c>
      <c r="H151">
        <v>1.6</v>
      </c>
      <c r="I151">
        <v>35</v>
      </c>
      <c r="J151" s="1" t="s">
        <v>23</v>
      </c>
      <c r="K151" s="1">
        <f>Fitness_app_CSV[[#This Row],[avg_workouts_per_week]]*4.33</f>
        <v>6.9280000000000008</v>
      </c>
      <c r="L151" s="1" t="str">
        <f>IF(Fitness_app_CSV[[#This Row],[avg_workouts_per_week]]&lt;1, "Low", IF(Fitness_app_CSV[[#This Row],[avg_workouts_per_week]]&lt;3, "Medium", "High"))</f>
        <v>Medium</v>
      </c>
      <c r="M151" s="1" t="str">
        <f>IF(Fitness_app_CSV[[#This Row],[days_since_last_login]]&gt;60, "Inactive", IF(Fitness_app_CSV[[#This Row],[days_since_last_login]]&gt;30, "At Risk", "Active"))</f>
        <v>At Risk</v>
      </c>
    </row>
    <row r="152" spans="1:13" x14ac:dyDescent="0.25">
      <c r="A152" s="1" t="s">
        <v>170</v>
      </c>
      <c r="B152" s="2">
        <v>45638</v>
      </c>
      <c r="C152">
        <v>201</v>
      </c>
      <c r="D152" s="1" t="s">
        <v>19</v>
      </c>
      <c r="E152">
        <v>34</v>
      </c>
      <c r="F152" s="1" t="s">
        <v>16</v>
      </c>
      <c r="G152" s="1" t="s">
        <v>21</v>
      </c>
      <c r="H152">
        <v>0.7</v>
      </c>
      <c r="I152">
        <v>67</v>
      </c>
      <c r="J152" s="1" t="s">
        <v>23</v>
      </c>
      <c r="K152" s="1">
        <f>Fitness_app_CSV[[#This Row],[avg_workouts_per_week]]*4.33</f>
        <v>3.0309999999999997</v>
      </c>
      <c r="L152" s="1" t="str">
        <f>IF(Fitness_app_CSV[[#This Row],[avg_workouts_per_week]]&lt;1, "Low", IF(Fitness_app_CSV[[#This Row],[avg_workouts_per_week]]&lt;3, "Medium", "High"))</f>
        <v>Low</v>
      </c>
      <c r="M152" s="1" t="str">
        <f>IF(Fitness_app_CSV[[#This Row],[days_since_last_login]]&gt;60, "Inactive", IF(Fitness_app_CSV[[#This Row],[days_since_last_login]]&gt;30, "At Risk", "Active"))</f>
        <v>Inactive</v>
      </c>
    </row>
    <row r="153" spans="1:13" x14ac:dyDescent="0.25">
      <c r="A153" s="1" t="s">
        <v>171</v>
      </c>
      <c r="B153" s="2">
        <v>45291</v>
      </c>
      <c r="C153">
        <v>548</v>
      </c>
      <c r="D153" s="1" t="s">
        <v>11</v>
      </c>
      <c r="E153">
        <v>51</v>
      </c>
      <c r="F153" s="1" t="s">
        <v>16</v>
      </c>
      <c r="G153" s="1" t="s">
        <v>21</v>
      </c>
      <c r="H153">
        <v>1.1000000000000001</v>
      </c>
      <c r="I153">
        <v>35</v>
      </c>
      <c r="J153" s="1" t="s">
        <v>23</v>
      </c>
      <c r="K153" s="1">
        <f>Fitness_app_CSV[[#This Row],[avg_workouts_per_week]]*4.33</f>
        <v>4.7630000000000008</v>
      </c>
      <c r="L153" s="1" t="str">
        <f>IF(Fitness_app_CSV[[#This Row],[avg_workouts_per_week]]&lt;1, "Low", IF(Fitness_app_CSV[[#This Row],[avg_workouts_per_week]]&lt;3, "Medium", "High"))</f>
        <v>Medium</v>
      </c>
      <c r="M153" s="1" t="str">
        <f>IF(Fitness_app_CSV[[#This Row],[days_since_last_login]]&gt;60, "Inactive", IF(Fitness_app_CSV[[#This Row],[days_since_last_login]]&gt;30, "At Risk", "Active"))</f>
        <v>At Risk</v>
      </c>
    </row>
    <row r="154" spans="1:13" x14ac:dyDescent="0.25">
      <c r="A154" s="1" t="s">
        <v>172</v>
      </c>
      <c r="B154" s="2">
        <v>44808</v>
      </c>
      <c r="C154">
        <v>1031</v>
      </c>
      <c r="D154" s="1" t="s">
        <v>11</v>
      </c>
      <c r="E154">
        <v>23</v>
      </c>
      <c r="F154" s="1" t="s">
        <v>12</v>
      </c>
      <c r="G154" s="1" t="s">
        <v>13</v>
      </c>
      <c r="H154">
        <v>0.9</v>
      </c>
      <c r="I154">
        <v>51</v>
      </c>
      <c r="J154" s="1" t="s">
        <v>14</v>
      </c>
      <c r="K154" s="1">
        <f>Fitness_app_CSV[[#This Row],[avg_workouts_per_week]]*4.33</f>
        <v>3.8970000000000002</v>
      </c>
      <c r="L154" s="1" t="str">
        <f>IF(Fitness_app_CSV[[#This Row],[avg_workouts_per_week]]&lt;1, "Low", IF(Fitness_app_CSV[[#This Row],[avg_workouts_per_week]]&lt;3, "Medium", "High"))</f>
        <v>Low</v>
      </c>
      <c r="M154" s="1" t="str">
        <f>IF(Fitness_app_CSV[[#This Row],[days_since_last_login]]&gt;60, "Inactive", IF(Fitness_app_CSV[[#This Row],[days_since_last_login]]&gt;30, "At Risk", "Active"))</f>
        <v>At Risk</v>
      </c>
    </row>
    <row r="155" spans="1:13" x14ac:dyDescent="0.25">
      <c r="A155" s="1" t="s">
        <v>173</v>
      </c>
      <c r="B155" s="2">
        <v>45397</v>
      </c>
      <c r="C155">
        <v>442</v>
      </c>
      <c r="D155" s="1" t="s">
        <v>11</v>
      </c>
      <c r="E155">
        <v>63</v>
      </c>
      <c r="F155" s="1" t="s">
        <v>20</v>
      </c>
      <c r="G155" s="1" t="s">
        <v>31</v>
      </c>
      <c r="H155">
        <v>4.2</v>
      </c>
      <c r="I155">
        <v>52</v>
      </c>
      <c r="J155" s="1" t="s">
        <v>23</v>
      </c>
      <c r="K155" s="1">
        <f>Fitness_app_CSV[[#This Row],[avg_workouts_per_week]]*4.33</f>
        <v>18.186</v>
      </c>
      <c r="L155" s="1" t="str">
        <f>IF(Fitness_app_CSV[[#This Row],[avg_workouts_per_week]]&lt;1, "Low", IF(Fitness_app_CSV[[#This Row],[avg_workouts_per_week]]&lt;3, "Medium", "High"))</f>
        <v>High</v>
      </c>
      <c r="M155" s="1" t="str">
        <f>IF(Fitness_app_CSV[[#This Row],[days_since_last_login]]&gt;60, "Inactive", IF(Fitness_app_CSV[[#This Row],[days_since_last_login]]&gt;30, "At Risk", "Active"))</f>
        <v>At Risk</v>
      </c>
    </row>
    <row r="156" spans="1:13" x14ac:dyDescent="0.25">
      <c r="A156" s="1" t="s">
        <v>174</v>
      </c>
      <c r="B156" s="2">
        <v>44764</v>
      </c>
      <c r="C156">
        <v>1075</v>
      </c>
      <c r="D156" s="1" t="s">
        <v>11</v>
      </c>
      <c r="E156">
        <v>23</v>
      </c>
      <c r="F156" s="1" t="s">
        <v>12</v>
      </c>
      <c r="G156" s="1" t="s">
        <v>13</v>
      </c>
      <c r="H156">
        <v>4.7</v>
      </c>
      <c r="I156">
        <v>81</v>
      </c>
      <c r="J156" s="1" t="s">
        <v>14</v>
      </c>
      <c r="K156" s="1">
        <f>Fitness_app_CSV[[#This Row],[avg_workouts_per_week]]*4.33</f>
        <v>20.351000000000003</v>
      </c>
      <c r="L156" s="1" t="str">
        <f>IF(Fitness_app_CSV[[#This Row],[avg_workouts_per_week]]&lt;1, "Low", IF(Fitness_app_CSV[[#This Row],[avg_workouts_per_week]]&lt;3, "Medium", "High"))</f>
        <v>High</v>
      </c>
      <c r="M156" s="1" t="str">
        <f>IF(Fitness_app_CSV[[#This Row],[days_since_last_login]]&gt;60, "Inactive", IF(Fitness_app_CSV[[#This Row],[days_since_last_login]]&gt;30, "At Risk", "Active"))</f>
        <v>Inactive</v>
      </c>
    </row>
    <row r="157" spans="1:13" x14ac:dyDescent="0.25">
      <c r="A157" s="1" t="s">
        <v>175</v>
      </c>
      <c r="B157" s="2">
        <v>44684</v>
      </c>
      <c r="C157">
        <v>1155</v>
      </c>
      <c r="D157" s="1" t="s">
        <v>11</v>
      </c>
      <c r="E157">
        <v>51</v>
      </c>
      <c r="F157" s="1" t="s">
        <v>20</v>
      </c>
      <c r="G157" s="1" t="s">
        <v>13</v>
      </c>
      <c r="H157">
        <v>1.4</v>
      </c>
      <c r="I157">
        <v>49</v>
      </c>
      <c r="J157" s="1" t="s">
        <v>23</v>
      </c>
      <c r="K157" s="1">
        <f>Fitness_app_CSV[[#This Row],[avg_workouts_per_week]]*4.33</f>
        <v>6.0619999999999994</v>
      </c>
      <c r="L157" s="1" t="str">
        <f>IF(Fitness_app_CSV[[#This Row],[avg_workouts_per_week]]&lt;1, "Low", IF(Fitness_app_CSV[[#This Row],[avg_workouts_per_week]]&lt;3, "Medium", "High"))</f>
        <v>Medium</v>
      </c>
      <c r="M157" s="1" t="str">
        <f>IF(Fitness_app_CSV[[#This Row],[days_since_last_login]]&gt;60, "Inactive", IF(Fitness_app_CSV[[#This Row],[days_since_last_login]]&gt;30, "At Risk", "Active"))</f>
        <v>At Risk</v>
      </c>
    </row>
    <row r="158" spans="1:13" x14ac:dyDescent="0.25">
      <c r="A158" s="1" t="s">
        <v>176</v>
      </c>
      <c r="B158" s="2">
        <v>44962</v>
      </c>
      <c r="C158">
        <v>877</v>
      </c>
      <c r="D158" s="1" t="s">
        <v>11</v>
      </c>
      <c r="E158">
        <v>18</v>
      </c>
      <c r="F158" s="1" t="s">
        <v>20</v>
      </c>
      <c r="G158" s="1" t="s">
        <v>21</v>
      </c>
      <c r="H158">
        <v>0.8</v>
      </c>
      <c r="I158">
        <v>79</v>
      </c>
      <c r="J158" s="1" t="s">
        <v>14</v>
      </c>
      <c r="K158" s="1">
        <f>Fitness_app_CSV[[#This Row],[avg_workouts_per_week]]*4.33</f>
        <v>3.4640000000000004</v>
      </c>
      <c r="L158" s="1" t="str">
        <f>IF(Fitness_app_CSV[[#This Row],[avg_workouts_per_week]]&lt;1, "Low", IF(Fitness_app_CSV[[#This Row],[avg_workouts_per_week]]&lt;3, "Medium", "High"))</f>
        <v>Low</v>
      </c>
      <c r="M158" s="1" t="str">
        <f>IF(Fitness_app_CSV[[#This Row],[days_since_last_login]]&gt;60, "Inactive", IF(Fitness_app_CSV[[#This Row],[days_since_last_login]]&gt;30, "At Risk", "Active"))</f>
        <v>Inactive</v>
      </c>
    </row>
    <row r="159" spans="1:13" x14ac:dyDescent="0.25">
      <c r="A159" s="1" t="s">
        <v>177</v>
      </c>
      <c r="B159" s="2">
        <v>45328</v>
      </c>
      <c r="C159">
        <v>511</v>
      </c>
      <c r="D159" s="1" t="s">
        <v>11</v>
      </c>
      <c r="E159">
        <v>27</v>
      </c>
      <c r="F159" s="1" t="s">
        <v>16</v>
      </c>
      <c r="G159" s="1" t="s">
        <v>13</v>
      </c>
      <c r="H159">
        <v>0.2</v>
      </c>
      <c r="I159">
        <v>40</v>
      </c>
      <c r="J159" s="1" t="s">
        <v>14</v>
      </c>
      <c r="K159" s="1">
        <f>Fitness_app_CSV[[#This Row],[avg_workouts_per_week]]*4.33</f>
        <v>0.8660000000000001</v>
      </c>
      <c r="L159" s="1" t="str">
        <f>IF(Fitness_app_CSV[[#This Row],[avg_workouts_per_week]]&lt;1, "Low", IF(Fitness_app_CSV[[#This Row],[avg_workouts_per_week]]&lt;3, "Medium", "High"))</f>
        <v>Low</v>
      </c>
      <c r="M159" s="1" t="str">
        <f>IF(Fitness_app_CSV[[#This Row],[days_since_last_login]]&gt;60, "Inactive", IF(Fitness_app_CSV[[#This Row],[days_since_last_login]]&gt;30, "At Risk", "Active"))</f>
        <v>At Risk</v>
      </c>
    </row>
    <row r="160" spans="1:13" x14ac:dyDescent="0.25">
      <c r="A160" s="1" t="s">
        <v>178</v>
      </c>
      <c r="B160" s="2">
        <v>44855</v>
      </c>
      <c r="C160">
        <v>984</v>
      </c>
      <c r="D160" s="1" t="s">
        <v>19</v>
      </c>
      <c r="E160">
        <v>38</v>
      </c>
      <c r="F160" s="1" t="s">
        <v>20</v>
      </c>
      <c r="G160" s="1" t="s">
        <v>13</v>
      </c>
      <c r="H160">
        <v>6.1</v>
      </c>
      <c r="I160">
        <v>17</v>
      </c>
      <c r="J160" s="1" t="s">
        <v>23</v>
      </c>
      <c r="K160" s="1">
        <f>Fitness_app_CSV[[#This Row],[avg_workouts_per_week]]*4.33</f>
        <v>26.413</v>
      </c>
      <c r="L160" s="1" t="str">
        <f>IF(Fitness_app_CSV[[#This Row],[avg_workouts_per_week]]&lt;1, "Low", IF(Fitness_app_CSV[[#This Row],[avg_workouts_per_week]]&lt;3, "Medium", "High"))</f>
        <v>High</v>
      </c>
      <c r="M160" s="1" t="str">
        <f>IF(Fitness_app_CSV[[#This Row],[days_since_last_login]]&gt;60, "Inactive", IF(Fitness_app_CSV[[#This Row],[days_since_last_login]]&gt;30, "At Risk", "Active"))</f>
        <v>Active</v>
      </c>
    </row>
    <row r="161" spans="1:13" x14ac:dyDescent="0.25">
      <c r="A161" s="1" t="s">
        <v>179</v>
      </c>
      <c r="B161" s="2">
        <v>44841</v>
      </c>
      <c r="C161">
        <v>998</v>
      </c>
      <c r="D161" s="1" t="s">
        <v>11</v>
      </c>
      <c r="E161">
        <v>22</v>
      </c>
      <c r="F161" s="1" t="s">
        <v>16</v>
      </c>
      <c r="G161" s="1" t="s">
        <v>31</v>
      </c>
      <c r="H161">
        <v>0.1</v>
      </c>
      <c r="I161">
        <v>21</v>
      </c>
      <c r="J161" s="1" t="s">
        <v>14</v>
      </c>
      <c r="K161" s="1">
        <f>Fitness_app_CSV[[#This Row],[avg_workouts_per_week]]*4.33</f>
        <v>0.43300000000000005</v>
      </c>
      <c r="L161" s="1" t="str">
        <f>IF(Fitness_app_CSV[[#This Row],[avg_workouts_per_week]]&lt;1, "Low", IF(Fitness_app_CSV[[#This Row],[avg_workouts_per_week]]&lt;3, "Medium", "High"))</f>
        <v>Low</v>
      </c>
      <c r="M161" s="1" t="str">
        <f>IF(Fitness_app_CSV[[#This Row],[days_since_last_login]]&gt;60, "Inactive", IF(Fitness_app_CSV[[#This Row],[days_since_last_login]]&gt;30, "At Risk", "Active"))</f>
        <v>Active</v>
      </c>
    </row>
    <row r="162" spans="1:13" x14ac:dyDescent="0.25">
      <c r="A162" s="1" t="s">
        <v>180</v>
      </c>
      <c r="B162" s="2">
        <v>45445</v>
      </c>
      <c r="C162">
        <v>394</v>
      </c>
      <c r="D162" s="1" t="s">
        <v>11</v>
      </c>
      <c r="E162">
        <v>19</v>
      </c>
      <c r="F162" s="1" t="s">
        <v>12</v>
      </c>
      <c r="G162" s="1" t="s">
        <v>31</v>
      </c>
      <c r="H162">
        <v>0.7</v>
      </c>
      <c r="I162">
        <v>65</v>
      </c>
      <c r="J162" s="1" t="s">
        <v>14</v>
      </c>
      <c r="K162" s="1">
        <f>Fitness_app_CSV[[#This Row],[avg_workouts_per_week]]*4.33</f>
        <v>3.0309999999999997</v>
      </c>
      <c r="L162" s="1" t="str">
        <f>IF(Fitness_app_CSV[[#This Row],[avg_workouts_per_week]]&lt;1, "Low", IF(Fitness_app_CSV[[#This Row],[avg_workouts_per_week]]&lt;3, "Medium", "High"))</f>
        <v>Low</v>
      </c>
      <c r="M162" s="1" t="str">
        <f>IF(Fitness_app_CSV[[#This Row],[days_since_last_login]]&gt;60, "Inactive", IF(Fitness_app_CSV[[#This Row],[days_since_last_login]]&gt;30, "At Risk", "Active"))</f>
        <v>Inactive</v>
      </c>
    </row>
    <row r="163" spans="1:13" x14ac:dyDescent="0.25">
      <c r="A163" s="1" t="s">
        <v>181</v>
      </c>
      <c r="B163" s="2">
        <v>44759</v>
      </c>
      <c r="C163">
        <v>1080</v>
      </c>
      <c r="D163" s="1" t="s">
        <v>19</v>
      </c>
      <c r="E163">
        <v>39</v>
      </c>
      <c r="F163" s="1" t="s">
        <v>12</v>
      </c>
      <c r="G163" s="1" t="s">
        <v>13</v>
      </c>
      <c r="H163">
        <v>0.7</v>
      </c>
      <c r="I163">
        <v>20</v>
      </c>
      <c r="J163" s="1" t="s">
        <v>14</v>
      </c>
      <c r="K163" s="1">
        <f>Fitness_app_CSV[[#This Row],[avg_workouts_per_week]]*4.33</f>
        <v>3.0309999999999997</v>
      </c>
      <c r="L163" s="1" t="str">
        <f>IF(Fitness_app_CSV[[#This Row],[avg_workouts_per_week]]&lt;1, "Low", IF(Fitness_app_CSV[[#This Row],[avg_workouts_per_week]]&lt;3, "Medium", "High"))</f>
        <v>Low</v>
      </c>
      <c r="M163" s="1" t="str">
        <f>IF(Fitness_app_CSV[[#This Row],[days_since_last_login]]&gt;60, "Inactive", IF(Fitness_app_CSV[[#This Row],[days_since_last_login]]&gt;30, "At Risk", "Active"))</f>
        <v>Active</v>
      </c>
    </row>
    <row r="164" spans="1:13" x14ac:dyDescent="0.25">
      <c r="A164" s="1" t="s">
        <v>182</v>
      </c>
      <c r="B164" s="2">
        <v>45543</v>
      </c>
      <c r="C164">
        <v>296</v>
      </c>
      <c r="D164" s="1" t="s">
        <v>19</v>
      </c>
      <c r="E164">
        <v>19</v>
      </c>
      <c r="F164" s="1" t="s">
        <v>16</v>
      </c>
      <c r="G164" s="1" t="s">
        <v>31</v>
      </c>
      <c r="H164">
        <v>0.8</v>
      </c>
      <c r="I164">
        <v>99</v>
      </c>
      <c r="J164" s="1" t="s">
        <v>14</v>
      </c>
      <c r="K164" s="1">
        <f>Fitness_app_CSV[[#This Row],[avg_workouts_per_week]]*4.33</f>
        <v>3.4640000000000004</v>
      </c>
      <c r="L164" s="1" t="str">
        <f>IF(Fitness_app_CSV[[#This Row],[avg_workouts_per_week]]&lt;1, "Low", IF(Fitness_app_CSV[[#This Row],[avg_workouts_per_week]]&lt;3, "Medium", "High"))</f>
        <v>Low</v>
      </c>
      <c r="M164" s="1" t="str">
        <f>IF(Fitness_app_CSV[[#This Row],[days_since_last_login]]&gt;60, "Inactive", IF(Fitness_app_CSV[[#This Row],[days_since_last_login]]&gt;30, "At Risk", "Active"))</f>
        <v>Inactive</v>
      </c>
    </row>
    <row r="165" spans="1:13" x14ac:dyDescent="0.25">
      <c r="A165" s="1" t="s">
        <v>183</v>
      </c>
      <c r="B165" s="2">
        <v>45313</v>
      </c>
      <c r="C165">
        <v>526</v>
      </c>
      <c r="D165" s="1" t="s">
        <v>19</v>
      </c>
      <c r="E165">
        <v>27</v>
      </c>
      <c r="F165" s="1" t="s">
        <v>12</v>
      </c>
      <c r="G165" s="1" t="s">
        <v>31</v>
      </c>
      <c r="H165">
        <v>0.4</v>
      </c>
      <c r="I165">
        <v>43</v>
      </c>
      <c r="J165" s="1" t="s">
        <v>23</v>
      </c>
      <c r="K165" s="1">
        <f>Fitness_app_CSV[[#This Row],[avg_workouts_per_week]]*4.33</f>
        <v>1.7320000000000002</v>
      </c>
      <c r="L165" s="1" t="str">
        <f>IF(Fitness_app_CSV[[#This Row],[avg_workouts_per_week]]&lt;1, "Low", IF(Fitness_app_CSV[[#This Row],[avg_workouts_per_week]]&lt;3, "Medium", "High"))</f>
        <v>Low</v>
      </c>
      <c r="M165" s="1" t="str">
        <f>IF(Fitness_app_CSV[[#This Row],[days_since_last_login]]&gt;60, "Inactive", IF(Fitness_app_CSV[[#This Row],[days_since_last_login]]&gt;30, "At Risk", "Active"))</f>
        <v>At Risk</v>
      </c>
    </row>
    <row r="166" spans="1:13" x14ac:dyDescent="0.25">
      <c r="A166" s="1" t="s">
        <v>184</v>
      </c>
      <c r="B166" s="2">
        <v>44705</v>
      </c>
      <c r="C166">
        <v>1134</v>
      </c>
      <c r="D166" s="1" t="s">
        <v>19</v>
      </c>
      <c r="E166">
        <v>51</v>
      </c>
      <c r="F166" s="1" t="s">
        <v>16</v>
      </c>
      <c r="G166" s="1" t="s">
        <v>13</v>
      </c>
      <c r="H166">
        <v>3.1</v>
      </c>
      <c r="I166">
        <v>46</v>
      </c>
      <c r="J166" s="1" t="s">
        <v>23</v>
      </c>
      <c r="K166" s="1">
        <f>Fitness_app_CSV[[#This Row],[avg_workouts_per_week]]*4.33</f>
        <v>13.423</v>
      </c>
      <c r="L166" s="1" t="str">
        <f>IF(Fitness_app_CSV[[#This Row],[avg_workouts_per_week]]&lt;1, "Low", IF(Fitness_app_CSV[[#This Row],[avg_workouts_per_week]]&lt;3, "Medium", "High"))</f>
        <v>High</v>
      </c>
      <c r="M166" s="1" t="str">
        <f>IF(Fitness_app_CSV[[#This Row],[days_since_last_login]]&gt;60, "Inactive", IF(Fitness_app_CSV[[#This Row],[days_since_last_login]]&gt;30, "At Risk", "Active"))</f>
        <v>At Risk</v>
      </c>
    </row>
    <row r="167" spans="1:13" x14ac:dyDescent="0.25">
      <c r="A167" s="1" t="s">
        <v>185</v>
      </c>
      <c r="B167" s="2">
        <v>45170</v>
      </c>
      <c r="C167">
        <v>669</v>
      </c>
      <c r="D167" s="1" t="s">
        <v>11</v>
      </c>
      <c r="E167">
        <v>33</v>
      </c>
      <c r="F167" s="1" t="s">
        <v>20</v>
      </c>
      <c r="G167" s="1" t="s">
        <v>13</v>
      </c>
      <c r="H167">
        <v>0.3</v>
      </c>
      <c r="I167">
        <v>38</v>
      </c>
      <c r="J167" s="1" t="s">
        <v>14</v>
      </c>
      <c r="K167" s="1">
        <f>Fitness_app_CSV[[#This Row],[avg_workouts_per_week]]*4.33</f>
        <v>1.2989999999999999</v>
      </c>
      <c r="L167" s="1" t="str">
        <f>IF(Fitness_app_CSV[[#This Row],[avg_workouts_per_week]]&lt;1, "Low", IF(Fitness_app_CSV[[#This Row],[avg_workouts_per_week]]&lt;3, "Medium", "High"))</f>
        <v>Low</v>
      </c>
      <c r="M167" s="1" t="str">
        <f>IF(Fitness_app_CSV[[#This Row],[days_since_last_login]]&gt;60, "Inactive", IF(Fitness_app_CSV[[#This Row],[days_since_last_login]]&gt;30, "At Risk", "Active"))</f>
        <v>At Risk</v>
      </c>
    </row>
    <row r="168" spans="1:13" x14ac:dyDescent="0.25">
      <c r="A168" s="1" t="s">
        <v>186</v>
      </c>
      <c r="B168" s="2">
        <v>44748</v>
      </c>
      <c r="C168">
        <v>1091</v>
      </c>
      <c r="D168" s="1" t="s">
        <v>11</v>
      </c>
      <c r="E168">
        <v>56</v>
      </c>
      <c r="F168" s="1" t="s">
        <v>12</v>
      </c>
      <c r="G168" s="1" t="s">
        <v>31</v>
      </c>
      <c r="H168">
        <v>2</v>
      </c>
      <c r="I168">
        <v>28</v>
      </c>
      <c r="J168" s="1" t="s">
        <v>23</v>
      </c>
      <c r="K168" s="1">
        <f>Fitness_app_CSV[[#This Row],[avg_workouts_per_week]]*4.33</f>
        <v>8.66</v>
      </c>
      <c r="L168" s="1" t="str">
        <f>IF(Fitness_app_CSV[[#This Row],[avg_workouts_per_week]]&lt;1, "Low", IF(Fitness_app_CSV[[#This Row],[avg_workouts_per_week]]&lt;3, "Medium", "High"))</f>
        <v>Medium</v>
      </c>
      <c r="M168" s="1" t="str">
        <f>IF(Fitness_app_CSV[[#This Row],[days_since_last_login]]&gt;60, "Inactive", IF(Fitness_app_CSV[[#This Row],[days_since_last_login]]&gt;30, "At Risk", "Active"))</f>
        <v>Active</v>
      </c>
    </row>
    <row r="169" spans="1:13" x14ac:dyDescent="0.25">
      <c r="A169" s="1" t="s">
        <v>187</v>
      </c>
      <c r="B169" s="2">
        <v>45025</v>
      </c>
      <c r="C169">
        <v>814</v>
      </c>
      <c r="D169" s="1" t="s">
        <v>19</v>
      </c>
      <c r="E169">
        <v>39</v>
      </c>
      <c r="F169" s="1" t="s">
        <v>16</v>
      </c>
      <c r="G169" s="1" t="s">
        <v>13</v>
      </c>
      <c r="H169">
        <v>0.3</v>
      </c>
      <c r="I169">
        <v>53</v>
      </c>
      <c r="J169" s="1" t="s">
        <v>14</v>
      </c>
      <c r="K169" s="1">
        <f>Fitness_app_CSV[[#This Row],[avg_workouts_per_week]]*4.33</f>
        <v>1.2989999999999999</v>
      </c>
      <c r="L169" s="1" t="str">
        <f>IF(Fitness_app_CSV[[#This Row],[avg_workouts_per_week]]&lt;1, "Low", IF(Fitness_app_CSV[[#This Row],[avg_workouts_per_week]]&lt;3, "Medium", "High"))</f>
        <v>Low</v>
      </c>
      <c r="M169" s="1" t="str">
        <f>IF(Fitness_app_CSV[[#This Row],[days_since_last_login]]&gt;60, "Inactive", IF(Fitness_app_CSV[[#This Row],[days_since_last_login]]&gt;30, "At Risk", "Active"))</f>
        <v>At Risk</v>
      </c>
    </row>
    <row r="170" spans="1:13" x14ac:dyDescent="0.25">
      <c r="A170" s="1" t="s">
        <v>188</v>
      </c>
      <c r="B170" s="2">
        <v>45221</v>
      </c>
      <c r="C170">
        <v>618</v>
      </c>
      <c r="D170" s="1" t="s">
        <v>11</v>
      </c>
      <c r="E170">
        <v>29</v>
      </c>
      <c r="F170" s="1" t="s">
        <v>20</v>
      </c>
      <c r="G170" s="1" t="s">
        <v>21</v>
      </c>
      <c r="H170">
        <v>0.1</v>
      </c>
      <c r="I170">
        <v>89</v>
      </c>
      <c r="J170" s="1" t="s">
        <v>14</v>
      </c>
      <c r="K170" s="1">
        <f>Fitness_app_CSV[[#This Row],[avg_workouts_per_week]]*4.33</f>
        <v>0.43300000000000005</v>
      </c>
      <c r="L170" s="1" t="str">
        <f>IF(Fitness_app_CSV[[#This Row],[avg_workouts_per_week]]&lt;1, "Low", IF(Fitness_app_CSV[[#This Row],[avg_workouts_per_week]]&lt;3, "Medium", "High"))</f>
        <v>Low</v>
      </c>
      <c r="M170" s="1" t="str">
        <f>IF(Fitness_app_CSV[[#This Row],[days_since_last_login]]&gt;60, "Inactive", IF(Fitness_app_CSV[[#This Row],[days_since_last_login]]&gt;30, "At Risk", "Active"))</f>
        <v>Inactive</v>
      </c>
    </row>
    <row r="171" spans="1:13" x14ac:dyDescent="0.25">
      <c r="A171" s="1" t="s">
        <v>189</v>
      </c>
      <c r="B171" s="2">
        <v>45325</v>
      </c>
      <c r="C171">
        <v>514</v>
      </c>
      <c r="D171" s="1" t="s">
        <v>11</v>
      </c>
      <c r="E171">
        <v>41</v>
      </c>
      <c r="F171" s="1" t="s">
        <v>20</v>
      </c>
      <c r="G171" s="1" t="s">
        <v>21</v>
      </c>
      <c r="H171">
        <v>4.8</v>
      </c>
      <c r="I171">
        <v>84</v>
      </c>
      <c r="J171" s="1" t="s">
        <v>14</v>
      </c>
      <c r="K171" s="1">
        <f>Fitness_app_CSV[[#This Row],[avg_workouts_per_week]]*4.33</f>
        <v>20.783999999999999</v>
      </c>
      <c r="L171" s="1" t="str">
        <f>IF(Fitness_app_CSV[[#This Row],[avg_workouts_per_week]]&lt;1, "Low", IF(Fitness_app_CSV[[#This Row],[avg_workouts_per_week]]&lt;3, "Medium", "High"))</f>
        <v>High</v>
      </c>
      <c r="M171" s="1" t="str">
        <f>IF(Fitness_app_CSV[[#This Row],[days_since_last_login]]&gt;60, "Inactive", IF(Fitness_app_CSV[[#This Row],[days_since_last_login]]&gt;30, "At Risk", "Active"))</f>
        <v>Inactive</v>
      </c>
    </row>
    <row r="172" spans="1:13" x14ac:dyDescent="0.25">
      <c r="A172" s="1" t="s">
        <v>190</v>
      </c>
      <c r="B172" s="2">
        <v>45516</v>
      </c>
      <c r="C172">
        <v>323</v>
      </c>
      <c r="D172" s="1" t="s">
        <v>19</v>
      </c>
      <c r="E172">
        <v>64</v>
      </c>
      <c r="F172" s="1" t="s">
        <v>20</v>
      </c>
      <c r="G172" s="1" t="s">
        <v>21</v>
      </c>
      <c r="H172">
        <v>0.4</v>
      </c>
      <c r="I172">
        <v>16</v>
      </c>
      <c r="J172" s="1" t="s">
        <v>23</v>
      </c>
      <c r="K172" s="1">
        <f>Fitness_app_CSV[[#This Row],[avg_workouts_per_week]]*4.33</f>
        <v>1.7320000000000002</v>
      </c>
      <c r="L172" s="1" t="str">
        <f>IF(Fitness_app_CSV[[#This Row],[avg_workouts_per_week]]&lt;1, "Low", IF(Fitness_app_CSV[[#This Row],[avg_workouts_per_week]]&lt;3, "Medium", "High"))</f>
        <v>Low</v>
      </c>
      <c r="M172" s="1" t="str">
        <f>IF(Fitness_app_CSV[[#This Row],[days_since_last_login]]&gt;60, "Inactive", IF(Fitness_app_CSV[[#This Row],[days_since_last_login]]&gt;30, "At Risk", "Active"))</f>
        <v>Active</v>
      </c>
    </row>
    <row r="173" spans="1:13" x14ac:dyDescent="0.25">
      <c r="A173" s="1" t="s">
        <v>191</v>
      </c>
      <c r="B173" s="2">
        <v>44964</v>
      </c>
      <c r="C173">
        <v>875</v>
      </c>
      <c r="D173" s="1" t="s">
        <v>11</v>
      </c>
      <c r="E173">
        <v>57</v>
      </c>
      <c r="F173" s="1" t="s">
        <v>16</v>
      </c>
      <c r="G173" s="1" t="s">
        <v>13</v>
      </c>
      <c r="H173">
        <v>3.4</v>
      </c>
      <c r="I173">
        <v>79</v>
      </c>
      <c r="J173" s="1" t="s">
        <v>14</v>
      </c>
      <c r="K173" s="1">
        <f>Fitness_app_CSV[[#This Row],[avg_workouts_per_week]]*4.33</f>
        <v>14.722</v>
      </c>
      <c r="L173" s="1" t="str">
        <f>IF(Fitness_app_CSV[[#This Row],[avg_workouts_per_week]]&lt;1, "Low", IF(Fitness_app_CSV[[#This Row],[avg_workouts_per_week]]&lt;3, "Medium", "High"))</f>
        <v>High</v>
      </c>
      <c r="M173" s="1" t="str">
        <f>IF(Fitness_app_CSV[[#This Row],[days_since_last_login]]&gt;60, "Inactive", IF(Fitness_app_CSV[[#This Row],[days_since_last_login]]&gt;30, "At Risk", "Active"))</f>
        <v>Inactive</v>
      </c>
    </row>
    <row r="174" spans="1:13" x14ac:dyDescent="0.25">
      <c r="A174" s="1" t="s">
        <v>192</v>
      </c>
      <c r="B174" s="2">
        <v>44708</v>
      </c>
      <c r="C174">
        <v>1131</v>
      </c>
      <c r="D174" s="1" t="s">
        <v>11</v>
      </c>
      <c r="E174">
        <v>55</v>
      </c>
      <c r="F174" s="1" t="s">
        <v>20</v>
      </c>
      <c r="G174" s="1" t="s">
        <v>21</v>
      </c>
      <c r="H174">
        <v>1.6</v>
      </c>
      <c r="I174">
        <v>59</v>
      </c>
      <c r="J174" s="1" t="s">
        <v>23</v>
      </c>
      <c r="K174" s="1">
        <f>Fitness_app_CSV[[#This Row],[avg_workouts_per_week]]*4.33</f>
        <v>6.9280000000000008</v>
      </c>
      <c r="L174" s="1" t="str">
        <f>IF(Fitness_app_CSV[[#This Row],[avg_workouts_per_week]]&lt;1, "Low", IF(Fitness_app_CSV[[#This Row],[avg_workouts_per_week]]&lt;3, "Medium", "High"))</f>
        <v>Medium</v>
      </c>
      <c r="M174" s="1" t="str">
        <f>IF(Fitness_app_CSV[[#This Row],[days_since_last_login]]&gt;60, "Inactive", IF(Fitness_app_CSV[[#This Row],[days_since_last_login]]&gt;30, "At Risk", "Active"))</f>
        <v>At Risk</v>
      </c>
    </row>
    <row r="175" spans="1:13" x14ac:dyDescent="0.25">
      <c r="A175" s="1" t="s">
        <v>193</v>
      </c>
      <c r="B175" s="2">
        <v>45425</v>
      </c>
      <c r="C175">
        <v>414</v>
      </c>
      <c r="D175" s="1" t="s">
        <v>11</v>
      </c>
      <c r="E175">
        <v>27</v>
      </c>
      <c r="F175" s="1" t="s">
        <v>16</v>
      </c>
      <c r="G175" s="1" t="s">
        <v>13</v>
      </c>
      <c r="H175">
        <v>0.2</v>
      </c>
      <c r="I175">
        <v>30</v>
      </c>
      <c r="J175" s="1" t="s">
        <v>23</v>
      </c>
      <c r="K175" s="1">
        <f>Fitness_app_CSV[[#This Row],[avg_workouts_per_week]]*4.33</f>
        <v>0.8660000000000001</v>
      </c>
      <c r="L175" s="1" t="str">
        <f>IF(Fitness_app_CSV[[#This Row],[avg_workouts_per_week]]&lt;1, "Low", IF(Fitness_app_CSV[[#This Row],[avg_workouts_per_week]]&lt;3, "Medium", "High"))</f>
        <v>Low</v>
      </c>
      <c r="M175" s="1" t="str">
        <f>IF(Fitness_app_CSV[[#This Row],[days_since_last_login]]&gt;60, "Inactive", IF(Fitness_app_CSV[[#This Row],[days_since_last_login]]&gt;30, "At Risk", "Active"))</f>
        <v>Active</v>
      </c>
    </row>
    <row r="176" spans="1:13" x14ac:dyDescent="0.25">
      <c r="A176" s="1" t="s">
        <v>194</v>
      </c>
      <c r="B176" s="2">
        <v>45050</v>
      </c>
      <c r="C176">
        <v>789</v>
      </c>
      <c r="D176" s="1" t="s">
        <v>11</v>
      </c>
      <c r="E176">
        <v>52</v>
      </c>
      <c r="F176" s="1" t="s">
        <v>12</v>
      </c>
      <c r="G176" s="1" t="s">
        <v>13</v>
      </c>
      <c r="H176">
        <v>6.2</v>
      </c>
      <c r="I176">
        <v>72</v>
      </c>
      <c r="J176" s="1" t="s">
        <v>23</v>
      </c>
      <c r="K176" s="1">
        <f>Fitness_app_CSV[[#This Row],[avg_workouts_per_week]]*4.33</f>
        <v>26.846</v>
      </c>
      <c r="L176" s="1" t="str">
        <f>IF(Fitness_app_CSV[[#This Row],[avg_workouts_per_week]]&lt;1, "Low", IF(Fitness_app_CSV[[#This Row],[avg_workouts_per_week]]&lt;3, "Medium", "High"))</f>
        <v>High</v>
      </c>
      <c r="M176" s="1" t="str">
        <f>IF(Fitness_app_CSV[[#This Row],[days_since_last_login]]&gt;60, "Inactive", IF(Fitness_app_CSV[[#This Row],[days_since_last_login]]&gt;30, "At Risk", "Active"))</f>
        <v>Inactive</v>
      </c>
    </row>
    <row r="177" spans="1:13" x14ac:dyDescent="0.25">
      <c r="A177" s="1" t="s">
        <v>195</v>
      </c>
      <c r="B177" s="2">
        <v>45490</v>
      </c>
      <c r="C177">
        <v>349</v>
      </c>
      <c r="D177" s="1" t="s">
        <v>11</v>
      </c>
      <c r="E177">
        <v>49</v>
      </c>
      <c r="F177" s="1" t="s">
        <v>16</v>
      </c>
      <c r="G177" s="1" t="s">
        <v>13</v>
      </c>
      <c r="H177">
        <v>0.6</v>
      </c>
      <c r="I177">
        <v>94</v>
      </c>
      <c r="J177" s="1" t="s">
        <v>14</v>
      </c>
      <c r="K177" s="1">
        <f>Fitness_app_CSV[[#This Row],[avg_workouts_per_week]]*4.33</f>
        <v>2.5979999999999999</v>
      </c>
      <c r="L177" s="1" t="str">
        <f>IF(Fitness_app_CSV[[#This Row],[avg_workouts_per_week]]&lt;1, "Low", IF(Fitness_app_CSV[[#This Row],[avg_workouts_per_week]]&lt;3, "Medium", "High"))</f>
        <v>Low</v>
      </c>
      <c r="M177" s="1" t="str">
        <f>IF(Fitness_app_CSV[[#This Row],[days_since_last_login]]&gt;60, "Inactive", IF(Fitness_app_CSV[[#This Row],[days_since_last_login]]&gt;30, "At Risk", "Active"))</f>
        <v>Inactive</v>
      </c>
    </row>
    <row r="178" spans="1:13" x14ac:dyDescent="0.25">
      <c r="A178" s="1" t="s">
        <v>196</v>
      </c>
      <c r="B178" s="2">
        <v>45112</v>
      </c>
      <c r="C178">
        <v>727</v>
      </c>
      <c r="D178" s="1" t="s">
        <v>11</v>
      </c>
      <c r="E178">
        <v>24</v>
      </c>
      <c r="F178" s="1" t="s">
        <v>16</v>
      </c>
      <c r="G178" s="1" t="s">
        <v>13</v>
      </c>
      <c r="H178">
        <v>3.9</v>
      </c>
      <c r="I178">
        <v>77</v>
      </c>
      <c r="J178" s="1" t="s">
        <v>14</v>
      </c>
      <c r="K178" s="1">
        <f>Fitness_app_CSV[[#This Row],[avg_workouts_per_week]]*4.33</f>
        <v>16.887</v>
      </c>
      <c r="L178" s="1" t="str">
        <f>IF(Fitness_app_CSV[[#This Row],[avg_workouts_per_week]]&lt;1, "Low", IF(Fitness_app_CSV[[#This Row],[avg_workouts_per_week]]&lt;3, "Medium", "High"))</f>
        <v>High</v>
      </c>
      <c r="M178" s="1" t="str">
        <f>IF(Fitness_app_CSV[[#This Row],[days_since_last_login]]&gt;60, "Inactive", IF(Fitness_app_CSV[[#This Row],[days_since_last_login]]&gt;30, "At Risk", "Active"))</f>
        <v>Inactive</v>
      </c>
    </row>
    <row r="179" spans="1:13" x14ac:dyDescent="0.25">
      <c r="A179" s="1" t="s">
        <v>197</v>
      </c>
      <c r="B179" s="2">
        <v>44899</v>
      </c>
      <c r="C179">
        <v>940</v>
      </c>
      <c r="D179" s="1" t="s">
        <v>19</v>
      </c>
      <c r="E179">
        <v>38</v>
      </c>
      <c r="F179" s="1" t="s">
        <v>12</v>
      </c>
      <c r="G179" s="1" t="s">
        <v>31</v>
      </c>
      <c r="H179">
        <v>0.4</v>
      </c>
      <c r="I179">
        <v>48</v>
      </c>
      <c r="J179" s="1" t="s">
        <v>14</v>
      </c>
      <c r="K179" s="1">
        <f>Fitness_app_CSV[[#This Row],[avg_workouts_per_week]]*4.33</f>
        <v>1.7320000000000002</v>
      </c>
      <c r="L179" s="1" t="str">
        <f>IF(Fitness_app_CSV[[#This Row],[avg_workouts_per_week]]&lt;1, "Low", IF(Fitness_app_CSV[[#This Row],[avg_workouts_per_week]]&lt;3, "Medium", "High"))</f>
        <v>Low</v>
      </c>
      <c r="M179" s="1" t="str">
        <f>IF(Fitness_app_CSV[[#This Row],[days_since_last_login]]&gt;60, "Inactive", IF(Fitness_app_CSV[[#This Row],[days_since_last_login]]&gt;30, "At Risk", "Active"))</f>
        <v>At Risk</v>
      </c>
    </row>
    <row r="180" spans="1:13" x14ac:dyDescent="0.25">
      <c r="A180" s="1" t="s">
        <v>198</v>
      </c>
      <c r="B180" s="2">
        <v>45433</v>
      </c>
      <c r="C180">
        <v>406</v>
      </c>
      <c r="D180" s="1" t="s">
        <v>11</v>
      </c>
      <c r="E180">
        <v>37</v>
      </c>
      <c r="F180" s="1" t="s">
        <v>16</v>
      </c>
      <c r="G180" s="1" t="s">
        <v>13</v>
      </c>
      <c r="H180">
        <v>3.8</v>
      </c>
      <c r="I180">
        <v>1</v>
      </c>
      <c r="J180" s="1" t="s">
        <v>23</v>
      </c>
      <c r="K180" s="1">
        <f>Fitness_app_CSV[[#This Row],[avg_workouts_per_week]]*4.33</f>
        <v>16.454000000000001</v>
      </c>
      <c r="L180" s="1" t="str">
        <f>IF(Fitness_app_CSV[[#This Row],[avg_workouts_per_week]]&lt;1, "Low", IF(Fitness_app_CSV[[#This Row],[avg_workouts_per_week]]&lt;3, "Medium", "High"))</f>
        <v>High</v>
      </c>
      <c r="M180" s="1" t="str">
        <f>IF(Fitness_app_CSV[[#This Row],[days_since_last_login]]&gt;60, "Inactive", IF(Fitness_app_CSV[[#This Row],[days_since_last_login]]&gt;30, "At Risk", "Active"))</f>
        <v>Active</v>
      </c>
    </row>
    <row r="181" spans="1:13" x14ac:dyDescent="0.25">
      <c r="A181" s="1" t="s">
        <v>199</v>
      </c>
      <c r="B181" s="2">
        <v>45202</v>
      </c>
      <c r="C181">
        <v>637</v>
      </c>
      <c r="D181" s="1" t="s">
        <v>11</v>
      </c>
      <c r="E181">
        <v>43</v>
      </c>
      <c r="F181" s="1" t="s">
        <v>16</v>
      </c>
      <c r="G181" s="1" t="s">
        <v>13</v>
      </c>
      <c r="H181">
        <v>0</v>
      </c>
      <c r="I181">
        <v>47</v>
      </c>
      <c r="J181" s="1" t="s">
        <v>14</v>
      </c>
      <c r="K181" s="1">
        <f>Fitness_app_CSV[[#This Row],[avg_workouts_per_week]]*4.33</f>
        <v>0</v>
      </c>
      <c r="L181" s="1" t="str">
        <f>IF(Fitness_app_CSV[[#This Row],[avg_workouts_per_week]]&lt;1, "Low", IF(Fitness_app_CSV[[#This Row],[avg_workouts_per_week]]&lt;3, "Medium", "High"))</f>
        <v>Low</v>
      </c>
      <c r="M181" s="1" t="str">
        <f>IF(Fitness_app_CSV[[#This Row],[days_since_last_login]]&gt;60, "Inactive", IF(Fitness_app_CSV[[#This Row],[days_since_last_login]]&gt;30, "At Risk", "Active"))</f>
        <v>At Risk</v>
      </c>
    </row>
    <row r="182" spans="1:13" x14ac:dyDescent="0.25">
      <c r="A182" s="1" t="s">
        <v>200</v>
      </c>
      <c r="B182" s="2">
        <v>45034</v>
      </c>
      <c r="C182">
        <v>805</v>
      </c>
      <c r="D182" s="1" t="s">
        <v>19</v>
      </c>
      <c r="E182">
        <v>21</v>
      </c>
      <c r="F182" s="1" t="s">
        <v>12</v>
      </c>
      <c r="G182" s="1" t="s">
        <v>31</v>
      </c>
      <c r="H182">
        <v>1.4</v>
      </c>
      <c r="I182">
        <v>13</v>
      </c>
      <c r="J182" s="1" t="s">
        <v>23</v>
      </c>
      <c r="K182" s="1">
        <f>Fitness_app_CSV[[#This Row],[avg_workouts_per_week]]*4.33</f>
        <v>6.0619999999999994</v>
      </c>
      <c r="L182" s="1" t="str">
        <f>IF(Fitness_app_CSV[[#This Row],[avg_workouts_per_week]]&lt;1, "Low", IF(Fitness_app_CSV[[#This Row],[avg_workouts_per_week]]&lt;3, "Medium", "High"))</f>
        <v>Medium</v>
      </c>
      <c r="M182" s="1" t="str">
        <f>IF(Fitness_app_CSV[[#This Row],[days_since_last_login]]&gt;60, "Inactive", IF(Fitness_app_CSV[[#This Row],[days_since_last_login]]&gt;30, "At Risk", "Active"))</f>
        <v>Active</v>
      </c>
    </row>
    <row r="183" spans="1:13" x14ac:dyDescent="0.25">
      <c r="A183" s="1" t="s">
        <v>201</v>
      </c>
      <c r="B183" s="2">
        <v>44712</v>
      </c>
      <c r="C183">
        <v>1127</v>
      </c>
      <c r="D183" s="1" t="s">
        <v>19</v>
      </c>
      <c r="E183">
        <v>63</v>
      </c>
      <c r="F183" s="1" t="s">
        <v>16</v>
      </c>
      <c r="G183" s="1" t="s">
        <v>13</v>
      </c>
      <c r="H183">
        <v>2.9</v>
      </c>
      <c r="I183">
        <v>58</v>
      </c>
      <c r="J183" s="1" t="s">
        <v>23</v>
      </c>
      <c r="K183" s="1">
        <f>Fitness_app_CSV[[#This Row],[avg_workouts_per_week]]*4.33</f>
        <v>12.557</v>
      </c>
      <c r="L183" s="1" t="str">
        <f>IF(Fitness_app_CSV[[#This Row],[avg_workouts_per_week]]&lt;1, "Low", IF(Fitness_app_CSV[[#This Row],[avg_workouts_per_week]]&lt;3, "Medium", "High"))</f>
        <v>Medium</v>
      </c>
      <c r="M183" s="1" t="str">
        <f>IF(Fitness_app_CSV[[#This Row],[days_since_last_login]]&gt;60, "Inactive", IF(Fitness_app_CSV[[#This Row],[days_since_last_login]]&gt;30, "At Risk", "Active"))</f>
        <v>At Risk</v>
      </c>
    </row>
    <row r="184" spans="1:13" x14ac:dyDescent="0.25">
      <c r="A184" s="1" t="s">
        <v>202</v>
      </c>
      <c r="B184" s="2">
        <v>44824</v>
      </c>
      <c r="C184">
        <v>1015</v>
      </c>
      <c r="D184" s="1" t="s">
        <v>19</v>
      </c>
      <c r="E184">
        <v>39</v>
      </c>
      <c r="F184" s="1" t="s">
        <v>16</v>
      </c>
      <c r="G184" s="1" t="s">
        <v>31</v>
      </c>
      <c r="H184">
        <v>5.5</v>
      </c>
      <c r="I184">
        <v>96</v>
      </c>
      <c r="J184" s="1" t="s">
        <v>23</v>
      </c>
      <c r="K184" s="1">
        <f>Fitness_app_CSV[[#This Row],[avg_workouts_per_week]]*4.33</f>
        <v>23.815000000000001</v>
      </c>
      <c r="L184" s="1" t="str">
        <f>IF(Fitness_app_CSV[[#This Row],[avg_workouts_per_week]]&lt;1, "Low", IF(Fitness_app_CSV[[#This Row],[avg_workouts_per_week]]&lt;3, "Medium", "High"))</f>
        <v>High</v>
      </c>
      <c r="M184" s="1" t="str">
        <f>IF(Fitness_app_CSV[[#This Row],[days_since_last_login]]&gt;60, "Inactive", IF(Fitness_app_CSV[[#This Row],[days_since_last_login]]&gt;30, "At Risk", "Active"))</f>
        <v>Inactive</v>
      </c>
    </row>
    <row r="185" spans="1:13" x14ac:dyDescent="0.25">
      <c r="A185" s="1" t="s">
        <v>203</v>
      </c>
      <c r="B185" s="2">
        <v>44705</v>
      </c>
      <c r="C185">
        <v>1134</v>
      </c>
      <c r="D185" s="1" t="s">
        <v>19</v>
      </c>
      <c r="E185">
        <v>32</v>
      </c>
      <c r="F185" s="1" t="s">
        <v>16</v>
      </c>
      <c r="G185" s="1" t="s">
        <v>13</v>
      </c>
      <c r="H185">
        <v>4.8</v>
      </c>
      <c r="I185">
        <v>98</v>
      </c>
      <c r="J185" s="1" t="s">
        <v>14</v>
      </c>
      <c r="K185" s="1">
        <f>Fitness_app_CSV[[#This Row],[avg_workouts_per_week]]*4.33</f>
        <v>20.783999999999999</v>
      </c>
      <c r="L185" s="1" t="str">
        <f>IF(Fitness_app_CSV[[#This Row],[avg_workouts_per_week]]&lt;1, "Low", IF(Fitness_app_CSV[[#This Row],[avg_workouts_per_week]]&lt;3, "Medium", "High"))</f>
        <v>High</v>
      </c>
      <c r="M185" s="1" t="str">
        <f>IF(Fitness_app_CSV[[#This Row],[days_since_last_login]]&gt;60, "Inactive", IF(Fitness_app_CSV[[#This Row],[days_since_last_login]]&gt;30, "At Risk", "Active"))</f>
        <v>Inactive</v>
      </c>
    </row>
    <row r="186" spans="1:13" x14ac:dyDescent="0.25">
      <c r="A186" s="1" t="s">
        <v>204</v>
      </c>
      <c r="B186" s="2">
        <v>44907</v>
      </c>
      <c r="C186">
        <v>932</v>
      </c>
      <c r="D186" s="1" t="s">
        <v>11</v>
      </c>
      <c r="E186">
        <v>57</v>
      </c>
      <c r="F186" s="1" t="s">
        <v>12</v>
      </c>
      <c r="G186" s="1" t="s">
        <v>21</v>
      </c>
      <c r="H186">
        <v>3.4</v>
      </c>
      <c r="I186">
        <v>57</v>
      </c>
      <c r="J186" s="1" t="s">
        <v>23</v>
      </c>
      <c r="K186" s="1">
        <f>Fitness_app_CSV[[#This Row],[avg_workouts_per_week]]*4.33</f>
        <v>14.722</v>
      </c>
      <c r="L186" s="1" t="str">
        <f>IF(Fitness_app_CSV[[#This Row],[avg_workouts_per_week]]&lt;1, "Low", IF(Fitness_app_CSV[[#This Row],[avg_workouts_per_week]]&lt;3, "Medium", "High"))</f>
        <v>High</v>
      </c>
      <c r="M186" s="1" t="str">
        <f>IF(Fitness_app_CSV[[#This Row],[days_since_last_login]]&gt;60, "Inactive", IF(Fitness_app_CSV[[#This Row],[days_since_last_login]]&gt;30, "At Risk", "Active"))</f>
        <v>At Risk</v>
      </c>
    </row>
    <row r="187" spans="1:13" x14ac:dyDescent="0.25">
      <c r="A187" s="1" t="s">
        <v>205</v>
      </c>
      <c r="B187" s="2">
        <v>45185</v>
      </c>
      <c r="C187">
        <v>654</v>
      </c>
      <c r="D187" s="1" t="s">
        <v>11</v>
      </c>
      <c r="E187">
        <v>38</v>
      </c>
      <c r="F187" s="1" t="s">
        <v>12</v>
      </c>
      <c r="G187" s="1" t="s">
        <v>21</v>
      </c>
      <c r="H187">
        <v>4.4000000000000004</v>
      </c>
      <c r="I187">
        <v>57</v>
      </c>
      <c r="J187" s="1" t="s">
        <v>23</v>
      </c>
      <c r="K187" s="1">
        <f>Fitness_app_CSV[[#This Row],[avg_workouts_per_week]]*4.33</f>
        <v>19.052000000000003</v>
      </c>
      <c r="L187" s="1" t="str">
        <f>IF(Fitness_app_CSV[[#This Row],[avg_workouts_per_week]]&lt;1, "Low", IF(Fitness_app_CSV[[#This Row],[avg_workouts_per_week]]&lt;3, "Medium", "High"))</f>
        <v>High</v>
      </c>
      <c r="M187" s="1" t="str">
        <f>IF(Fitness_app_CSV[[#This Row],[days_since_last_login]]&gt;60, "Inactive", IF(Fitness_app_CSV[[#This Row],[days_since_last_login]]&gt;30, "At Risk", "Active"))</f>
        <v>At Risk</v>
      </c>
    </row>
    <row r="188" spans="1:13" x14ac:dyDescent="0.25">
      <c r="A188" s="1" t="s">
        <v>206</v>
      </c>
      <c r="B188" s="2">
        <v>45578</v>
      </c>
      <c r="C188">
        <v>261</v>
      </c>
      <c r="D188" s="1" t="s">
        <v>11</v>
      </c>
      <c r="E188">
        <v>32</v>
      </c>
      <c r="F188" s="1" t="s">
        <v>12</v>
      </c>
      <c r="G188" s="1" t="s">
        <v>13</v>
      </c>
      <c r="H188">
        <v>0.4</v>
      </c>
      <c r="I188">
        <v>50</v>
      </c>
      <c r="J188" s="1" t="s">
        <v>23</v>
      </c>
      <c r="K188" s="1">
        <f>Fitness_app_CSV[[#This Row],[avg_workouts_per_week]]*4.33</f>
        <v>1.7320000000000002</v>
      </c>
      <c r="L188" s="1" t="str">
        <f>IF(Fitness_app_CSV[[#This Row],[avg_workouts_per_week]]&lt;1, "Low", IF(Fitness_app_CSV[[#This Row],[avg_workouts_per_week]]&lt;3, "Medium", "High"))</f>
        <v>Low</v>
      </c>
      <c r="M188" s="1" t="str">
        <f>IF(Fitness_app_CSV[[#This Row],[days_since_last_login]]&gt;60, "Inactive", IF(Fitness_app_CSV[[#This Row],[days_since_last_login]]&gt;30, "At Risk", "Active"))</f>
        <v>At Risk</v>
      </c>
    </row>
    <row r="189" spans="1:13" x14ac:dyDescent="0.25">
      <c r="A189" s="1" t="s">
        <v>207</v>
      </c>
      <c r="B189" s="2">
        <v>45442</v>
      </c>
      <c r="C189">
        <v>397</v>
      </c>
      <c r="D189" s="1" t="s">
        <v>11</v>
      </c>
      <c r="E189">
        <v>39</v>
      </c>
      <c r="F189" s="1" t="s">
        <v>20</v>
      </c>
      <c r="G189" s="1" t="s">
        <v>13</v>
      </c>
      <c r="H189">
        <v>0.7</v>
      </c>
      <c r="I189">
        <v>83</v>
      </c>
      <c r="J189" s="1" t="s">
        <v>14</v>
      </c>
      <c r="K189" s="1">
        <f>Fitness_app_CSV[[#This Row],[avg_workouts_per_week]]*4.33</f>
        <v>3.0309999999999997</v>
      </c>
      <c r="L189" s="1" t="str">
        <f>IF(Fitness_app_CSV[[#This Row],[avg_workouts_per_week]]&lt;1, "Low", IF(Fitness_app_CSV[[#This Row],[avg_workouts_per_week]]&lt;3, "Medium", "High"))</f>
        <v>Low</v>
      </c>
      <c r="M189" s="1" t="str">
        <f>IF(Fitness_app_CSV[[#This Row],[days_since_last_login]]&gt;60, "Inactive", IF(Fitness_app_CSV[[#This Row],[days_since_last_login]]&gt;30, "At Risk", "Active"))</f>
        <v>Inactive</v>
      </c>
    </row>
    <row r="190" spans="1:13" x14ac:dyDescent="0.25">
      <c r="A190" s="1" t="s">
        <v>208</v>
      </c>
      <c r="B190" s="2">
        <v>44563</v>
      </c>
      <c r="C190">
        <v>1276</v>
      </c>
      <c r="D190" s="1" t="s">
        <v>11</v>
      </c>
      <c r="E190">
        <v>45</v>
      </c>
      <c r="F190" s="1" t="s">
        <v>12</v>
      </c>
      <c r="G190" s="1" t="s">
        <v>13</v>
      </c>
      <c r="H190">
        <v>0.7</v>
      </c>
      <c r="I190">
        <v>1</v>
      </c>
      <c r="J190" s="1" t="s">
        <v>14</v>
      </c>
      <c r="K190" s="1">
        <f>Fitness_app_CSV[[#This Row],[avg_workouts_per_week]]*4.33</f>
        <v>3.0309999999999997</v>
      </c>
      <c r="L190" s="1" t="str">
        <f>IF(Fitness_app_CSV[[#This Row],[avg_workouts_per_week]]&lt;1, "Low", IF(Fitness_app_CSV[[#This Row],[avg_workouts_per_week]]&lt;3, "Medium", "High"))</f>
        <v>Low</v>
      </c>
      <c r="M190" s="1" t="str">
        <f>IF(Fitness_app_CSV[[#This Row],[days_since_last_login]]&gt;60, "Inactive", IF(Fitness_app_CSV[[#This Row],[days_since_last_login]]&gt;30, "At Risk", "Active"))</f>
        <v>Active</v>
      </c>
    </row>
    <row r="191" spans="1:13" x14ac:dyDescent="0.25">
      <c r="A191" s="1" t="s">
        <v>209</v>
      </c>
      <c r="B191" s="2">
        <v>45458</v>
      </c>
      <c r="C191">
        <v>381</v>
      </c>
      <c r="D191" s="1" t="s">
        <v>11</v>
      </c>
      <c r="E191">
        <v>31</v>
      </c>
      <c r="F191" s="1" t="s">
        <v>16</v>
      </c>
      <c r="G191" s="1" t="s">
        <v>21</v>
      </c>
      <c r="H191">
        <v>0.9</v>
      </c>
      <c r="I191">
        <v>40</v>
      </c>
      <c r="J191" s="1" t="s">
        <v>14</v>
      </c>
      <c r="K191" s="1">
        <f>Fitness_app_CSV[[#This Row],[avg_workouts_per_week]]*4.33</f>
        <v>3.8970000000000002</v>
      </c>
      <c r="L191" s="1" t="str">
        <f>IF(Fitness_app_CSV[[#This Row],[avg_workouts_per_week]]&lt;1, "Low", IF(Fitness_app_CSV[[#This Row],[avg_workouts_per_week]]&lt;3, "Medium", "High"))</f>
        <v>Low</v>
      </c>
      <c r="M191" s="1" t="str">
        <f>IF(Fitness_app_CSV[[#This Row],[days_since_last_login]]&gt;60, "Inactive", IF(Fitness_app_CSV[[#This Row],[days_since_last_login]]&gt;30, "At Risk", "Active"))</f>
        <v>At Risk</v>
      </c>
    </row>
    <row r="192" spans="1:13" x14ac:dyDescent="0.25">
      <c r="A192" s="1" t="s">
        <v>210</v>
      </c>
      <c r="B192" s="2">
        <v>44815</v>
      </c>
      <c r="C192">
        <v>1024</v>
      </c>
      <c r="D192" s="1" t="s">
        <v>19</v>
      </c>
      <c r="E192">
        <v>44</v>
      </c>
      <c r="F192" s="1" t="s">
        <v>12</v>
      </c>
      <c r="G192" s="1" t="s">
        <v>13</v>
      </c>
      <c r="H192">
        <v>1</v>
      </c>
      <c r="I192">
        <v>82</v>
      </c>
      <c r="J192" s="1" t="s">
        <v>14</v>
      </c>
      <c r="K192" s="1">
        <f>Fitness_app_CSV[[#This Row],[avg_workouts_per_week]]*4.33</f>
        <v>4.33</v>
      </c>
      <c r="L192" s="1" t="str">
        <f>IF(Fitness_app_CSV[[#This Row],[avg_workouts_per_week]]&lt;1, "Low", IF(Fitness_app_CSV[[#This Row],[avg_workouts_per_week]]&lt;3, "Medium", "High"))</f>
        <v>Medium</v>
      </c>
      <c r="M192" s="1" t="str">
        <f>IF(Fitness_app_CSV[[#This Row],[days_since_last_login]]&gt;60, "Inactive", IF(Fitness_app_CSV[[#This Row],[days_since_last_login]]&gt;30, "At Risk", "Active"))</f>
        <v>Inactive</v>
      </c>
    </row>
    <row r="193" spans="1:13" x14ac:dyDescent="0.25">
      <c r="A193" s="1" t="s">
        <v>211</v>
      </c>
      <c r="B193" s="2">
        <v>45014</v>
      </c>
      <c r="C193">
        <v>825</v>
      </c>
      <c r="D193" s="1" t="s">
        <v>11</v>
      </c>
      <c r="E193">
        <v>58</v>
      </c>
      <c r="F193" s="1" t="s">
        <v>12</v>
      </c>
      <c r="G193" s="1" t="s">
        <v>13</v>
      </c>
      <c r="H193">
        <v>1.6</v>
      </c>
      <c r="I193">
        <v>81</v>
      </c>
      <c r="J193" s="1" t="s">
        <v>14</v>
      </c>
      <c r="K193" s="1">
        <f>Fitness_app_CSV[[#This Row],[avg_workouts_per_week]]*4.33</f>
        <v>6.9280000000000008</v>
      </c>
      <c r="L193" s="1" t="str">
        <f>IF(Fitness_app_CSV[[#This Row],[avg_workouts_per_week]]&lt;1, "Low", IF(Fitness_app_CSV[[#This Row],[avg_workouts_per_week]]&lt;3, "Medium", "High"))</f>
        <v>Medium</v>
      </c>
      <c r="M193" s="1" t="str">
        <f>IF(Fitness_app_CSV[[#This Row],[days_since_last_login]]&gt;60, "Inactive", IF(Fitness_app_CSV[[#This Row],[days_since_last_login]]&gt;30, "At Risk", "Active"))</f>
        <v>Inactive</v>
      </c>
    </row>
    <row r="194" spans="1:13" x14ac:dyDescent="0.25">
      <c r="A194" s="1" t="s">
        <v>212</v>
      </c>
      <c r="B194" s="2">
        <v>45622</v>
      </c>
      <c r="C194">
        <v>217</v>
      </c>
      <c r="D194" s="1" t="s">
        <v>11</v>
      </c>
      <c r="E194">
        <v>57</v>
      </c>
      <c r="F194" s="1" t="s">
        <v>16</v>
      </c>
      <c r="G194" s="1" t="s">
        <v>13</v>
      </c>
      <c r="H194">
        <v>0.3</v>
      </c>
      <c r="I194">
        <v>15</v>
      </c>
      <c r="J194" s="1" t="s">
        <v>14</v>
      </c>
      <c r="K194" s="1">
        <f>Fitness_app_CSV[[#This Row],[avg_workouts_per_week]]*4.33</f>
        <v>1.2989999999999999</v>
      </c>
      <c r="L194" s="1" t="str">
        <f>IF(Fitness_app_CSV[[#This Row],[avg_workouts_per_week]]&lt;1, "Low", IF(Fitness_app_CSV[[#This Row],[avg_workouts_per_week]]&lt;3, "Medium", "High"))</f>
        <v>Low</v>
      </c>
      <c r="M194" s="1" t="str">
        <f>IF(Fitness_app_CSV[[#This Row],[days_since_last_login]]&gt;60, "Inactive", IF(Fitness_app_CSV[[#This Row],[days_since_last_login]]&gt;30, "At Risk", "Active"))</f>
        <v>Active</v>
      </c>
    </row>
    <row r="195" spans="1:13" x14ac:dyDescent="0.25">
      <c r="A195" s="1" t="s">
        <v>213</v>
      </c>
      <c r="B195" s="2">
        <v>45576</v>
      </c>
      <c r="C195">
        <v>263</v>
      </c>
      <c r="D195" s="1" t="s">
        <v>11</v>
      </c>
      <c r="E195">
        <v>45</v>
      </c>
      <c r="F195" s="1" t="s">
        <v>16</v>
      </c>
      <c r="G195" s="1" t="s">
        <v>13</v>
      </c>
      <c r="H195">
        <v>2.4</v>
      </c>
      <c r="I195">
        <v>3</v>
      </c>
      <c r="J195" s="1" t="s">
        <v>23</v>
      </c>
      <c r="K195" s="1">
        <f>Fitness_app_CSV[[#This Row],[avg_workouts_per_week]]*4.33</f>
        <v>10.391999999999999</v>
      </c>
      <c r="L195" s="1" t="str">
        <f>IF(Fitness_app_CSV[[#This Row],[avg_workouts_per_week]]&lt;1, "Low", IF(Fitness_app_CSV[[#This Row],[avg_workouts_per_week]]&lt;3, "Medium", "High"))</f>
        <v>Medium</v>
      </c>
      <c r="M195" s="1" t="str">
        <f>IF(Fitness_app_CSV[[#This Row],[days_since_last_login]]&gt;60, "Inactive", IF(Fitness_app_CSV[[#This Row],[days_since_last_login]]&gt;30, "At Risk", "Active"))</f>
        <v>Active</v>
      </c>
    </row>
    <row r="196" spans="1:13" x14ac:dyDescent="0.25">
      <c r="A196" s="1" t="s">
        <v>214</v>
      </c>
      <c r="B196" s="2">
        <v>44570</v>
      </c>
      <c r="C196">
        <v>1269</v>
      </c>
      <c r="D196" s="1" t="s">
        <v>11</v>
      </c>
      <c r="E196">
        <v>43</v>
      </c>
      <c r="F196" s="1" t="s">
        <v>12</v>
      </c>
      <c r="G196" s="1" t="s">
        <v>13</v>
      </c>
      <c r="H196">
        <v>0.4</v>
      </c>
      <c r="I196">
        <v>11</v>
      </c>
      <c r="J196" s="1" t="s">
        <v>14</v>
      </c>
      <c r="K196" s="1">
        <f>Fitness_app_CSV[[#This Row],[avg_workouts_per_week]]*4.33</f>
        <v>1.7320000000000002</v>
      </c>
      <c r="L196" s="1" t="str">
        <f>IF(Fitness_app_CSV[[#This Row],[avg_workouts_per_week]]&lt;1, "Low", IF(Fitness_app_CSV[[#This Row],[avg_workouts_per_week]]&lt;3, "Medium", "High"))</f>
        <v>Low</v>
      </c>
      <c r="M196" s="1" t="str">
        <f>IF(Fitness_app_CSV[[#This Row],[days_since_last_login]]&gt;60, "Inactive", IF(Fitness_app_CSV[[#This Row],[days_since_last_login]]&gt;30, "At Risk", "Active"))</f>
        <v>Active</v>
      </c>
    </row>
    <row r="197" spans="1:13" x14ac:dyDescent="0.25">
      <c r="A197" s="1" t="s">
        <v>215</v>
      </c>
      <c r="B197" s="2">
        <v>45377</v>
      </c>
      <c r="C197">
        <v>462</v>
      </c>
      <c r="D197" s="1" t="s">
        <v>11</v>
      </c>
      <c r="E197">
        <v>19</v>
      </c>
      <c r="F197" s="1" t="s">
        <v>12</v>
      </c>
      <c r="G197" s="1" t="s">
        <v>21</v>
      </c>
      <c r="H197">
        <v>0.7</v>
      </c>
      <c r="I197">
        <v>28</v>
      </c>
      <c r="J197" s="1" t="s">
        <v>23</v>
      </c>
      <c r="K197" s="1">
        <f>Fitness_app_CSV[[#This Row],[avg_workouts_per_week]]*4.33</f>
        <v>3.0309999999999997</v>
      </c>
      <c r="L197" s="1" t="str">
        <f>IF(Fitness_app_CSV[[#This Row],[avg_workouts_per_week]]&lt;1, "Low", IF(Fitness_app_CSV[[#This Row],[avg_workouts_per_week]]&lt;3, "Medium", "High"))</f>
        <v>Low</v>
      </c>
      <c r="M197" s="1" t="str">
        <f>IF(Fitness_app_CSV[[#This Row],[days_since_last_login]]&gt;60, "Inactive", IF(Fitness_app_CSV[[#This Row],[days_since_last_login]]&gt;30, "At Risk", "Active"))</f>
        <v>Active</v>
      </c>
    </row>
    <row r="198" spans="1:13" x14ac:dyDescent="0.25">
      <c r="A198" s="1" t="s">
        <v>216</v>
      </c>
      <c r="B198" s="2">
        <v>44769</v>
      </c>
      <c r="C198">
        <v>1070</v>
      </c>
      <c r="D198" s="1" t="s">
        <v>19</v>
      </c>
      <c r="E198">
        <v>42</v>
      </c>
      <c r="F198" s="1" t="s">
        <v>12</v>
      </c>
      <c r="G198" s="1" t="s">
        <v>13</v>
      </c>
      <c r="H198">
        <v>1.4</v>
      </c>
      <c r="I198">
        <v>6</v>
      </c>
      <c r="J198" s="1" t="s">
        <v>23</v>
      </c>
      <c r="K198" s="1">
        <f>Fitness_app_CSV[[#This Row],[avg_workouts_per_week]]*4.33</f>
        <v>6.0619999999999994</v>
      </c>
      <c r="L198" s="1" t="str">
        <f>IF(Fitness_app_CSV[[#This Row],[avg_workouts_per_week]]&lt;1, "Low", IF(Fitness_app_CSV[[#This Row],[avg_workouts_per_week]]&lt;3, "Medium", "High"))</f>
        <v>Medium</v>
      </c>
      <c r="M198" s="1" t="str">
        <f>IF(Fitness_app_CSV[[#This Row],[days_since_last_login]]&gt;60, "Inactive", IF(Fitness_app_CSV[[#This Row],[days_since_last_login]]&gt;30, "At Risk", "Active"))</f>
        <v>Active</v>
      </c>
    </row>
    <row r="199" spans="1:13" x14ac:dyDescent="0.25">
      <c r="A199" s="1" t="s">
        <v>217</v>
      </c>
      <c r="B199" s="2">
        <v>44965</v>
      </c>
      <c r="C199">
        <v>874</v>
      </c>
      <c r="D199" s="1" t="s">
        <v>11</v>
      </c>
      <c r="E199">
        <v>20</v>
      </c>
      <c r="F199" s="1" t="s">
        <v>16</v>
      </c>
      <c r="G199" s="1" t="s">
        <v>13</v>
      </c>
      <c r="H199">
        <v>3.2</v>
      </c>
      <c r="I199">
        <v>13</v>
      </c>
      <c r="J199" s="1" t="s">
        <v>14</v>
      </c>
      <c r="K199" s="1">
        <f>Fitness_app_CSV[[#This Row],[avg_workouts_per_week]]*4.33</f>
        <v>13.856000000000002</v>
      </c>
      <c r="L199" s="1" t="str">
        <f>IF(Fitness_app_CSV[[#This Row],[avg_workouts_per_week]]&lt;1, "Low", IF(Fitness_app_CSV[[#This Row],[avg_workouts_per_week]]&lt;3, "Medium", "High"))</f>
        <v>High</v>
      </c>
      <c r="M199" s="1" t="str">
        <f>IF(Fitness_app_CSV[[#This Row],[days_since_last_login]]&gt;60, "Inactive", IF(Fitness_app_CSV[[#This Row],[days_since_last_login]]&gt;30, "At Risk", "Active"))</f>
        <v>Active</v>
      </c>
    </row>
    <row r="200" spans="1:13" x14ac:dyDescent="0.25">
      <c r="A200" s="1" t="s">
        <v>218</v>
      </c>
      <c r="B200" s="2">
        <v>44713</v>
      </c>
      <c r="C200">
        <v>1126</v>
      </c>
      <c r="D200" s="1" t="s">
        <v>11</v>
      </c>
      <c r="E200">
        <v>25</v>
      </c>
      <c r="F200" s="1" t="s">
        <v>16</v>
      </c>
      <c r="G200" s="1" t="s">
        <v>21</v>
      </c>
      <c r="H200">
        <v>2.7</v>
      </c>
      <c r="I200">
        <v>11</v>
      </c>
      <c r="J200" s="1" t="s">
        <v>23</v>
      </c>
      <c r="K200" s="1">
        <f>Fitness_app_CSV[[#This Row],[avg_workouts_per_week]]*4.33</f>
        <v>11.691000000000001</v>
      </c>
      <c r="L200" s="1" t="str">
        <f>IF(Fitness_app_CSV[[#This Row],[avg_workouts_per_week]]&lt;1, "Low", IF(Fitness_app_CSV[[#This Row],[avg_workouts_per_week]]&lt;3, "Medium", "High"))</f>
        <v>Medium</v>
      </c>
      <c r="M200" s="1" t="str">
        <f>IF(Fitness_app_CSV[[#This Row],[days_since_last_login]]&gt;60, "Inactive", IF(Fitness_app_CSV[[#This Row],[days_since_last_login]]&gt;30, "At Risk", "Active"))</f>
        <v>Active</v>
      </c>
    </row>
    <row r="201" spans="1:13" x14ac:dyDescent="0.25">
      <c r="A201" s="1" t="s">
        <v>219</v>
      </c>
      <c r="B201" s="2">
        <v>44615</v>
      </c>
      <c r="C201">
        <v>1224</v>
      </c>
      <c r="D201" s="1" t="s">
        <v>11</v>
      </c>
      <c r="E201">
        <v>61</v>
      </c>
      <c r="F201" s="1" t="s">
        <v>12</v>
      </c>
      <c r="G201" s="1" t="s">
        <v>21</v>
      </c>
      <c r="H201">
        <v>2.1</v>
      </c>
      <c r="I201">
        <v>98</v>
      </c>
      <c r="J201" s="1" t="s">
        <v>23</v>
      </c>
      <c r="K201" s="1">
        <f>Fitness_app_CSV[[#This Row],[avg_workouts_per_week]]*4.33</f>
        <v>9.093</v>
      </c>
      <c r="L201" s="1" t="str">
        <f>IF(Fitness_app_CSV[[#This Row],[avg_workouts_per_week]]&lt;1, "Low", IF(Fitness_app_CSV[[#This Row],[avg_workouts_per_week]]&lt;3, "Medium", "High"))</f>
        <v>Medium</v>
      </c>
      <c r="M201" s="1" t="str">
        <f>IF(Fitness_app_CSV[[#This Row],[days_since_last_login]]&gt;60, "Inactive", IF(Fitness_app_CSV[[#This Row],[days_since_last_login]]&gt;30, "At Risk", "Active"))</f>
        <v>Inactive</v>
      </c>
    </row>
    <row r="202" spans="1:13" x14ac:dyDescent="0.25">
      <c r="A202" s="1" t="s">
        <v>220</v>
      </c>
      <c r="B202" s="2">
        <v>45189</v>
      </c>
      <c r="C202">
        <v>650</v>
      </c>
      <c r="D202" s="1" t="s">
        <v>19</v>
      </c>
      <c r="E202">
        <v>50</v>
      </c>
      <c r="F202" s="1" t="s">
        <v>12</v>
      </c>
      <c r="G202" s="1" t="s">
        <v>13</v>
      </c>
      <c r="H202">
        <v>0.3</v>
      </c>
      <c r="I202">
        <v>4</v>
      </c>
      <c r="J202" s="1" t="s">
        <v>23</v>
      </c>
      <c r="K202" s="1">
        <f>Fitness_app_CSV[[#This Row],[avg_workouts_per_week]]*4.33</f>
        <v>1.2989999999999999</v>
      </c>
      <c r="L202" s="1" t="str">
        <f>IF(Fitness_app_CSV[[#This Row],[avg_workouts_per_week]]&lt;1, "Low", IF(Fitness_app_CSV[[#This Row],[avg_workouts_per_week]]&lt;3, "Medium", "High"))</f>
        <v>Low</v>
      </c>
      <c r="M202" s="1" t="str">
        <f>IF(Fitness_app_CSV[[#This Row],[days_since_last_login]]&gt;60, "Inactive", IF(Fitness_app_CSV[[#This Row],[days_since_last_login]]&gt;30, "At Risk", "Active"))</f>
        <v>Active</v>
      </c>
    </row>
    <row r="203" spans="1:13" x14ac:dyDescent="0.25">
      <c r="A203" s="1" t="s">
        <v>221</v>
      </c>
      <c r="B203" s="2">
        <v>45148</v>
      </c>
      <c r="C203">
        <v>691</v>
      </c>
      <c r="D203" s="1" t="s">
        <v>11</v>
      </c>
      <c r="E203">
        <v>59</v>
      </c>
      <c r="F203" s="1" t="s">
        <v>12</v>
      </c>
      <c r="G203" s="1" t="s">
        <v>13</v>
      </c>
      <c r="H203">
        <v>1.6</v>
      </c>
      <c r="I203">
        <v>80</v>
      </c>
      <c r="J203" s="1" t="s">
        <v>23</v>
      </c>
      <c r="K203" s="1">
        <f>Fitness_app_CSV[[#This Row],[avg_workouts_per_week]]*4.33</f>
        <v>6.9280000000000008</v>
      </c>
      <c r="L203" s="1" t="str">
        <f>IF(Fitness_app_CSV[[#This Row],[avg_workouts_per_week]]&lt;1, "Low", IF(Fitness_app_CSV[[#This Row],[avg_workouts_per_week]]&lt;3, "Medium", "High"))</f>
        <v>Medium</v>
      </c>
      <c r="M203" s="1" t="str">
        <f>IF(Fitness_app_CSV[[#This Row],[days_since_last_login]]&gt;60, "Inactive", IF(Fitness_app_CSV[[#This Row],[days_since_last_login]]&gt;30, "At Risk", "Active"))</f>
        <v>Inactive</v>
      </c>
    </row>
    <row r="204" spans="1:13" x14ac:dyDescent="0.25">
      <c r="A204" s="1" t="s">
        <v>222</v>
      </c>
      <c r="B204" s="2">
        <v>44665</v>
      </c>
      <c r="C204">
        <v>1174</v>
      </c>
      <c r="D204" s="1" t="s">
        <v>11</v>
      </c>
      <c r="E204">
        <v>52</v>
      </c>
      <c r="F204" s="1" t="s">
        <v>20</v>
      </c>
      <c r="G204" s="1" t="s">
        <v>13</v>
      </c>
      <c r="H204">
        <v>0.2</v>
      </c>
      <c r="I204">
        <v>31</v>
      </c>
      <c r="J204" s="1" t="s">
        <v>23</v>
      </c>
      <c r="K204" s="1">
        <f>Fitness_app_CSV[[#This Row],[avg_workouts_per_week]]*4.33</f>
        <v>0.8660000000000001</v>
      </c>
      <c r="L204" s="1" t="str">
        <f>IF(Fitness_app_CSV[[#This Row],[avg_workouts_per_week]]&lt;1, "Low", IF(Fitness_app_CSV[[#This Row],[avg_workouts_per_week]]&lt;3, "Medium", "High"))</f>
        <v>Low</v>
      </c>
      <c r="M204" s="1" t="str">
        <f>IF(Fitness_app_CSV[[#This Row],[days_since_last_login]]&gt;60, "Inactive", IF(Fitness_app_CSV[[#This Row],[days_since_last_login]]&gt;30, "At Risk", "Active"))</f>
        <v>At Risk</v>
      </c>
    </row>
    <row r="205" spans="1:13" x14ac:dyDescent="0.25">
      <c r="A205" s="1" t="s">
        <v>223</v>
      </c>
      <c r="B205" s="2">
        <v>44815</v>
      </c>
      <c r="C205">
        <v>1024</v>
      </c>
      <c r="D205" s="1" t="s">
        <v>11</v>
      </c>
      <c r="E205">
        <v>23</v>
      </c>
      <c r="F205" s="1" t="s">
        <v>20</v>
      </c>
      <c r="G205" s="1" t="s">
        <v>21</v>
      </c>
      <c r="H205">
        <v>0.9</v>
      </c>
      <c r="I205">
        <v>73</v>
      </c>
      <c r="J205" s="1" t="s">
        <v>14</v>
      </c>
      <c r="K205" s="1">
        <f>Fitness_app_CSV[[#This Row],[avg_workouts_per_week]]*4.33</f>
        <v>3.8970000000000002</v>
      </c>
      <c r="L205" s="1" t="str">
        <f>IF(Fitness_app_CSV[[#This Row],[avg_workouts_per_week]]&lt;1, "Low", IF(Fitness_app_CSV[[#This Row],[avg_workouts_per_week]]&lt;3, "Medium", "High"))</f>
        <v>Low</v>
      </c>
      <c r="M205" s="1" t="str">
        <f>IF(Fitness_app_CSV[[#This Row],[days_since_last_login]]&gt;60, "Inactive", IF(Fitness_app_CSV[[#This Row],[days_since_last_login]]&gt;30, "At Risk", "Active"))</f>
        <v>Inactive</v>
      </c>
    </row>
    <row r="206" spans="1:13" x14ac:dyDescent="0.25">
      <c r="A206" s="1" t="s">
        <v>224</v>
      </c>
      <c r="B206" s="2">
        <v>45071</v>
      </c>
      <c r="C206">
        <v>768</v>
      </c>
      <c r="D206" s="1" t="s">
        <v>11</v>
      </c>
      <c r="E206">
        <v>56</v>
      </c>
      <c r="F206" s="1" t="s">
        <v>12</v>
      </c>
      <c r="G206" s="1" t="s">
        <v>13</v>
      </c>
      <c r="H206">
        <v>1.1000000000000001</v>
      </c>
      <c r="I206">
        <v>42</v>
      </c>
      <c r="J206" s="1" t="s">
        <v>23</v>
      </c>
      <c r="K206" s="1">
        <f>Fitness_app_CSV[[#This Row],[avg_workouts_per_week]]*4.33</f>
        <v>4.7630000000000008</v>
      </c>
      <c r="L206" s="1" t="str">
        <f>IF(Fitness_app_CSV[[#This Row],[avg_workouts_per_week]]&lt;1, "Low", IF(Fitness_app_CSV[[#This Row],[avg_workouts_per_week]]&lt;3, "Medium", "High"))</f>
        <v>Medium</v>
      </c>
      <c r="M206" s="1" t="str">
        <f>IF(Fitness_app_CSV[[#This Row],[days_since_last_login]]&gt;60, "Inactive", IF(Fitness_app_CSV[[#This Row],[days_since_last_login]]&gt;30, "At Risk", "Active"))</f>
        <v>At Risk</v>
      </c>
    </row>
    <row r="207" spans="1:13" x14ac:dyDescent="0.25">
      <c r="A207" s="1" t="s">
        <v>225</v>
      </c>
      <c r="B207" s="2">
        <v>44660</v>
      </c>
      <c r="C207">
        <v>1179</v>
      </c>
      <c r="D207" s="1" t="s">
        <v>19</v>
      </c>
      <c r="E207">
        <v>40</v>
      </c>
      <c r="F207" s="1" t="s">
        <v>16</v>
      </c>
      <c r="G207" s="1" t="s">
        <v>21</v>
      </c>
      <c r="H207">
        <v>0.1</v>
      </c>
      <c r="I207">
        <v>80</v>
      </c>
      <c r="J207" s="1" t="s">
        <v>14</v>
      </c>
      <c r="K207" s="1">
        <f>Fitness_app_CSV[[#This Row],[avg_workouts_per_week]]*4.33</f>
        <v>0.43300000000000005</v>
      </c>
      <c r="L207" s="1" t="str">
        <f>IF(Fitness_app_CSV[[#This Row],[avg_workouts_per_week]]&lt;1, "Low", IF(Fitness_app_CSV[[#This Row],[avg_workouts_per_week]]&lt;3, "Medium", "High"))</f>
        <v>Low</v>
      </c>
      <c r="M207" s="1" t="str">
        <f>IF(Fitness_app_CSV[[#This Row],[days_since_last_login]]&gt;60, "Inactive", IF(Fitness_app_CSV[[#This Row],[days_since_last_login]]&gt;30, "At Risk", "Active"))</f>
        <v>Inactive</v>
      </c>
    </row>
    <row r="208" spans="1:13" x14ac:dyDescent="0.25">
      <c r="A208" s="1" t="s">
        <v>226</v>
      </c>
      <c r="B208" s="2">
        <v>44714</v>
      </c>
      <c r="C208">
        <v>1125</v>
      </c>
      <c r="D208" s="1" t="s">
        <v>19</v>
      </c>
      <c r="E208">
        <v>42</v>
      </c>
      <c r="F208" s="1" t="s">
        <v>12</v>
      </c>
      <c r="G208" s="1" t="s">
        <v>31</v>
      </c>
      <c r="H208">
        <v>0.6</v>
      </c>
      <c r="I208">
        <v>68</v>
      </c>
      <c r="J208" s="1" t="s">
        <v>14</v>
      </c>
      <c r="K208" s="1">
        <f>Fitness_app_CSV[[#This Row],[avg_workouts_per_week]]*4.33</f>
        <v>2.5979999999999999</v>
      </c>
      <c r="L208" s="1" t="str">
        <f>IF(Fitness_app_CSV[[#This Row],[avg_workouts_per_week]]&lt;1, "Low", IF(Fitness_app_CSV[[#This Row],[avg_workouts_per_week]]&lt;3, "Medium", "High"))</f>
        <v>Low</v>
      </c>
      <c r="M208" s="1" t="str">
        <f>IF(Fitness_app_CSV[[#This Row],[days_since_last_login]]&gt;60, "Inactive", IF(Fitness_app_CSV[[#This Row],[days_since_last_login]]&gt;30, "At Risk", "Active"))</f>
        <v>Inactive</v>
      </c>
    </row>
    <row r="209" spans="1:13" x14ac:dyDescent="0.25">
      <c r="A209" s="1" t="s">
        <v>227</v>
      </c>
      <c r="B209" s="2">
        <v>45475</v>
      </c>
      <c r="C209">
        <v>364</v>
      </c>
      <c r="D209" s="1" t="s">
        <v>11</v>
      </c>
      <c r="E209">
        <v>60</v>
      </c>
      <c r="F209" s="1" t="s">
        <v>12</v>
      </c>
      <c r="G209" s="1" t="s">
        <v>31</v>
      </c>
      <c r="H209">
        <v>6.2</v>
      </c>
      <c r="I209">
        <v>44</v>
      </c>
      <c r="J209" s="1" t="s">
        <v>14</v>
      </c>
      <c r="K209" s="1">
        <f>Fitness_app_CSV[[#This Row],[avg_workouts_per_week]]*4.33</f>
        <v>26.846</v>
      </c>
      <c r="L209" s="1" t="str">
        <f>IF(Fitness_app_CSV[[#This Row],[avg_workouts_per_week]]&lt;1, "Low", IF(Fitness_app_CSV[[#This Row],[avg_workouts_per_week]]&lt;3, "Medium", "High"))</f>
        <v>High</v>
      </c>
      <c r="M209" s="1" t="str">
        <f>IF(Fitness_app_CSV[[#This Row],[days_since_last_login]]&gt;60, "Inactive", IF(Fitness_app_CSV[[#This Row],[days_since_last_login]]&gt;30, "At Risk", "Active"))</f>
        <v>At Risk</v>
      </c>
    </row>
    <row r="210" spans="1:13" x14ac:dyDescent="0.25">
      <c r="A210" s="1" t="s">
        <v>228</v>
      </c>
      <c r="B210" s="2">
        <v>45439</v>
      </c>
      <c r="C210">
        <v>400</v>
      </c>
      <c r="D210" s="1" t="s">
        <v>19</v>
      </c>
      <c r="E210">
        <v>36</v>
      </c>
      <c r="F210" s="1" t="s">
        <v>16</v>
      </c>
      <c r="G210" s="1" t="s">
        <v>13</v>
      </c>
      <c r="H210">
        <v>6.1</v>
      </c>
      <c r="I210">
        <v>8</v>
      </c>
      <c r="J210" s="1" t="s">
        <v>23</v>
      </c>
      <c r="K210" s="1">
        <f>Fitness_app_CSV[[#This Row],[avg_workouts_per_week]]*4.33</f>
        <v>26.413</v>
      </c>
      <c r="L210" s="1" t="str">
        <f>IF(Fitness_app_CSV[[#This Row],[avg_workouts_per_week]]&lt;1, "Low", IF(Fitness_app_CSV[[#This Row],[avg_workouts_per_week]]&lt;3, "Medium", "High"))</f>
        <v>High</v>
      </c>
      <c r="M210" s="1" t="str">
        <f>IF(Fitness_app_CSV[[#This Row],[days_since_last_login]]&gt;60, "Inactive", IF(Fitness_app_CSV[[#This Row],[days_since_last_login]]&gt;30, "At Risk", "Active"))</f>
        <v>Active</v>
      </c>
    </row>
    <row r="211" spans="1:13" x14ac:dyDescent="0.25">
      <c r="A211" s="1" t="s">
        <v>229</v>
      </c>
      <c r="B211" s="2">
        <v>44899</v>
      </c>
      <c r="C211">
        <v>940</v>
      </c>
      <c r="D211" s="1" t="s">
        <v>19</v>
      </c>
      <c r="E211">
        <v>22</v>
      </c>
      <c r="F211" s="1" t="s">
        <v>20</v>
      </c>
      <c r="G211" s="1" t="s">
        <v>13</v>
      </c>
      <c r="H211">
        <v>0.9</v>
      </c>
      <c r="I211">
        <v>48</v>
      </c>
      <c r="J211" s="1" t="s">
        <v>23</v>
      </c>
      <c r="K211" s="1">
        <f>Fitness_app_CSV[[#This Row],[avg_workouts_per_week]]*4.33</f>
        <v>3.8970000000000002</v>
      </c>
      <c r="L211" s="1" t="str">
        <f>IF(Fitness_app_CSV[[#This Row],[avg_workouts_per_week]]&lt;1, "Low", IF(Fitness_app_CSV[[#This Row],[avg_workouts_per_week]]&lt;3, "Medium", "High"))</f>
        <v>Low</v>
      </c>
      <c r="M211" s="1" t="str">
        <f>IF(Fitness_app_CSV[[#This Row],[days_since_last_login]]&gt;60, "Inactive", IF(Fitness_app_CSV[[#This Row],[days_since_last_login]]&gt;30, "At Risk", "Active"))</f>
        <v>At Risk</v>
      </c>
    </row>
    <row r="212" spans="1:13" x14ac:dyDescent="0.25">
      <c r="A212" s="1" t="s">
        <v>230</v>
      </c>
      <c r="B212" s="2">
        <v>45383</v>
      </c>
      <c r="C212">
        <v>456</v>
      </c>
      <c r="D212" s="1" t="s">
        <v>19</v>
      </c>
      <c r="E212">
        <v>28</v>
      </c>
      <c r="F212" s="1" t="s">
        <v>20</v>
      </c>
      <c r="G212" s="1" t="s">
        <v>13</v>
      </c>
      <c r="H212">
        <v>0.1</v>
      </c>
      <c r="I212">
        <v>32</v>
      </c>
      <c r="J212" s="1" t="s">
        <v>14</v>
      </c>
      <c r="K212" s="1">
        <f>Fitness_app_CSV[[#This Row],[avg_workouts_per_week]]*4.33</f>
        <v>0.43300000000000005</v>
      </c>
      <c r="L212" s="1" t="str">
        <f>IF(Fitness_app_CSV[[#This Row],[avg_workouts_per_week]]&lt;1, "Low", IF(Fitness_app_CSV[[#This Row],[avg_workouts_per_week]]&lt;3, "Medium", "High"))</f>
        <v>Low</v>
      </c>
      <c r="M212" s="1" t="str">
        <f>IF(Fitness_app_CSV[[#This Row],[days_since_last_login]]&gt;60, "Inactive", IF(Fitness_app_CSV[[#This Row],[days_since_last_login]]&gt;30, "At Risk", "Active"))</f>
        <v>At Risk</v>
      </c>
    </row>
    <row r="213" spans="1:13" x14ac:dyDescent="0.25">
      <c r="A213" s="1" t="s">
        <v>231</v>
      </c>
      <c r="B213" s="2">
        <v>45518</v>
      </c>
      <c r="C213">
        <v>321</v>
      </c>
      <c r="D213" s="1" t="s">
        <v>19</v>
      </c>
      <c r="E213">
        <v>29</v>
      </c>
      <c r="F213" s="1" t="s">
        <v>16</v>
      </c>
      <c r="G213" s="1" t="s">
        <v>13</v>
      </c>
      <c r="H213">
        <v>0.4</v>
      </c>
      <c r="I213">
        <v>99</v>
      </c>
      <c r="J213" s="1" t="s">
        <v>23</v>
      </c>
      <c r="K213" s="1">
        <f>Fitness_app_CSV[[#This Row],[avg_workouts_per_week]]*4.33</f>
        <v>1.7320000000000002</v>
      </c>
      <c r="L213" s="1" t="str">
        <f>IF(Fitness_app_CSV[[#This Row],[avg_workouts_per_week]]&lt;1, "Low", IF(Fitness_app_CSV[[#This Row],[avg_workouts_per_week]]&lt;3, "Medium", "High"))</f>
        <v>Low</v>
      </c>
      <c r="M213" s="1" t="str">
        <f>IF(Fitness_app_CSV[[#This Row],[days_since_last_login]]&gt;60, "Inactive", IF(Fitness_app_CSV[[#This Row],[days_since_last_login]]&gt;30, "At Risk", "Active"))</f>
        <v>Inactive</v>
      </c>
    </row>
    <row r="214" spans="1:13" x14ac:dyDescent="0.25">
      <c r="A214" s="1" t="s">
        <v>232</v>
      </c>
      <c r="B214" s="2">
        <v>44722</v>
      </c>
      <c r="C214">
        <v>1117</v>
      </c>
      <c r="D214" s="1" t="s">
        <v>11</v>
      </c>
      <c r="E214">
        <v>27</v>
      </c>
      <c r="F214" s="1" t="s">
        <v>12</v>
      </c>
      <c r="G214" s="1" t="s">
        <v>31</v>
      </c>
      <c r="H214">
        <v>1</v>
      </c>
      <c r="I214">
        <v>99</v>
      </c>
      <c r="J214" s="1" t="s">
        <v>14</v>
      </c>
      <c r="K214" s="1">
        <f>Fitness_app_CSV[[#This Row],[avg_workouts_per_week]]*4.33</f>
        <v>4.33</v>
      </c>
      <c r="L214" s="1" t="str">
        <f>IF(Fitness_app_CSV[[#This Row],[avg_workouts_per_week]]&lt;1, "Low", IF(Fitness_app_CSV[[#This Row],[avg_workouts_per_week]]&lt;3, "Medium", "High"))</f>
        <v>Medium</v>
      </c>
      <c r="M214" s="1" t="str">
        <f>IF(Fitness_app_CSV[[#This Row],[days_since_last_login]]&gt;60, "Inactive", IF(Fitness_app_CSV[[#This Row],[days_since_last_login]]&gt;30, "At Risk", "Active"))</f>
        <v>Inactive</v>
      </c>
    </row>
    <row r="215" spans="1:13" x14ac:dyDescent="0.25">
      <c r="A215" s="1" t="s">
        <v>233</v>
      </c>
      <c r="B215" s="2">
        <v>45362</v>
      </c>
      <c r="C215">
        <v>477</v>
      </c>
      <c r="D215" s="1" t="s">
        <v>11</v>
      </c>
      <c r="E215">
        <v>25</v>
      </c>
      <c r="F215" s="1" t="s">
        <v>16</v>
      </c>
      <c r="G215" s="1" t="s">
        <v>21</v>
      </c>
      <c r="H215">
        <v>5.9</v>
      </c>
      <c r="I215">
        <v>17</v>
      </c>
      <c r="J215" s="1" t="s">
        <v>23</v>
      </c>
      <c r="K215" s="1">
        <f>Fitness_app_CSV[[#This Row],[avg_workouts_per_week]]*4.33</f>
        <v>25.547000000000001</v>
      </c>
      <c r="L215" s="1" t="str">
        <f>IF(Fitness_app_CSV[[#This Row],[avg_workouts_per_week]]&lt;1, "Low", IF(Fitness_app_CSV[[#This Row],[avg_workouts_per_week]]&lt;3, "Medium", "High"))</f>
        <v>High</v>
      </c>
      <c r="M215" s="1" t="str">
        <f>IF(Fitness_app_CSV[[#This Row],[days_since_last_login]]&gt;60, "Inactive", IF(Fitness_app_CSV[[#This Row],[days_since_last_login]]&gt;30, "At Risk", "Active"))</f>
        <v>Active</v>
      </c>
    </row>
    <row r="216" spans="1:13" x14ac:dyDescent="0.25">
      <c r="A216" s="1" t="s">
        <v>234</v>
      </c>
      <c r="B216" s="2">
        <v>44959</v>
      </c>
      <c r="C216">
        <v>880</v>
      </c>
      <c r="D216" s="1" t="s">
        <v>11</v>
      </c>
      <c r="E216">
        <v>41</v>
      </c>
      <c r="F216" s="1" t="s">
        <v>12</v>
      </c>
      <c r="G216" s="1" t="s">
        <v>31</v>
      </c>
      <c r="H216">
        <v>0.3</v>
      </c>
      <c r="I216">
        <v>8</v>
      </c>
      <c r="J216" s="1" t="s">
        <v>23</v>
      </c>
      <c r="K216" s="1">
        <f>Fitness_app_CSV[[#This Row],[avg_workouts_per_week]]*4.33</f>
        <v>1.2989999999999999</v>
      </c>
      <c r="L216" s="1" t="str">
        <f>IF(Fitness_app_CSV[[#This Row],[avg_workouts_per_week]]&lt;1, "Low", IF(Fitness_app_CSV[[#This Row],[avg_workouts_per_week]]&lt;3, "Medium", "High"))</f>
        <v>Low</v>
      </c>
      <c r="M216" s="1" t="str">
        <f>IF(Fitness_app_CSV[[#This Row],[days_since_last_login]]&gt;60, "Inactive", IF(Fitness_app_CSV[[#This Row],[days_since_last_login]]&gt;30, "At Risk", "Active"))</f>
        <v>Active</v>
      </c>
    </row>
    <row r="217" spans="1:13" x14ac:dyDescent="0.25">
      <c r="A217" s="1" t="s">
        <v>235</v>
      </c>
      <c r="B217" s="2">
        <v>45377</v>
      </c>
      <c r="C217">
        <v>462</v>
      </c>
      <c r="D217" s="1" t="s">
        <v>19</v>
      </c>
      <c r="E217">
        <v>45</v>
      </c>
      <c r="F217" s="1" t="s">
        <v>16</v>
      </c>
      <c r="G217" s="1" t="s">
        <v>31</v>
      </c>
      <c r="H217">
        <v>2.9</v>
      </c>
      <c r="I217">
        <v>61</v>
      </c>
      <c r="J217" s="1" t="s">
        <v>23</v>
      </c>
      <c r="K217" s="1">
        <f>Fitness_app_CSV[[#This Row],[avg_workouts_per_week]]*4.33</f>
        <v>12.557</v>
      </c>
      <c r="L217" s="1" t="str">
        <f>IF(Fitness_app_CSV[[#This Row],[avg_workouts_per_week]]&lt;1, "Low", IF(Fitness_app_CSV[[#This Row],[avg_workouts_per_week]]&lt;3, "Medium", "High"))</f>
        <v>Medium</v>
      </c>
      <c r="M217" s="1" t="str">
        <f>IF(Fitness_app_CSV[[#This Row],[days_since_last_login]]&gt;60, "Inactive", IF(Fitness_app_CSV[[#This Row],[days_since_last_login]]&gt;30, "At Risk", "Active"))</f>
        <v>Inactive</v>
      </c>
    </row>
    <row r="218" spans="1:13" x14ac:dyDescent="0.25">
      <c r="A218" s="1" t="s">
        <v>236</v>
      </c>
      <c r="B218" s="2">
        <v>44962</v>
      </c>
      <c r="C218">
        <v>877</v>
      </c>
      <c r="D218" s="1" t="s">
        <v>11</v>
      </c>
      <c r="E218">
        <v>58</v>
      </c>
      <c r="F218" s="1" t="s">
        <v>12</v>
      </c>
      <c r="G218" s="1" t="s">
        <v>13</v>
      </c>
      <c r="H218">
        <v>0.2</v>
      </c>
      <c r="I218">
        <v>56</v>
      </c>
      <c r="J218" s="1" t="s">
        <v>14</v>
      </c>
      <c r="K218" s="1">
        <f>Fitness_app_CSV[[#This Row],[avg_workouts_per_week]]*4.33</f>
        <v>0.8660000000000001</v>
      </c>
      <c r="L218" s="1" t="str">
        <f>IF(Fitness_app_CSV[[#This Row],[avg_workouts_per_week]]&lt;1, "Low", IF(Fitness_app_CSV[[#This Row],[avg_workouts_per_week]]&lt;3, "Medium", "High"))</f>
        <v>Low</v>
      </c>
      <c r="M218" s="1" t="str">
        <f>IF(Fitness_app_CSV[[#This Row],[days_since_last_login]]&gt;60, "Inactive", IF(Fitness_app_CSV[[#This Row],[days_since_last_login]]&gt;30, "At Risk", "Active"))</f>
        <v>At Risk</v>
      </c>
    </row>
    <row r="219" spans="1:13" x14ac:dyDescent="0.25">
      <c r="A219" s="1" t="s">
        <v>237</v>
      </c>
      <c r="B219" s="2">
        <v>45201</v>
      </c>
      <c r="C219">
        <v>638</v>
      </c>
      <c r="D219" s="1" t="s">
        <v>19</v>
      </c>
      <c r="E219">
        <v>53</v>
      </c>
      <c r="F219" s="1" t="s">
        <v>16</v>
      </c>
      <c r="G219" s="1" t="s">
        <v>13</v>
      </c>
      <c r="H219">
        <v>8</v>
      </c>
      <c r="I219">
        <v>28</v>
      </c>
      <c r="J219" s="1" t="s">
        <v>23</v>
      </c>
      <c r="K219" s="1">
        <f>Fitness_app_CSV[[#This Row],[avg_workouts_per_week]]*4.33</f>
        <v>34.64</v>
      </c>
      <c r="L219" s="1" t="str">
        <f>IF(Fitness_app_CSV[[#This Row],[avg_workouts_per_week]]&lt;1, "Low", IF(Fitness_app_CSV[[#This Row],[avg_workouts_per_week]]&lt;3, "Medium", "High"))</f>
        <v>High</v>
      </c>
      <c r="M219" s="1" t="str">
        <f>IF(Fitness_app_CSV[[#This Row],[days_since_last_login]]&gt;60, "Inactive", IF(Fitness_app_CSV[[#This Row],[days_since_last_login]]&gt;30, "At Risk", "Active"))</f>
        <v>Active</v>
      </c>
    </row>
    <row r="220" spans="1:13" x14ac:dyDescent="0.25">
      <c r="A220" s="1" t="s">
        <v>238</v>
      </c>
      <c r="B220" s="2">
        <v>45618</v>
      </c>
      <c r="C220">
        <v>221</v>
      </c>
      <c r="D220" s="1" t="s">
        <v>19</v>
      </c>
      <c r="E220">
        <v>54</v>
      </c>
      <c r="F220" s="1" t="s">
        <v>12</v>
      </c>
      <c r="G220" s="1" t="s">
        <v>13</v>
      </c>
      <c r="H220">
        <v>1</v>
      </c>
      <c r="I220">
        <v>77</v>
      </c>
      <c r="J220" s="1" t="s">
        <v>14</v>
      </c>
      <c r="K220" s="1">
        <f>Fitness_app_CSV[[#This Row],[avg_workouts_per_week]]*4.33</f>
        <v>4.33</v>
      </c>
      <c r="L220" s="1" t="str">
        <f>IF(Fitness_app_CSV[[#This Row],[avg_workouts_per_week]]&lt;1, "Low", IF(Fitness_app_CSV[[#This Row],[avg_workouts_per_week]]&lt;3, "Medium", "High"))</f>
        <v>Medium</v>
      </c>
      <c r="M220" s="1" t="str">
        <f>IF(Fitness_app_CSV[[#This Row],[days_since_last_login]]&gt;60, "Inactive", IF(Fitness_app_CSV[[#This Row],[days_since_last_login]]&gt;30, "At Risk", "Active"))</f>
        <v>Inactive</v>
      </c>
    </row>
    <row r="221" spans="1:13" x14ac:dyDescent="0.25">
      <c r="A221" s="1" t="s">
        <v>239</v>
      </c>
      <c r="B221" s="2">
        <v>45249</v>
      </c>
      <c r="C221">
        <v>590</v>
      </c>
      <c r="D221" s="1" t="s">
        <v>11</v>
      </c>
      <c r="E221">
        <v>38</v>
      </c>
      <c r="F221" s="1" t="s">
        <v>12</v>
      </c>
      <c r="G221" s="1" t="s">
        <v>31</v>
      </c>
      <c r="H221">
        <v>3</v>
      </c>
      <c r="I221">
        <v>24</v>
      </c>
      <c r="J221" s="1" t="s">
        <v>23</v>
      </c>
      <c r="K221" s="1">
        <f>Fitness_app_CSV[[#This Row],[avg_workouts_per_week]]*4.33</f>
        <v>12.99</v>
      </c>
      <c r="L221" s="1" t="str">
        <f>IF(Fitness_app_CSV[[#This Row],[avg_workouts_per_week]]&lt;1, "Low", IF(Fitness_app_CSV[[#This Row],[avg_workouts_per_week]]&lt;3, "Medium", "High"))</f>
        <v>High</v>
      </c>
      <c r="M221" s="1" t="str">
        <f>IF(Fitness_app_CSV[[#This Row],[days_since_last_login]]&gt;60, "Inactive", IF(Fitness_app_CSV[[#This Row],[days_since_last_login]]&gt;30, "At Risk", "Active"))</f>
        <v>Active</v>
      </c>
    </row>
    <row r="222" spans="1:13" x14ac:dyDescent="0.25">
      <c r="A222" s="1" t="s">
        <v>240</v>
      </c>
      <c r="B222" s="2">
        <v>45021</v>
      </c>
      <c r="C222">
        <v>818</v>
      </c>
      <c r="D222" s="1" t="s">
        <v>19</v>
      </c>
      <c r="E222">
        <v>25</v>
      </c>
      <c r="F222" s="1" t="s">
        <v>20</v>
      </c>
      <c r="G222" s="1" t="s">
        <v>21</v>
      </c>
      <c r="H222">
        <v>0.8</v>
      </c>
      <c r="I222">
        <v>14</v>
      </c>
      <c r="J222" s="1" t="s">
        <v>23</v>
      </c>
      <c r="K222" s="1">
        <f>Fitness_app_CSV[[#This Row],[avg_workouts_per_week]]*4.33</f>
        <v>3.4640000000000004</v>
      </c>
      <c r="L222" s="1" t="str">
        <f>IF(Fitness_app_CSV[[#This Row],[avg_workouts_per_week]]&lt;1, "Low", IF(Fitness_app_CSV[[#This Row],[avg_workouts_per_week]]&lt;3, "Medium", "High"))</f>
        <v>Low</v>
      </c>
      <c r="M222" s="1" t="str">
        <f>IF(Fitness_app_CSV[[#This Row],[days_since_last_login]]&gt;60, "Inactive", IF(Fitness_app_CSV[[#This Row],[days_since_last_login]]&gt;30, "At Risk", "Active"))</f>
        <v>Active</v>
      </c>
    </row>
    <row r="223" spans="1:13" x14ac:dyDescent="0.25">
      <c r="A223" s="1" t="s">
        <v>241</v>
      </c>
      <c r="B223" s="2">
        <v>45516</v>
      </c>
      <c r="C223">
        <v>323</v>
      </c>
      <c r="D223" s="1" t="s">
        <v>11</v>
      </c>
      <c r="E223">
        <v>26</v>
      </c>
      <c r="F223" s="1" t="s">
        <v>12</v>
      </c>
      <c r="G223" s="1" t="s">
        <v>31</v>
      </c>
      <c r="H223">
        <v>2</v>
      </c>
      <c r="I223">
        <v>5</v>
      </c>
      <c r="J223" s="1" t="s">
        <v>23</v>
      </c>
      <c r="K223" s="1">
        <f>Fitness_app_CSV[[#This Row],[avg_workouts_per_week]]*4.33</f>
        <v>8.66</v>
      </c>
      <c r="L223" s="1" t="str">
        <f>IF(Fitness_app_CSV[[#This Row],[avg_workouts_per_week]]&lt;1, "Low", IF(Fitness_app_CSV[[#This Row],[avg_workouts_per_week]]&lt;3, "Medium", "High"))</f>
        <v>Medium</v>
      </c>
      <c r="M223" s="1" t="str">
        <f>IF(Fitness_app_CSV[[#This Row],[days_since_last_login]]&gt;60, "Inactive", IF(Fitness_app_CSV[[#This Row],[days_since_last_login]]&gt;30, "At Risk", "Active"))</f>
        <v>Active</v>
      </c>
    </row>
    <row r="224" spans="1:13" x14ac:dyDescent="0.25">
      <c r="A224" s="1" t="s">
        <v>242</v>
      </c>
      <c r="B224" s="2">
        <v>45031</v>
      </c>
      <c r="C224">
        <v>808</v>
      </c>
      <c r="D224" s="1" t="s">
        <v>11</v>
      </c>
      <c r="E224">
        <v>64</v>
      </c>
      <c r="F224" s="1" t="s">
        <v>16</v>
      </c>
      <c r="G224" s="1" t="s">
        <v>13</v>
      </c>
      <c r="H224">
        <v>0.4</v>
      </c>
      <c r="I224">
        <v>41</v>
      </c>
      <c r="J224" s="1" t="s">
        <v>14</v>
      </c>
      <c r="K224" s="1">
        <f>Fitness_app_CSV[[#This Row],[avg_workouts_per_week]]*4.33</f>
        <v>1.7320000000000002</v>
      </c>
      <c r="L224" s="1" t="str">
        <f>IF(Fitness_app_CSV[[#This Row],[avg_workouts_per_week]]&lt;1, "Low", IF(Fitness_app_CSV[[#This Row],[avg_workouts_per_week]]&lt;3, "Medium", "High"))</f>
        <v>Low</v>
      </c>
      <c r="M224" s="1" t="str">
        <f>IF(Fitness_app_CSV[[#This Row],[days_since_last_login]]&gt;60, "Inactive", IF(Fitness_app_CSV[[#This Row],[days_since_last_login]]&gt;30, "At Risk", "Active"))</f>
        <v>At Risk</v>
      </c>
    </row>
    <row r="225" spans="1:13" x14ac:dyDescent="0.25">
      <c r="A225" s="1" t="s">
        <v>243</v>
      </c>
      <c r="B225" s="2">
        <v>45607</v>
      </c>
      <c r="C225">
        <v>232</v>
      </c>
      <c r="D225" s="1" t="s">
        <v>19</v>
      </c>
      <c r="E225">
        <v>32</v>
      </c>
      <c r="F225" s="1" t="s">
        <v>12</v>
      </c>
      <c r="G225" s="1" t="s">
        <v>13</v>
      </c>
      <c r="H225">
        <v>0.3</v>
      </c>
      <c r="I225">
        <v>28</v>
      </c>
      <c r="J225" s="1" t="s">
        <v>23</v>
      </c>
      <c r="K225" s="1">
        <f>Fitness_app_CSV[[#This Row],[avg_workouts_per_week]]*4.33</f>
        <v>1.2989999999999999</v>
      </c>
      <c r="L225" s="1" t="str">
        <f>IF(Fitness_app_CSV[[#This Row],[avg_workouts_per_week]]&lt;1, "Low", IF(Fitness_app_CSV[[#This Row],[avg_workouts_per_week]]&lt;3, "Medium", "High"))</f>
        <v>Low</v>
      </c>
      <c r="M225" s="1" t="str">
        <f>IF(Fitness_app_CSV[[#This Row],[days_since_last_login]]&gt;60, "Inactive", IF(Fitness_app_CSV[[#This Row],[days_since_last_login]]&gt;30, "At Risk", "Active"))</f>
        <v>Active</v>
      </c>
    </row>
    <row r="226" spans="1:13" x14ac:dyDescent="0.25">
      <c r="A226" s="1" t="s">
        <v>244</v>
      </c>
      <c r="B226" s="2">
        <v>45311</v>
      </c>
      <c r="C226">
        <v>528</v>
      </c>
      <c r="D226" s="1" t="s">
        <v>11</v>
      </c>
      <c r="E226">
        <v>63</v>
      </c>
      <c r="F226" s="1" t="s">
        <v>12</v>
      </c>
      <c r="G226" s="1" t="s">
        <v>31</v>
      </c>
      <c r="H226">
        <v>5.6</v>
      </c>
      <c r="I226">
        <v>78</v>
      </c>
      <c r="J226" s="1" t="s">
        <v>14</v>
      </c>
      <c r="K226" s="1">
        <f>Fitness_app_CSV[[#This Row],[avg_workouts_per_week]]*4.33</f>
        <v>24.247999999999998</v>
      </c>
      <c r="L226" s="1" t="str">
        <f>IF(Fitness_app_CSV[[#This Row],[avg_workouts_per_week]]&lt;1, "Low", IF(Fitness_app_CSV[[#This Row],[avg_workouts_per_week]]&lt;3, "Medium", "High"))</f>
        <v>High</v>
      </c>
      <c r="M226" s="1" t="str">
        <f>IF(Fitness_app_CSV[[#This Row],[days_since_last_login]]&gt;60, "Inactive", IF(Fitness_app_CSV[[#This Row],[days_since_last_login]]&gt;30, "At Risk", "Active"))</f>
        <v>Inactive</v>
      </c>
    </row>
    <row r="227" spans="1:13" x14ac:dyDescent="0.25">
      <c r="A227" s="1" t="s">
        <v>245</v>
      </c>
      <c r="B227" s="2">
        <v>44599</v>
      </c>
      <c r="C227">
        <v>1240</v>
      </c>
      <c r="D227" s="1" t="s">
        <v>19</v>
      </c>
      <c r="E227">
        <v>57</v>
      </c>
      <c r="F227" s="1" t="s">
        <v>12</v>
      </c>
      <c r="G227" s="1" t="s">
        <v>13</v>
      </c>
      <c r="H227">
        <v>5</v>
      </c>
      <c r="I227">
        <v>92</v>
      </c>
      <c r="J227" s="1" t="s">
        <v>14</v>
      </c>
      <c r="K227" s="1">
        <f>Fitness_app_CSV[[#This Row],[avg_workouts_per_week]]*4.33</f>
        <v>21.65</v>
      </c>
      <c r="L227" s="1" t="str">
        <f>IF(Fitness_app_CSV[[#This Row],[avg_workouts_per_week]]&lt;1, "Low", IF(Fitness_app_CSV[[#This Row],[avg_workouts_per_week]]&lt;3, "Medium", "High"))</f>
        <v>High</v>
      </c>
      <c r="M227" s="1" t="str">
        <f>IF(Fitness_app_CSV[[#This Row],[days_since_last_login]]&gt;60, "Inactive", IF(Fitness_app_CSV[[#This Row],[days_since_last_login]]&gt;30, "At Risk", "Active"))</f>
        <v>Inactive</v>
      </c>
    </row>
    <row r="228" spans="1:13" x14ac:dyDescent="0.25">
      <c r="A228" s="1" t="s">
        <v>246</v>
      </c>
      <c r="B228" s="2">
        <v>44791</v>
      </c>
      <c r="C228">
        <v>1048</v>
      </c>
      <c r="D228" s="1" t="s">
        <v>19</v>
      </c>
      <c r="E228">
        <v>35</v>
      </c>
      <c r="F228" s="1" t="s">
        <v>12</v>
      </c>
      <c r="G228" s="1" t="s">
        <v>21</v>
      </c>
      <c r="H228">
        <v>4.4000000000000004</v>
      </c>
      <c r="I228">
        <v>3</v>
      </c>
      <c r="J228" s="1" t="s">
        <v>23</v>
      </c>
      <c r="K228" s="1">
        <f>Fitness_app_CSV[[#This Row],[avg_workouts_per_week]]*4.33</f>
        <v>19.052000000000003</v>
      </c>
      <c r="L228" s="1" t="str">
        <f>IF(Fitness_app_CSV[[#This Row],[avg_workouts_per_week]]&lt;1, "Low", IF(Fitness_app_CSV[[#This Row],[avg_workouts_per_week]]&lt;3, "Medium", "High"))</f>
        <v>High</v>
      </c>
      <c r="M228" s="1" t="str">
        <f>IF(Fitness_app_CSV[[#This Row],[days_since_last_login]]&gt;60, "Inactive", IF(Fitness_app_CSV[[#This Row],[days_since_last_login]]&gt;30, "At Risk", "Active"))</f>
        <v>Active</v>
      </c>
    </row>
    <row r="229" spans="1:13" x14ac:dyDescent="0.25">
      <c r="A229" s="1" t="s">
        <v>247</v>
      </c>
      <c r="B229" s="2">
        <v>45124</v>
      </c>
      <c r="C229">
        <v>715</v>
      </c>
      <c r="D229" s="1" t="s">
        <v>11</v>
      </c>
      <c r="E229">
        <v>59</v>
      </c>
      <c r="F229" s="1" t="s">
        <v>16</v>
      </c>
      <c r="G229" s="1" t="s">
        <v>21</v>
      </c>
      <c r="H229">
        <v>2</v>
      </c>
      <c r="I229">
        <v>81</v>
      </c>
      <c r="J229" s="1" t="s">
        <v>23</v>
      </c>
      <c r="K229" s="1">
        <f>Fitness_app_CSV[[#This Row],[avg_workouts_per_week]]*4.33</f>
        <v>8.66</v>
      </c>
      <c r="L229" s="1" t="str">
        <f>IF(Fitness_app_CSV[[#This Row],[avg_workouts_per_week]]&lt;1, "Low", IF(Fitness_app_CSV[[#This Row],[avg_workouts_per_week]]&lt;3, "Medium", "High"))</f>
        <v>Medium</v>
      </c>
      <c r="M229" s="1" t="str">
        <f>IF(Fitness_app_CSV[[#This Row],[days_since_last_login]]&gt;60, "Inactive", IF(Fitness_app_CSV[[#This Row],[days_since_last_login]]&gt;30, "At Risk", "Active"))</f>
        <v>Inactive</v>
      </c>
    </row>
    <row r="230" spans="1:13" x14ac:dyDescent="0.25">
      <c r="A230" s="1" t="s">
        <v>248</v>
      </c>
      <c r="B230" s="2">
        <v>44999</v>
      </c>
      <c r="C230">
        <v>840</v>
      </c>
      <c r="D230" s="1" t="s">
        <v>11</v>
      </c>
      <c r="E230">
        <v>37</v>
      </c>
      <c r="F230" s="1" t="s">
        <v>12</v>
      </c>
      <c r="G230" s="1" t="s">
        <v>31</v>
      </c>
      <c r="H230">
        <v>3.3</v>
      </c>
      <c r="I230">
        <v>56</v>
      </c>
      <c r="J230" s="1" t="s">
        <v>14</v>
      </c>
      <c r="K230" s="1">
        <f>Fitness_app_CSV[[#This Row],[avg_workouts_per_week]]*4.33</f>
        <v>14.289</v>
      </c>
      <c r="L230" s="1" t="str">
        <f>IF(Fitness_app_CSV[[#This Row],[avg_workouts_per_week]]&lt;1, "Low", IF(Fitness_app_CSV[[#This Row],[avg_workouts_per_week]]&lt;3, "Medium", "High"))</f>
        <v>High</v>
      </c>
      <c r="M230" s="1" t="str">
        <f>IF(Fitness_app_CSV[[#This Row],[days_since_last_login]]&gt;60, "Inactive", IF(Fitness_app_CSV[[#This Row],[days_since_last_login]]&gt;30, "At Risk", "Active"))</f>
        <v>At Risk</v>
      </c>
    </row>
    <row r="231" spans="1:13" x14ac:dyDescent="0.25">
      <c r="A231" s="1" t="s">
        <v>249</v>
      </c>
      <c r="B231" s="2">
        <v>44588</v>
      </c>
      <c r="C231">
        <v>1251</v>
      </c>
      <c r="D231" s="1" t="s">
        <v>11</v>
      </c>
      <c r="E231">
        <v>23</v>
      </c>
      <c r="F231" s="1" t="s">
        <v>20</v>
      </c>
      <c r="G231" s="1" t="s">
        <v>13</v>
      </c>
      <c r="H231">
        <v>0.1</v>
      </c>
      <c r="I231">
        <v>48</v>
      </c>
      <c r="J231" s="1" t="s">
        <v>23</v>
      </c>
      <c r="K231" s="1">
        <f>Fitness_app_CSV[[#This Row],[avg_workouts_per_week]]*4.33</f>
        <v>0.43300000000000005</v>
      </c>
      <c r="L231" s="1" t="str">
        <f>IF(Fitness_app_CSV[[#This Row],[avg_workouts_per_week]]&lt;1, "Low", IF(Fitness_app_CSV[[#This Row],[avg_workouts_per_week]]&lt;3, "Medium", "High"))</f>
        <v>Low</v>
      </c>
      <c r="M231" s="1" t="str">
        <f>IF(Fitness_app_CSV[[#This Row],[days_since_last_login]]&gt;60, "Inactive", IF(Fitness_app_CSV[[#This Row],[days_since_last_login]]&gt;30, "At Risk", "Active"))</f>
        <v>At Risk</v>
      </c>
    </row>
    <row r="232" spans="1:13" x14ac:dyDescent="0.25">
      <c r="A232" s="1" t="s">
        <v>250</v>
      </c>
      <c r="B232" s="2">
        <v>44787</v>
      </c>
      <c r="C232">
        <v>1052</v>
      </c>
      <c r="D232" s="1" t="s">
        <v>11</v>
      </c>
      <c r="E232">
        <v>29</v>
      </c>
      <c r="F232" s="1" t="s">
        <v>16</v>
      </c>
      <c r="G232" s="1" t="s">
        <v>13</v>
      </c>
      <c r="H232">
        <v>0.8</v>
      </c>
      <c r="I232">
        <v>43</v>
      </c>
      <c r="J232" s="1" t="s">
        <v>14</v>
      </c>
      <c r="K232" s="1">
        <f>Fitness_app_CSV[[#This Row],[avg_workouts_per_week]]*4.33</f>
        <v>3.4640000000000004</v>
      </c>
      <c r="L232" s="1" t="str">
        <f>IF(Fitness_app_CSV[[#This Row],[avg_workouts_per_week]]&lt;1, "Low", IF(Fitness_app_CSV[[#This Row],[avg_workouts_per_week]]&lt;3, "Medium", "High"))</f>
        <v>Low</v>
      </c>
      <c r="M232" s="1" t="str">
        <f>IF(Fitness_app_CSV[[#This Row],[days_since_last_login]]&gt;60, "Inactive", IF(Fitness_app_CSV[[#This Row],[days_since_last_login]]&gt;30, "At Risk", "Active"))</f>
        <v>At Risk</v>
      </c>
    </row>
    <row r="233" spans="1:13" x14ac:dyDescent="0.25">
      <c r="A233" s="1" t="s">
        <v>251</v>
      </c>
      <c r="B233" s="2">
        <v>45359</v>
      </c>
      <c r="C233">
        <v>480</v>
      </c>
      <c r="D233" s="1" t="s">
        <v>19</v>
      </c>
      <c r="E233">
        <v>19</v>
      </c>
      <c r="F233" s="1" t="s">
        <v>12</v>
      </c>
      <c r="G233" s="1" t="s">
        <v>13</v>
      </c>
      <c r="H233">
        <v>0.8</v>
      </c>
      <c r="I233">
        <v>79</v>
      </c>
      <c r="J233" s="1" t="s">
        <v>14</v>
      </c>
      <c r="K233" s="1">
        <f>Fitness_app_CSV[[#This Row],[avg_workouts_per_week]]*4.33</f>
        <v>3.4640000000000004</v>
      </c>
      <c r="L233" s="1" t="str">
        <f>IF(Fitness_app_CSV[[#This Row],[avg_workouts_per_week]]&lt;1, "Low", IF(Fitness_app_CSV[[#This Row],[avg_workouts_per_week]]&lt;3, "Medium", "High"))</f>
        <v>Low</v>
      </c>
      <c r="M233" s="1" t="str">
        <f>IF(Fitness_app_CSV[[#This Row],[days_since_last_login]]&gt;60, "Inactive", IF(Fitness_app_CSV[[#This Row],[days_since_last_login]]&gt;30, "At Risk", "Active"))</f>
        <v>Inactive</v>
      </c>
    </row>
    <row r="234" spans="1:13" x14ac:dyDescent="0.25">
      <c r="A234" s="1" t="s">
        <v>252</v>
      </c>
      <c r="B234" s="2">
        <v>44845</v>
      </c>
      <c r="C234">
        <v>994</v>
      </c>
      <c r="D234" s="1" t="s">
        <v>11</v>
      </c>
      <c r="E234">
        <v>24</v>
      </c>
      <c r="F234" s="1" t="s">
        <v>16</v>
      </c>
      <c r="G234" s="1" t="s">
        <v>13</v>
      </c>
      <c r="H234">
        <v>2</v>
      </c>
      <c r="I234">
        <v>74</v>
      </c>
      <c r="J234" s="1" t="s">
        <v>14</v>
      </c>
      <c r="K234" s="1">
        <f>Fitness_app_CSV[[#This Row],[avg_workouts_per_week]]*4.33</f>
        <v>8.66</v>
      </c>
      <c r="L234" s="1" t="str">
        <f>IF(Fitness_app_CSV[[#This Row],[avg_workouts_per_week]]&lt;1, "Low", IF(Fitness_app_CSV[[#This Row],[avg_workouts_per_week]]&lt;3, "Medium", "High"))</f>
        <v>Medium</v>
      </c>
      <c r="M234" s="1" t="str">
        <f>IF(Fitness_app_CSV[[#This Row],[days_since_last_login]]&gt;60, "Inactive", IF(Fitness_app_CSV[[#This Row],[days_since_last_login]]&gt;30, "At Risk", "Active"))</f>
        <v>Inactive</v>
      </c>
    </row>
    <row r="235" spans="1:13" x14ac:dyDescent="0.25">
      <c r="A235" s="1" t="s">
        <v>253</v>
      </c>
      <c r="B235" s="2">
        <v>45440</v>
      </c>
      <c r="C235">
        <v>399</v>
      </c>
      <c r="D235" s="1" t="s">
        <v>11</v>
      </c>
      <c r="E235">
        <v>33</v>
      </c>
      <c r="F235" s="1" t="s">
        <v>16</v>
      </c>
      <c r="G235" s="1" t="s">
        <v>13</v>
      </c>
      <c r="H235">
        <v>0.9</v>
      </c>
      <c r="I235">
        <v>13</v>
      </c>
      <c r="J235" s="1" t="s">
        <v>14</v>
      </c>
      <c r="K235" s="1">
        <f>Fitness_app_CSV[[#This Row],[avg_workouts_per_week]]*4.33</f>
        <v>3.8970000000000002</v>
      </c>
      <c r="L235" s="1" t="str">
        <f>IF(Fitness_app_CSV[[#This Row],[avg_workouts_per_week]]&lt;1, "Low", IF(Fitness_app_CSV[[#This Row],[avg_workouts_per_week]]&lt;3, "Medium", "High"))</f>
        <v>Low</v>
      </c>
      <c r="M235" s="1" t="str">
        <f>IF(Fitness_app_CSV[[#This Row],[days_since_last_login]]&gt;60, "Inactive", IF(Fitness_app_CSV[[#This Row],[days_since_last_login]]&gt;30, "At Risk", "Active"))</f>
        <v>Active</v>
      </c>
    </row>
    <row r="236" spans="1:13" x14ac:dyDescent="0.25">
      <c r="A236" s="1" t="s">
        <v>254</v>
      </c>
      <c r="B236" s="2">
        <v>45521</v>
      </c>
      <c r="C236">
        <v>318</v>
      </c>
      <c r="D236" s="1" t="s">
        <v>11</v>
      </c>
      <c r="E236">
        <v>20</v>
      </c>
      <c r="F236" s="1" t="s">
        <v>16</v>
      </c>
      <c r="G236" s="1" t="s">
        <v>31</v>
      </c>
      <c r="H236">
        <v>0.3</v>
      </c>
      <c r="I236">
        <v>2</v>
      </c>
      <c r="J236" s="1" t="s">
        <v>14</v>
      </c>
      <c r="K236" s="1">
        <f>Fitness_app_CSV[[#This Row],[avg_workouts_per_week]]*4.33</f>
        <v>1.2989999999999999</v>
      </c>
      <c r="L236" s="1" t="str">
        <f>IF(Fitness_app_CSV[[#This Row],[avg_workouts_per_week]]&lt;1, "Low", IF(Fitness_app_CSV[[#This Row],[avg_workouts_per_week]]&lt;3, "Medium", "High"))</f>
        <v>Low</v>
      </c>
      <c r="M236" s="1" t="str">
        <f>IF(Fitness_app_CSV[[#This Row],[days_since_last_login]]&gt;60, "Inactive", IF(Fitness_app_CSV[[#This Row],[days_since_last_login]]&gt;30, "At Risk", "Active"))</f>
        <v>Active</v>
      </c>
    </row>
    <row r="237" spans="1:13" x14ac:dyDescent="0.25">
      <c r="A237" s="1" t="s">
        <v>255</v>
      </c>
      <c r="B237" s="2">
        <v>45014</v>
      </c>
      <c r="C237">
        <v>825</v>
      </c>
      <c r="D237" s="1" t="s">
        <v>11</v>
      </c>
      <c r="E237">
        <v>62</v>
      </c>
      <c r="F237" s="1" t="s">
        <v>12</v>
      </c>
      <c r="G237" s="1" t="s">
        <v>31</v>
      </c>
      <c r="H237">
        <v>1.8</v>
      </c>
      <c r="I237">
        <v>61</v>
      </c>
      <c r="J237" s="1" t="s">
        <v>14</v>
      </c>
      <c r="K237" s="1">
        <f>Fitness_app_CSV[[#This Row],[avg_workouts_per_week]]*4.33</f>
        <v>7.7940000000000005</v>
      </c>
      <c r="L237" s="1" t="str">
        <f>IF(Fitness_app_CSV[[#This Row],[avg_workouts_per_week]]&lt;1, "Low", IF(Fitness_app_CSV[[#This Row],[avg_workouts_per_week]]&lt;3, "Medium", "High"))</f>
        <v>Medium</v>
      </c>
      <c r="M237" s="1" t="str">
        <f>IF(Fitness_app_CSV[[#This Row],[days_since_last_login]]&gt;60, "Inactive", IF(Fitness_app_CSV[[#This Row],[days_since_last_login]]&gt;30, "At Risk", "Active"))</f>
        <v>Inactive</v>
      </c>
    </row>
    <row r="238" spans="1:13" x14ac:dyDescent="0.25">
      <c r="A238" s="1" t="s">
        <v>256</v>
      </c>
      <c r="B238" s="2">
        <v>45581</v>
      </c>
      <c r="C238">
        <v>258</v>
      </c>
      <c r="D238" s="1" t="s">
        <v>19</v>
      </c>
      <c r="E238">
        <v>20</v>
      </c>
      <c r="F238" s="1" t="s">
        <v>12</v>
      </c>
      <c r="G238" s="1" t="s">
        <v>13</v>
      </c>
      <c r="H238">
        <v>3.4</v>
      </c>
      <c r="I238">
        <v>63</v>
      </c>
      <c r="J238" s="1" t="s">
        <v>23</v>
      </c>
      <c r="K238" s="1">
        <f>Fitness_app_CSV[[#This Row],[avg_workouts_per_week]]*4.33</f>
        <v>14.722</v>
      </c>
      <c r="L238" s="1" t="str">
        <f>IF(Fitness_app_CSV[[#This Row],[avg_workouts_per_week]]&lt;1, "Low", IF(Fitness_app_CSV[[#This Row],[avg_workouts_per_week]]&lt;3, "Medium", "High"))</f>
        <v>High</v>
      </c>
      <c r="M238" s="1" t="str">
        <f>IF(Fitness_app_CSV[[#This Row],[days_since_last_login]]&gt;60, "Inactive", IF(Fitness_app_CSV[[#This Row],[days_since_last_login]]&gt;30, "At Risk", "Active"))</f>
        <v>Inactive</v>
      </c>
    </row>
    <row r="239" spans="1:13" x14ac:dyDescent="0.25">
      <c r="A239" s="1" t="s">
        <v>257</v>
      </c>
      <c r="B239" s="2">
        <v>45377</v>
      </c>
      <c r="C239">
        <v>462</v>
      </c>
      <c r="D239" s="1" t="s">
        <v>11</v>
      </c>
      <c r="E239">
        <v>44</v>
      </c>
      <c r="F239" s="1" t="s">
        <v>16</v>
      </c>
      <c r="G239" s="1" t="s">
        <v>13</v>
      </c>
      <c r="H239">
        <v>1</v>
      </c>
      <c r="I239">
        <v>44</v>
      </c>
      <c r="J239" s="1" t="s">
        <v>23</v>
      </c>
      <c r="K239" s="1">
        <f>Fitness_app_CSV[[#This Row],[avg_workouts_per_week]]*4.33</f>
        <v>4.33</v>
      </c>
      <c r="L239" s="1" t="str">
        <f>IF(Fitness_app_CSV[[#This Row],[avg_workouts_per_week]]&lt;1, "Low", IF(Fitness_app_CSV[[#This Row],[avg_workouts_per_week]]&lt;3, "Medium", "High"))</f>
        <v>Medium</v>
      </c>
      <c r="M239" s="1" t="str">
        <f>IF(Fitness_app_CSV[[#This Row],[days_since_last_login]]&gt;60, "Inactive", IF(Fitness_app_CSV[[#This Row],[days_since_last_login]]&gt;30, "At Risk", "Active"))</f>
        <v>At Risk</v>
      </c>
    </row>
    <row r="240" spans="1:13" x14ac:dyDescent="0.25">
      <c r="A240" s="1" t="s">
        <v>258</v>
      </c>
      <c r="B240" s="2">
        <v>45220</v>
      </c>
      <c r="C240">
        <v>619</v>
      </c>
      <c r="D240" s="1" t="s">
        <v>19</v>
      </c>
      <c r="E240">
        <v>60</v>
      </c>
      <c r="F240" s="1" t="s">
        <v>20</v>
      </c>
      <c r="G240" s="1" t="s">
        <v>13</v>
      </c>
      <c r="H240">
        <v>0.3</v>
      </c>
      <c r="I240">
        <v>81</v>
      </c>
      <c r="J240" s="1" t="s">
        <v>14</v>
      </c>
      <c r="K240" s="1">
        <f>Fitness_app_CSV[[#This Row],[avg_workouts_per_week]]*4.33</f>
        <v>1.2989999999999999</v>
      </c>
      <c r="L240" s="1" t="str">
        <f>IF(Fitness_app_CSV[[#This Row],[avg_workouts_per_week]]&lt;1, "Low", IF(Fitness_app_CSV[[#This Row],[avg_workouts_per_week]]&lt;3, "Medium", "High"))</f>
        <v>Low</v>
      </c>
      <c r="M240" s="1" t="str">
        <f>IF(Fitness_app_CSV[[#This Row],[days_since_last_login]]&gt;60, "Inactive", IF(Fitness_app_CSV[[#This Row],[days_since_last_login]]&gt;30, "At Risk", "Active"))</f>
        <v>Inactive</v>
      </c>
    </row>
    <row r="241" spans="1:13" x14ac:dyDescent="0.25">
      <c r="A241" s="1" t="s">
        <v>259</v>
      </c>
      <c r="B241" s="2">
        <v>45108</v>
      </c>
      <c r="C241">
        <v>731</v>
      </c>
      <c r="D241" s="1" t="s">
        <v>11</v>
      </c>
      <c r="E241">
        <v>57</v>
      </c>
      <c r="F241" s="1" t="s">
        <v>16</v>
      </c>
      <c r="G241" s="1" t="s">
        <v>13</v>
      </c>
      <c r="H241">
        <v>0.4</v>
      </c>
      <c r="I241">
        <v>57</v>
      </c>
      <c r="J241" s="1" t="s">
        <v>14</v>
      </c>
      <c r="K241" s="1">
        <f>Fitness_app_CSV[[#This Row],[avg_workouts_per_week]]*4.33</f>
        <v>1.7320000000000002</v>
      </c>
      <c r="L241" s="1" t="str">
        <f>IF(Fitness_app_CSV[[#This Row],[avg_workouts_per_week]]&lt;1, "Low", IF(Fitness_app_CSV[[#This Row],[avg_workouts_per_week]]&lt;3, "Medium", "High"))</f>
        <v>Low</v>
      </c>
      <c r="M241" s="1" t="str">
        <f>IF(Fitness_app_CSV[[#This Row],[days_since_last_login]]&gt;60, "Inactive", IF(Fitness_app_CSV[[#This Row],[days_since_last_login]]&gt;30, "At Risk", "Active"))</f>
        <v>At Risk</v>
      </c>
    </row>
    <row r="242" spans="1:13" x14ac:dyDescent="0.25">
      <c r="A242" s="1" t="s">
        <v>260</v>
      </c>
      <c r="B242" s="2">
        <v>45634</v>
      </c>
      <c r="C242">
        <v>205</v>
      </c>
      <c r="D242" s="1" t="s">
        <v>19</v>
      </c>
      <c r="E242">
        <v>55</v>
      </c>
      <c r="F242" s="1" t="s">
        <v>12</v>
      </c>
      <c r="G242" s="1" t="s">
        <v>21</v>
      </c>
      <c r="H242">
        <v>0.5</v>
      </c>
      <c r="I242">
        <v>19</v>
      </c>
      <c r="J242" s="1" t="s">
        <v>14</v>
      </c>
      <c r="K242" s="1">
        <f>Fitness_app_CSV[[#This Row],[avg_workouts_per_week]]*4.33</f>
        <v>2.165</v>
      </c>
      <c r="L242" s="1" t="str">
        <f>IF(Fitness_app_CSV[[#This Row],[avg_workouts_per_week]]&lt;1, "Low", IF(Fitness_app_CSV[[#This Row],[avg_workouts_per_week]]&lt;3, "Medium", "High"))</f>
        <v>Low</v>
      </c>
      <c r="M242" s="1" t="str">
        <f>IF(Fitness_app_CSV[[#This Row],[days_since_last_login]]&gt;60, "Inactive", IF(Fitness_app_CSV[[#This Row],[days_since_last_login]]&gt;30, "At Risk", "Active"))</f>
        <v>Active</v>
      </c>
    </row>
    <row r="243" spans="1:13" x14ac:dyDescent="0.25">
      <c r="A243" s="1" t="s">
        <v>261</v>
      </c>
      <c r="B243" s="2">
        <v>44578</v>
      </c>
      <c r="C243">
        <v>1261</v>
      </c>
      <c r="D243" s="1" t="s">
        <v>11</v>
      </c>
      <c r="E243">
        <v>50</v>
      </c>
      <c r="F243" s="1" t="s">
        <v>16</v>
      </c>
      <c r="G243" s="1" t="s">
        <v>13</v>
      </c>
      <c r="H243">
        <v>0.7</v>
      </c>
      <c r="I243">
        <v>57</v>
      </c>
      <c r="J243" s="1" t="s">
        <v>14</v>
      </c>
      <c r="K243" s="1">
        <f>Fitness_app_CSV[[#This Row],[avg_workouts_per_week]]*4.33</f>
        <v>3.0309999999999997</v>
      </c>
      <c r="L243" s="1" t="str">
        <f>IF(Fitness_app_CSV[[#This Row],[avg_workouts_per_week]]&lt;1, "Low", IF(Fitness_app_CSV[[#This Row],[avg_workouts_per_week]]&lt;3, "Medium", "High"))</f>
        <v>Low</v>
      </c>
      <c r="M243" s="1" t="str">
        <f>IF(Fitness_app_CSV[[#This Row],[days_since_last_login]]&gt;60, "Inactive", IF(Fitness_app_CSV[[#This Row],[days_since_last_login]]&gt;30, "At Risk", "Active"))</f>
        <v>At Risk</v>
      </c>
    </row>
    <row r="244" spans="1:13" x14ac:dyDescent="0.25">
      <c r="A244" s="1" t="s">
        <v>262</v>
      </c>
      <c r="B244" s="2">
        <v>44719</v>
      </c>
      <c r="C244">
        <v>1120</v>
      </c>
      <c r="D244" s="1" t="s">
        <v>11</v>
      </c>
      <c r="E244">
        <v>45</v>
      </c>
      <c r="F244" s="1" t="s">
        <v>16</v>
      </c>
      <c r="G244" s="1" t="s">
        <v>13</v>
      </c>
      <c r="H244">
        <v>2.1</v>
      </c>
      <c r="I244">
        <v>88</v>
      </c>
      <c r="J244" s="1" t="s">
        <v>14</v>
      </c>
      <c r="K244" s="1">
        <f>Fitness_app_CSV[[#This Row],[avg_workouts_per_week]]*4.33</f>
        <v>9.093</v>
      </c>
      <c r="L244" s="1" t="str">
        <f>IF(Fitness_app_CSV[[#This Row],[avg_workouts_per_week]]&lt;1, "Low", IF(Fitness_app_CSV[[#This Row],[avg_workouts_per_week]]&lt;3, "Medium", "High"))</f>
        <v>Medium</v>
      </c>
      <c r="M244" s="1" t="str">
        <f>IF(Fitness_app_CSV[[#This Row],[days_since_last_login]]&gt;60, "Inactive", IF(Fitness_app_CSV[[#This Row],[days_since_last_login]]&gt;30, "At Risk", "Active"))</f>
        <v>Inactive</v>
      </c>
    </row>
    <row r="245" spans="1:13" x14ac:dyDescent="0.25">
      <c r="A245" s="1" t="s">
        <v>263</v>
      </c>
      <c r="B245" s="2">
        <v>45038</v>
      </c>
      <c r="C245">
        <v>801</v>
      </c>
      <c r="D245" s="1" t="s">
        <v>19</v>
      </c>
      <c r="E245">
        <v>18</v>
      </c>
      <c r="F245" s="1" t="s">
        <v>16</v>
      </c>
      <c r="G245" s="1" t="s">
        <v>13</v>
      </c>
      <c r="H245">
        <v>1.8</v>
      </c>
      <c r="I245">
        <v>56</v>
      </c>
      <c r="J245" s="1" t="s">
        <v>23</v>
      </c>
      <c r="K245" s="1">
        <f>Fitness_app_CSV[[#This Row],[avg_workouts_per_week]]*4.33</f>
        <v>7.7940000000000005</v>
      </c>
      <c r="L245" s="1" t="str">
        <f>IF(Fitness_app_CSV[[#This Row],[avg_workouts_per_week]]&lt;1, "Low", IF(Fitness_app_CSV[[#This Row],[avg_workouts_per_week]]&lt;3, "Medium", "High"))</f>
        <v>Medium</v>
      </c>
      <c r="M245" s="1" t="str">
        <f>IF(Fitness_app_CSV[[#This Row],[days_since_last_login]]&gt;60, "Inactive", IF(Fitness_app_CSV[[#This Row],[days_since_last_login]]&gt;30, "At Risk", "Active"))</f>
        <v>At Risk</v>
      </c>
    </row>
    <row r="246" spans="1:13" x14ac:dyDescent="0.25">
      <c r="A246" s="1" t="s">
        <v>264</v>
      </c>
      <c r="B246" s="2">
        <v>45631</v>
      </c>
      <c r="C246">
        <v>208</v>
      </c>
      <c r="D246" s="1" t="s">
        <v>11</v>
      </c>
      <c r="E246">
        <v>25</v>
      </c>
      <c r="F246" s="1" t="s">
        <v>12</v>
      </c>
      <c r="G246" s="1" t="s">
        <v>21</v>
      </c>
      <c r="H246">
        <v>2.4</v>
      </c>
      <c r="I246">
        <v>76</v>
      </c>
      <c r="J246" s="1" t="s">
        <v>14</v>
      </c>
      <c r="K246" s="1">
        <f>Fitness_app_CSV[[#This Row],[avg_workouts_per_week]]*4.33</f>
        <v>10.391999999999999</v>
      </c>
      <c r="L246" s="1" t="str">
        <f>IF(Fitness_app_CSV[[#This Row],[avg_workouts_per_week]]&lt;1, "Low", IF(Fitness_app_CSV[[#This Row],[avg_workouts_per_week]]&lt;3, "Medium", "High"))</f>
        <v>Medium</v>
      </c>
      <c r="M246" s="1" t="str">
        <f>IF(Fitness_app_CSV[[#This Row],[days_since_last_login]]&gt;60, "Inactive", IF(Fitness_app_CSV[[#This Row],[days_since_last_login]]&gt;30, "At Risk", "Active"))</f>
        <v>Inactive</v>
      </c>
    </row>
    <row r="247" spans="1:13" x14ac:dyDescent="0.25">
      <c r="A247" s="1" t="s">
        <v>265</v>
      </c>
      <c r="B247" s="2">
        <v>45079</v>
      </c>
      <c r="C247">
        <v>760</v>
      </c>
      <c r="D247" s="1" t="s">
        <v>19</v>
      </c>
      <c r="E247">
        <v>54</v>
      </c>
      <c r="F247" s="1" t="s">
        <v>16</v>
      </c>
      <c r="G247" s="1" t="s">
        <v>31</v>
      </c>
      <c r="H247">
        <v>0.9</v>
      </c>
      <c r="I247">
        <v>67</v>
      </c>
      <c r="J247" s="1" t="s">
        <v>23</v>
      </c>
      <c r="K247" s="1">
        <f>Fitness_app_CSV[[#This Row],[avg_workouts_per_week]]*4.33</f>
        <v>3.8970000000000002</v>
      </c>
      <c r="L247" s="1" t="str">
        <f>IF(Fitness_app_CSV[[#This Row],[avg_workouts_per_week]]&lt;1, "Low", IF(Fitness_app_CSV[[#This Row],[avg_workouts_per_week]]&lt;3, "Medium", "High"))</f>
        <v>Low</v>
      </c>
      <c r="M247" s="1" t="str">
        <f>IF(Fitness_app_CSV[[#This Row],[days_since_last_login]]&gt;60, "Inactive", IF(Fitness_app_CSV[[#This Row],[days_since_last_login]]&gt;30, "At Risk", "Active"))</f>
        <v>Inactive</v>
      </c>
    </row>
    <row r="248" spans="1:13" x14ac:dyDescent="0.25">
      <c r="A248" s="1" t="s">
        <v>266</v>
      </c>
      <c r="B248" s="2">
        <v>44660</v>
      </c>
      <c r="C248">
        <v>1179</v>
      </c>
      <c r="D248" s="1" t="s">
        <v>11</v>
      </c>
      <c r="E248">
        <v>49</v>
      </c>
      <c r="F248" s="1" t="s">
        <v>12</v>
      </c>
      <c r="G248" s="1" t="s">
        <v>13</v>
      </c>
      <c r="H248">
        <v>3.5</v>
      </c>
      <c r="I248">
        <v>77</v>
      </c>
      <c r="J248" s="1" t="s">
        <v>14</v>
      </c>
      <c r="K248" s="1">
        <f>Fitness_app_CSV[[#This Row],[avg_workouts_per_week]]*4.33</f>
        <v>15.155000000000001</v>
      </c>
      <c r="L248" s="1" t="str">
        <f>IF(Fitness_app_CSV[[#This Row],[avg_workouts_per_week]]&lt;1, "Low", IF(Fitness_app_CSV[[#This Row],[avg_workouts_per_week]]&lt;3, "Medium", "High"))</f>
        <v>High</v>
      </c>
      <c r="M248" s="1" t="str">
        <f>IF(Fitness_app_CSV[[#This Row],[days_since_last_login]]&gt;60, "Inactive", IF(Fitness_app_CSV[[#This Row],[days_since_last_login]]&gt;30, "At Risk", "Active"))</f>
        <v>Inactive</v>
      </c>
    </row>
    <row r="249" spans="1:13" x14ac:dyDescent="0.25">
      <c r="A249" s="1" t="s">
        <v>267</v>
      </c>
      <c r="B249" s="2">
        <v>45622</v>
      </c>
      <c r="C249">
        <v>217</v>
      </c>
      <c r="D249" s="1" t="s">
        <v>11</v>
      </c>
      <c r="E249">
        <v>60</v>
      </c>
      <c r="F249" s="1" t="s">
        <v>12</v>
      </c>
      <c r="G249" s="1" t="s">
        <v>31</v>
      </c>
      <c r="H249">
        <v>0.5</v>
      </c>
      <c r="I249">
        <v>96</v>
      </c>
      <c r="J249" s="1" t="s">
        <v>14</v>
      </c>
      <c r="K249" s="1">
        <f>Fitness_app_CSV[[#This Row],[avg_workouts_per_week]]*4.33</f>
        <v>2.165</v>
      </c>
      <c r="L249" s="1" t="str">
        <f>IF(Fitness_app_CSV[[#This Row],[avg_workouts_per_week]]&lt;1, "Low", IF(Fitness_app_CSV[[#This Row],[avg_workouts_per_week]]&lt;3, "Medium", "High"))</f>
        <v>Low</v>
      </c>
      <c r="M249" s="1" t="str">
        <f>IF(Fitness_app_CSV[[#This Row],[days_since_last_login]]&gt;60, "Inactive", IF(Fitness_app_CSV[[#This Row],[days_since_last_login]]&gt;30, "At Risk", "Active"))</f>
        <v>Inactive</v>
      </c>
    </row>
    <row r="250" spans="1:13" x14ac:dyDescent="0.25">
      <c r="A250" s="1" t="s">
        <v>268</v>
      </c>
      <c r="B250" s="2">
        <v>44841</v>
      </c>
      <c r="C250">
        <v>998</v>
      </c>
      <c r="D250" s="1" t="s">
        <v>11</v>
      </c>
      <c r="E250">
        <v>54</v>
      </c>
      <c r="F250" s="1" t="s">
        <v>16</v>
      </c>
      <c r="G250" s="1" t="s">
        <v>31</v>
      </c>
      <c r="H250">
        <v>1.3</v>
      </c>
      <c r="I250">
        <v>91</v>
      </c>
      <c r="J250" s="1" t="s">
        <v>14</v>
      </c>
      <c r="K250" s="1">
        <f>Fitness_app_CSV[[#This Row],[avg_workouts_per_week]]*4.33</f>
        <v>5.6290000000000004</v>
      </c>
      <c r="L250" s="1" t="str">
        <f>IF(Fitness_app_CSV[[#This Row],[avg_workouts_per_week]]&lt;1, "Low", IF(Fitness_app_CSV[[#This Row],[avg_workouts_per_week]]&lt;3, "Medium", "High"))</f>
        <v>Medium</v>
      </c>
      <c r="M250" s="1" t="str">
        <f>IF(Fitness_app_CSV[[#This Row],[days_since_last_login]]&gt;60, "Inactive", IF(Fitness_app_CSV[[#This Row],[days_since_last_login]]&gt;30, "At Risk", "Active"))</f>
        <v>Inactive</v>
      </c>
    </row>
    <row r="251" spans="1:13" x14ac:dyDescent="0.25">
      <c r="A251" s="1" t="s">
        <v>269</v>
      </c>
      <c r="B251" s="2">
        <v>45058</v>
      </c>
      <c r="C251">
        <v>781</v>
      </c>
      <c r="D251" s="1" t="s">
        <v>19</v>
      </c>
      <c r="E251">
        <v>21</v>
      </c>
      <c r="F251" s="1" t="s">
        <v>12</v>
      </c>
      <c r="G251" s="1" t="s">
        <v>21</v>
      </c>
      <c r="H251">
        <v>3.2</v>
      </c>
      <c r="I251">
        <v>51</v>
      </c>
      <c r="J251" s="1" t="s">
        <v>23</v>
      </c>
      <c r="K251" s="1">
        <f>Fitness_app_CSV[[#This Row],[avg_workouts_per_week]]*4.33</f>
        <v>13.856000000000002</v>
      </c>
      <c r="L251" s="1" t="str">
        <f>IF(Fitness_app_CSV[[#This Row],[avg_workouts_per_week]]&lt;1, "Low", IF(Fitness_app_CSV[[#This Row],[avg_workouts_per_week]]&lt;3, "Medium", "High"))</f>
        <v>High</v>
      </c>
      <c r="M251" s="1" t="str">
        <f>IF(Fitness_app_CSV[[#This Row],[days_since_last_login]]&gt;60, "Inactive", IF(Fitness_app_CSV[[#This Row],[days_since_last_login]]&gt;30, "At Risk", "Active"))</f>
        <v>At Risk</v>
      </c>
    </row>
    <row r="252" spans="1:13" x14ac:dyDescent="0.25">
      <c r="A252" s="1" t="s">
        <v>270</v>
      </c>
      <c r="B252" s="2">
        <v>44863</v>
      </c>
      <c r="C252">
        <v>976</v>
      </c>
      <c r="D252" s="1" t="s">
        <v>11</v>
      </c>
      <c r="E252">
        <v>47</v>
      </c>
      <c r="F252" s="1" t="s">
        <v>12</v>
      </c>
      <c r="G252" s="1" t="s">
        <v>13</v>
      </c>
      <c r="H252">
        <v>0.4</v>
      </c>
      <c r="I252">
        <v>36</v>
      </c>
      <c r="J252" s="1" t="s">
        <v>14</v>
      </c>
      <c r="K252" s="1">
        <f>Fitness_app_CSV[[#This Row],[avg_workouts_per_week]]*4.33</f>
        <v>1.7320000000000002</v>
      </c>
      <c r="L252" s="1" t="str">
        <f>IF(Fitness_app_CSV[[#This Row],[avg_workouts_per_week]]&lt;1, "Low", IF(Fitness_app_CSV[[#This Row],[avg_workouts_per_week]]&lt;3, "Medium", "High"))</f>
        <v>Low</v>
      </c>
      <c r="M252" s="1" t="str">
        <f>IF(Fitness_app_CSV[[#This Row],[days_since_last_login]]&gt;60, "Inactive", IF(Fitness_app_CSV[[#This Row],[days_since_last_login]]&gt;30, "At Risk", "Active"))</f>
        <v>At Risk</v>
      </c>
    </row>
    <row r="253" spans="1:13" x14ac:dyDescent="0.25">
      <c r="A253" s="1" t="s">
        <v>271</v>
      </c>
      <c r="B253" s="2">
        <v>44742</v>
      </c>
      <c r="C253">
        <v>1097</v>
      </c>
      <c r="D253" s="1" t="s">
        <v>11</v>
      </c>
      <c r="E253">
        <v>23</v>
      </c>
      <c r="F253" s="1" t="s">
        <v>12</v>
      </c>
      <c r="G253" s="1" t="s">
        <v>21</v>
      </c>
      <c r="H253">
        <v>0.2</v>
      </c>
      <c r="I253">
        <v>7</v>
      </c>
      <c r="J253" s="1" t="s">
        <v>23</v>
      </c>
      <c r="K253" s="1">
        <f>Fitness_app_CSV[[#This Row],[avg_workouts_per_week]]*4.33</f>
        <v>0.8660000000000001</v>
      </c>
      <c r="L253" s="1" t="str">
        <f>IF(Fitness_app_CSV[[#This Row],[avg_workouts_per_week]]&lt;1, "Low", IF(Fitness_app_CSV[[#This Row],[avg_workouts_per_week]]&lt;3, "Medium", "High"))</f>
        <v>Low</v>
      </c>
      <c r="M253" s="1" t="str">
        <f>IF(Fitness_app_CSV[[#This Row],[days_since_last_login]]&gt;60, "Inactive", IF(Fitness_app_CSV[[#This Row],[days_since_last_login]]&gt;30, "At Risk", "Active"))</f>
        <v>Active</v>
      </c>
    </row>
    <row r="254" spans="1:13" x14ac:dyDescent="0.25">
      <c r="A254" s="1" t="s">
        <v>272</v>
      </c>
      <c r="B254" s="2">
        <v>45168</v>
      </c>
      <c r="C254">
        <v>671</v>
      </c>
      <c r="D254" s="1" t="s">
        <v>11</v>
      </c>
      <c r="E254">
        <v>63</v>
      </c>
      <c r="F254" s="1" t="s">
        <v>20</v>
      </c>
      <c r="G254" s="1" t="s">
        <v>21</v>
      </c>
      <c r="H254">
        <v>4.3</v>
      </c>
      <c r="I254">
        <v>43</v>
      </c>
      <c r="J254" s="1" t="s">
        <v>14</v>
      </c>
      <c r="K254" s="1">
        <f>Fitness_app_CSV[[#This Row],[avg_workouts_per_week]]*4.33</f>
        <v>18.619</v>
      </c>
      <c r="L254" s="1" t="str">
        <f>IF(Fitness_app_CSV[[#This Row],[avg_workouts_per_week]]&lt;1, "Low", IF(Fitness_app_CSV[[#This Row],[avg_workouts_per_week]]&lt;3, "Medium", "High"))</f>
        <v>High</v>
      </c>
      <c r="M254" s="1" t="str">
        <f>IF(Fitness_app_CSV[[#This Row],[days_since_last_login]]&gt;60, "Inactive", IF(Fitness_app_CSV[[#This Row],[days_since_last_login]]&gt;30, "At Risk", "Active"))</f>
        <v>At Risk</v>
      </c>
    </row>
    <row r="255" spans="1:13" x14ac:dyDescent="0.25">
      <c r="A255" s="1" t="s">
        <v>273</v>
      </c>
      <c r="B255" s="2">
        <v>45261</v>
      </c>
      <c r="C255">
        <v>578</v>
      </c>
      <c r="D255" s="1" t="s">
        <v>11</v>
      </c>
      <c r="E255">
        <v>36</v>
      </c>
      <c r="F255" s="1" t="s">
        <v>16</v>
      </c>
      <c r="G255" s="1" t="s">
        <v>21</v>
      </c>
      <c r="H255">
        <v>0.8</v>
      </c>
      <c r="I255">
        <v>97</v>
      </c>
      <c r="J255" s="1" t="s">
        <v>14</v>
      </c>
      <c r="K255" s="1">
        <f>Fitness_app_CSV[[#This Row],[avg_workouts_per_week]]*4.33</f>
        <v>3.4640000000000004</v>
      </c>
      <c r="L255" s="1" t="str">
        <f>IF(Fitness_app_CSV[[#This Row],[avg_workouts_per_week]]&lt;1, "Low", IF(Fitness_app_CSV[[#This Row],[avg_workouts_per_week]]&lt;3, "Medium", "High"))</f>
        <v>Low</v>
      </c>
      <c r="M255" s="1" t="str">
        <f>IF(Fitness_app_CSV[[#This Row],[days_since_last_login]]&gt;60, "Inactive", IF(Fitness_app_CSV[[#This Row],[days_since_last_login]]&gt;30, "At Risk", "Active"))</f>
        <v>Inactive</v>
      </c>
    </row>
    <row r="256" spans="1:13" x14ac:dyDescent="0.25">
      <c r="A256" s="1" t="s">
        <v>274</v>
      </c>
      <c r="B256" s="2">
        <v>45554</v>
      </c>
      <c r="C256">
        <v>285</v>
      </c>
      <c r="D256" s="1" t="s">
        <v>11</v>
      </c>
      <c r="E256">
        <v>49</v>
      </c>
      <c r="F256" s="1" t="s">
        <v>12</v>
      </c>
      <c r="G256" s="1" t="s">
        <v>31</v>
      </c>
      <c r="H256">
        <v>2.2999999999999998</v>
      </c>
      <c r="I256">
        <v>4</v>
      </c>
      <c r="J256" s="1" t="s">
        <v>23</v>
      </c>
      <c r="K256" s="1">
        <f>Fitness_app_CSV[[#This Row],[avg_workouts_per_week]]*4.33</f>
        <v>9.9589999999999996</v>
      </c>
      <c r="L256" s="1" t="str">
        <f>IF(Fitness_app_CSV[[#This Row],[avg_workouts_per_week]]&lt;1, "Low", IF(Fitness_app_CSV[[#This Row],[avg_workouts_per_week]]&lt;3, "Medium", "High"))</f>
        <v>Medium</v>
      </c>
      <c r="M256" s="1" t="str">
        <f>IF(Fitness_app_CSV[[#This Row],[days_since_last_login]]&gt;60, "Inactive", IF(Fitness_app_CSV[[#This Row],[days_since_last_login]]&gt;30, "At Risk", "Active"))</f>
        <v>Active</v>
      </c>
    </row>
    <row r="257" spans="1:13" x14ac:dyDescent="0.25">
      <c r="A257" s="1" t="s">
        <v>275</v>
      </c>
      <c r="B257" s="2">
        <v>44752</v>
      </c>
      <c r="C257">
        <v>1087</v>
      </c>
      <c r="D257" s="1" t="s">
        <v>19</v>
      </c>
      <c r="E257">
        <v>26</v>
      </c>
      <c r="F257" s="1" t="s">
        <v>16</v>
      </c>
      <c r="G257" s="1" t="s">
        <v>31</v>
      </c>
      <c r="H257">
        <v>0.1</v>
      </c>
      <c r="I257">
        <v>68</v>
      </c>
      <c r="J257" s="1" t="s">
        <v>23</v>
      </c>
      <c r="K257" s="1">
        <f>Fitness_app_CSV[[#This Row],[avg_workouts_per_week]]*4.33</f>
        <v>0.43300000000000005</v>
      </c>
      <c r="L257" s="1" t="str">
        <f>IF(Fitness_app_CSV[[#This Row],[avg_workouts_per_week]]&lt;1, "Low", IF(Fitness_app_CSV[[#This Row],[avg_workouts_per_week]]&lt;3, "Medium", "High"))</f>
        <v>Low</v>
      </c>
      <c r="M257" s="1" t="str">
        <f>IF(Fitness_app_CSV[[#This Row],[days_since_last_login]]&gt;60, "Inactive", IF(Fitness_app_CSV[[#This Row],[days_since_last_login]]&gt;30, "At Risk", "Active"))</f>
        <v>Inactive</v>
      </c>
    </row>
    <row r="258" spans="1:13" x14ac:dyDescent="0.25">
      <c r="A258" s="1" t="s">
        <v>276</v>
      </c>
      <c r="B258" s="2">
        <v>44814</v>
      </c>
      <c r="C258">
        <v>1025</v>
      </c>
      <c r="D258" s="1" t="s">
        <v>19</v>
      </c>
      <c r="E258">
        <v>29</v>
      </c>
      <c r="F258" s="1" t="s">
        <v>16</v>
      </c>
      <c r="G258" s="1" t="s">
        <v>13</v>
      </c>
      <c r="H258">
        <v>2.2999999999999998</v>
      </c>
      <c r="I258">
        <v>30</v>
      </c>
      <c r="J258" s="1" t="s">
        <v>14</v>
      </c>
      <c r="K258" s="1">
        <f>Fitness_app_CSV[[#This Row],[avg_workouts_per_week]]*4.33</f>
        <v>9.9589999999999996</v>
      </c>
      <c r="L258" s="1" t="str">
        <f>IF(Fitness_app_CSV[[#This Row],[avg_workouts_per_week]]&lt;1, "Low", IF(Fitness_app_CSV[[#This Row],[avg_workouts_per_week]]&lt;3, "Medium", "High"))</f>
        <v>Medium</v>
      </c>
      <c r="M258" s="1" t="str">
        <f>IF(Fitness_app_CSV[[#This Row],[days_since_last_login]]&gt;60, "Inactive", IF(Fitness_app_CSV[[#This Row],[days_since_last_login]]&gt;30, "At Risk", "Active"))</f>
        <v>Active</v>
      </c>
    </row>
    <row r="259" spans="1:13" x14ac:dyDescent="0.25">
      <c r="A259" s="1" t="s">
        <v>277</v>
      </c>
      <c r="B259" s="2">
        <v>45542</v>
      </c>
      <c r="C259">
        <v>297</v>
      </c>
      <c r="D259" s="1" t="s">
        <v>19</v>
      </c>
      <c r="E259">
        <v>28</v>
      </c>
      <c r="F259" s="1" t="s">
        <v>12</v>
      </c>
      <c r="G259" s="1" t="s">
        <v>31</v>
      </c>
      <c r="H259">
        <v>0.8</v>
      </c>
      <c r="I259">
        <v>44</v>
      </c>
      <c r="J259" s="1" t="s">
        <v>14</v>
      </c>
      <c r="K259" s="1">
        <f>Fitness_app_CSV[[#This Row],[avg_workouts_per_week]]*4.33</f>
        <v>3.4640000000000004</v>
      </c>
      <c r="L259" s="1" t="str">
        <f>IF(Fitness_app_CSV[[#This Row],[avg_workouts_per_week]]&lt;1, "Low", IF(Fitness_app_CSV[[#This Row],[avg_workouts_per_week]]&lt;3, "Medium", "High"))</f>
        <v>Low</v>
      </c>
      <c r="M259" s="1" t="str">
        <f>IF(Fitness_app_CSV[[#This Row],[days_since_last_login]]&gt;60, "Inactive", IF(Fitness_app_CSV[[#This Row],[days_since_last_login]]&gt;30, "At Risk", "Active"))</f>
        <v>At Risk</v>
      </c>
    </row>
    <row r="260" spans="1:13" x14ac:dyDescent="0.25">
      <c r="A260" s="1" t="s">
        <v>278</v>
      </c>
      <c r="B260" s="2">
        <v>45489</v>
      </c>
      <c r="C260">
        <v>350</v>
      </c>
      <c r="D260" s="1" t="s">
        <v>19</v>
      </c>
      <c r="E260">
        <v>63</v>
      </c>
      <c r="F260" s="1" t="s">
        <v>16</v>
      </c>
      <c r="G260" s="1" t="s">
        <v>31</v>
      </c>
      <c r="H260">
        <v>0.1</v>
      </c>
      <c r="I260">
        <v>8</v>
      </c>
      <c r="J260" s="1" t="s">
        <v>14</v>
      </c>
      <c r="K260" s="1">
        <f>Fitness_app_CSV[[#This Row],[avg_workouts_per_week]]*4.33</f>
        <v>0.43300000000000005</v>
      </c>
      <c r="L260" s="1" t="str">
        <f>IF(Fitness_app_CSV[[#This Row],[avg_workouts_per_week]]&lt;1, "Low", IF(Fitness_app_CSV[[#This Row],[avg_workouts_per_week]]&lt;3, "Medium", "High"))</f>
        <v>Low</v>
      </c>
      <c r="M260" s="1" t="str">
        <f>IF(Fitness_app_CSV[[#This Row],[days_since_last_login]]&gt;60, "Inactive", IF(Fitness_app_CSV[[#This Row],[days_since_last_login]]&gt;30, "At Risk", "Active"))</f>
        <v>Active</v>
      </c>
    </row>
    <row r="261" spans="1:13" x14ac:dyDescent="0.25">
      <c r="A261" s="1" t="s">
        <v>279</v>
      </c>
      <c r="B261" s="2">
        <v>44689</v>
      </c>
      <c r="C261">
        <v>1150</v>
      </c>
      <c r="D261" s="1" t="s">
        <v>11</v>
      </c>
      <c r="E261">
        <v>33</v>
      </c>
      <c r="F261" s="1" t="s">
        <v>16</v>
      </c>
      <c r="G261" s="1" t="s">
        <v>31</v>
      </c>
      <c r="H261">
        <v>1.9</v>
      </c>
      <c r="I261">
        <v>31</v>
      </c>
      <c r="J261" s="1" t="s">
        <v>23</v>
      </c>
      <c r="K261" s="1">
        <f>Fitness_app_CSV[[#This Row],[avg_workouts_per_week]]*4.33</f>
        <v>8.2270000000000003</v>
      </c>
      <c r="L261" s="1" t="str">
        <f>IF(Fitness_app_CSV[[#This Row],[avg_workouts_per_week]]&lt;1, "Low", IF(Fitness_app_CSV[[#This Row],[avg_workouts_per_week]]&lt;3, "Medium", "High"))</f>
        <v>Medium</v>
      </c>
      <c r="M261" s="1" t="str">
        <f>IF(Fitness_app_CSV[[#This Row],[days_since_last_login]]&gt;60, "Inactive", IF(Fitness_app_CSV[[#This Row],[days_since_last_login]]&gt;30, "At Risk", "Active"))</f>
        <v>At Risk</v>
      </c>
    </row>
    <row r="262" spans="1:13" x14ac:dyDescent="0.25">
      <c r="A262" s="1" t="s">
        <v>280</v>
      </c>
      <c r="B262" s="2">
        <v>44579</v>
      </c>
      <c r="C262">
        <v>1260</v>
      </c>
      <c r="D262" s="1" t="s">
        <v>19</v>
      </c>
      <c r="E262">
        <v>18</v>
      </c>
      <c r="F262" s="1" t="s">
        <v>16</v>
      </c>
      <c r="G262" s="1" t="s">
        <v>13</v>
      </c>
      <c r="H262">
        <v>0.6</v>
      </c>
      <c r="I262">
        <v>32</v>
      </c>
      <c r="J262" s="1" t="s">
        <v>23</v>
      </c>
      <c r="K262" s="1">
        <f>Fitness_app_CSV[[#This Row],[avg_workouts_per_week]]*4.33</f>
        <v>2.5979999999999999</v>
      </c>
      <c r="L262" s="1" t="str">
        <f>IF(Fitness_app_CSV[[#This Row],[avg_workouts_per_week]]&lt;1, "Low", IF(Fitness_app_CSV[[#This Row],[avg_workouts_per_week]]&lt;3, "Medium", "High"))</f>
        <v>Low</v>
      </c>
      <c r="M262" s="1" t="str">
        <f>IF(Fitness_app_CSV[[#This Row],[days_since_last_login]]&gt;60, "Inactive", IF(Fitness_app_CSV[[#This Row],[days_since_last_login]]&gt;30, "At Risk", "Active"))</f>
        <v>At Risk</v>
      </c>
    </row>
    <row r="263" spans="1:13" x14ac:dyDescent="0.25">
      <c r="A263" s="1" t="s">
        <v>281</v>
      </c>
      <c r="B263" s="2">
        <v>45127</v>
      </c>
      <c r="C263">
        <v>712</v>
      </c>
      <c r="D263" s="1" t="s">
        <v>11</v>
      </c>
      <c r="E263">
        <v>62</v>
      </c>
      <c r="F263" s="1" t="s">
        <v>12</v>
      </c>
      <c r="G263" s="1" t="s">
        <v>31</v>
      </c>
      <c r="H263">
        <v>1</v>
      </c>
      <c r="I263">
        <v>66</v>
      </c>
      <c r="J263" s="1" t="s">
        <v>23</v>
      </c>
      <c r="K263" s="1">
        <f>Fitness_app_CSV[[#This Row],[avg_workouts_per_week]]*4.33</f>
        <v>4.33</v>
      </c>
      <c r="L263" s="1" t="str">
        <f>IF(Fitness_app_CSV[[#This Row],[avg_workouts_per_week]]&lt;1, "Low", IF(Fitness_app_CSV[[#This Row],[avg_workouts_per_week]]&lt;3, "Medium", "High"))</f>
        <v>Medium</v>
      </c>
      <c r="M263" s="1" t="str">
        <f>IF(Fitness_app_CSV[[#This Row],[days_since_last_login]]&gt;60, "Inactive", IF(Fitness_app_CSV[[#This Row],[days_since_last_login]]&gt;30, "At Risk", "Active"))</f>
        <v>Inactive</v>
      </c>
    </row>
    <row r="264" spans="1:13" x14ac:dyDescent="0.25">
      <c r="A264" s="1" t="s">
        <v>282</v>
      </c>
      <c r="B264" s="2">
        <v>45131</v>
      </c>
      <c r="C264">
        <v>708</v>
      </c>
      <c r="D264" s="1" t="s">
        <v>11</v>
      </c>
      <c r="E264">
        <v>38</v>
      </c>
      <c r="F264" s="1" t="s">
        <v>16</v>
      </c>
      <c r="G264" s="1" t="s">
        <v>21</v>
      </c>
      <c r="H264">
        <v>0.2</v>
      </c>
      <c r="I264">
        <v>29</v>
      </c>
      <c r="J264" s="1" t="s">
        <v>14</v>
      </c>
      <c r="K264" s="1">
        <f>Fitness_app_CSV[[#This Row],[avg_workouts_per_week]]*4.33</f>
        <v>0.8660000000000001</v>
      </c>
      <c r="L264" s="1" t="str">
        <f>IF(Fitness_app_CSV[[#This Row],[avg_workouts_per_week]]&lt;1, "Low", IF(Fitness_app_CSV[[#This Row],[avg_workouts_per_week]]&lt;3, "Medium", "High"))</f>
        <v>Low</v>
      </c>
      <c r="M264" s="1" t="str">
        <f>IF(Fitness_app_CSV[[#This Row],[days_since_last_login]]&gt;60, "Inactive", IF(Fitness_app_CSV[[#This Row],[days_since_last_login]]&gt;30, "At Risk", "Active"))</f>
        <v>Active</v>
      </c>
    </row>
    <row r="265" spans="1:13" x14ac:dyDescent="0.25">
      <c r="A265" s="1" t="s">
        <v>283</v>
      </c>
      <c r="B265" s="2">
        <v>45247</v>
      </c>
      <c r="C265">
        <v>592</v>
      </c>
      <c r="D265" s="1" t="s">
        <v>11</v>
      </c>
      <c r="E265">
        <v>47</v>
      </c>
      <c r="F265" s="1" t="s">
        <v>16</v>
      </c>
      <c r="G265" s="1" t="s">
        <v>13</v>
      </c>
      <c r="H265">
        <v>0.3</v>
      </c>
      <c r="I265">
        <v>75</v>
      </c>
      <c r="J265" s="1" t="s">
        <v>14</v>
      </c>
      <c r="K265" s="1">
        <f>Fitness_app_CSV[[#This Row],[avg_workouts_per_week]]*4.33</f>
        <v>1.2989999999999999</v>
      </c>
      <c r="L265" s="1" t="str">
        <f>IF(Fitness_app_CSV[[#This Row],[avg_workouts_per_week]]&lt;1, "Low", IF(Fitness_app_CSV[[#This Row],[avg_workouts_per_week]]&lt;3, "Medium", "High"))</f>
        <v>Low</v>
      </c>
      <c r="M265" s="1" t="str">
        <f>IF(Fitness_app_CSV[[#This Row],[days_since_last_login]]&gt;60, "Inactive", IF(Fitness_app_CSV[[#This Row],[days_since_last_login]]&gt;30, "At Risk", "Active"))</f>
        <v>Inactive</v>
      </c>
    </row>
    <row r="266" spans="1:13" x14ac:dyDescent="0.25">
      <c r="A266" s="1" t="s">
        <v>284</v>
      </c>
      <c r="B266" s="2">
        <v>45187</v>
      </c>
      <c r="C266">
        <v>652</v>
      </c>
      <c r="D266" s="1" t="s">
        <v>11</v>
      </c>
      <c r="E266">
        <v>30</v>
      </c>
      <c r="F266" s="1" t="s">
        <v>12</v>
      </c>
      <c r="G266" s="1" t="s">
        <v>21</v>
      </c>
      <c r="H266">
        <v>0.7</v>
      </c>
      <c r="I266">
        <v>28</v>
      </c>
      <c r="J266" s="1" t="s">
        <v>23</v>
      </c>
      <c r="K266" s="1">
        <f>Fitness_app_CSV[[#This Row],[avg_workouts_per_week]]*4.33</f>
        <v>3.0309999999999997</v>
      </c>
      <c r="L266" s="1" t="str">
        <f>IF(Fitness_app_CSV[[#This Row],[avg_workouts_per_week]]&lt;1, "Low", IF(Fitness_app_CSV[[#This Row],[avg_workouts_per_week]]&lt;3, "Medium", "High"))</f>
        <v>Low</v>
      </c>
      <c r="M266" s="1" t="str">
        <f>IF(Fitness_app_CSV[[#This Row],[days_since_last_login]]&gt;60, "Inactive", IF(Fitness_app_CSV[[#This Row],[days_since_last_login]]&gt;30, "At Risk", "Active"))</f>
        <v>Active</v>
      </c>
    </row>
    <row r="267" spans="1:13" x14ac:dyDescent="0.25">
      <c r="A267" s="1" t="s">
        <v>285</v>
      </c>
      <c r="B267" s="2">
        <v>45415</v>
      </c>
      <c r="C267">
        <v>424</v>
      </c>
      <c r="D267" s="1" t="s">
        <v>19</v>
      </c>
      <c r="E267">
        <v>51</v>
      </c>
      <c r="F267" s="1" t="s">
        <v>12</v>
      </c>
      <c r="G267" s="1" t="s">
        <v>31</v>
      </c>
      <c r="H267">
        <v>0.2</v>
      </c>
      <c r="I267">
        <v>2</v>
      </c>
      <c r="J267" s="1" t="s">
        <v>23</v>
      </c>
      <c r="K267" s="1">
        <f>Fitness_app_CSV[[#This Row],[avg_workouts_per_week]]*4.33</f>
        <v>0.8660000000000001</v>
      </c>
      <c r="L267" s="1" t="str">
        <f>IF(Fitness_app_CSV[[#This Row],[avg_workouts_per_week]]&lt;1, "Low", IF(Fitness_app_CSV[[#This Row],[avg_workouts_per_week]]&lt;3, "Medium", "High"))</f>
        <v>Low</v>
      </c>
      <c r="M267" s="1" t="str">
        <f>IF(Fitness_app_CSV[[#This Row],[days_since_last_login]]&gt;60, "Inactive", IF(Fitness_app_CSV[[#This Row],[days_since_last_login]]&gt;30, "At Risk", "Active"))</f>
        <v>Active</v>
      </c>
    </row>
    <row r="268" spans="1:13" x14ac:dyDescent="0.25">
      <c r="A268" s="1" t="s">
        <v>286</v>
      </c>
      <c r="B268" s="2">
        <v>45523</v>
      </c>
      <c r="C268">
        <v>316</v>
      </c>
      <c r="D268" s="1" t="s">
        <v>11</v>
      </c>
      <c r="E268">
        <v>21</v>
      </c>
      <c r="F268" s="1" t="s">
        <v>12</v>
      </c>
      <c r="G268" s="1" t="s">
        <v>21</v>
      </c>
      <c r="H268">
        <v>4.8</v>
      </c>
      <c r="I268">
        <v>89</v>
      </c>
      <c r="J268" s="1" t="s">
        <v>14</v>
      </c>
      <c r="K268" s="1">
        <f>Fitness_app_CSV[[#This Row],[avg_workouts_per_week]]*4.33</f>
        <v>20.783999999999999</v>
      </c>
      <c r="L268" s="1" t="str">
        <f>IF(Fitness_app_CSV[[#This Row],[avg_workouts_per_week]]&lt;1, "Low", IF(Fitness_app_CSV[[#This Row],[avg_workouts_per_week]]&lt;3, "Medium", "High"))</f>
        <v>High</v>
      </c>
      <c r="M268" s="1" t="str">
        <f>IF(Fitness_app_CSV[[#This Row],[days_since_last_login]]&gt;60, "Inactive", IF(Fitness_app_CSV[[#This Row],[days_since_last_login]]&gt;30, "At Risk", "Active"))</f>
        <v>Inactive</v>
      </c>
    </row>
    <row r="269" spans="1:13" x14ac:dyDescent="0.25">
      <c r="A269" s="1" t="s">
        <v>287</v>
      </c>
      <c r="B269" s="2">
        <v>44716</v>
      </c>
      <c r="C269">
        <v>1123</v>
      </c>
      <c r="D269" s="1" t="s">
        <v>11</v>
      </c>
      <c r="E269">
        <v>45</v>
      </c>
      <c r="F269" s="1" t="s">
        <v>12</v>
      </c>
      <c r="G269" s="1" t="s">
        <v>13</v>
      </c>
      <c r="H269">
        <v>0</v>
      </c>
      <c r="I269">
        <v>56</v>
      </c>
      <c r="J269" s="1" t="s">
        <v>23</v>
      </c>
      <c r="K269" s="1">
        <f>Fitness_app_CSV[[#This Row],[avg_workouts_per_week]]*4.33</f>
        <v>0</v>
      </c>
      <c r="L269" s="1" t="str">
        <f>IF(Fitness_app_CSV[[#This Row],[avg_workouts_per_week]]&lt;1, "Low", IF(Fitness_app_CSV[[#This Row],[avg_workouts_per_week]]&lt;3, "Medium", "High"))</f>
        <v>Low</v>
      </c>
      <c r="M269" s="1" t="str">
        <f>IF(Fitness_app_CSV[[#This Row],[days_since_last_login]]&gt;60, "Inactive", IF(Fitness_app_CSV[[#This Row],[days_since_last_login]]&gt;30, "At Risk", "Active"))</f>
        <v>At Risk</v>
      </c>
    </row>
    <row r="270" spans="1:13" x14ac:dyDescent="0.25">
      <c r="A270" s="1" t="s">
        <v>288</v>
      </c>
      <c r="B270" s="2">
        <v>45051</v>
      </c>
      <c r="C270">
        <v>788</v>
      </c>
      <c r="D270" s="1" t="s">
        <v>11</v>
      </c>
      <c r="E270">
        <v>55</v>
      </c>
      <c r="F270" s="1" t="s">
        <v>16</v>
      </c>
      <c r="G270" s="1" t="s">
        <v>13</v>
      </c>
      <c r="H270">
        <v>1.3</v>
      </c>
      <c r="I270">
        <v>29</v>
      </c>
      <c r="J270" s="1" t="s">
        <v>23</v>
      </c>
      <c r="K270" s="1">
        <f>Fitness_app_CSV[[#This Row],[avg_workouts_per_week]]*4.33</f>
        <v>5.6290000000000004</v>
      </c>
      <c r="L270" s="1" t="str">
        <f>IF(Fitness_app_CSV[[#This Row],[avg_workouts_per_week]]&lt;1, "Low", IF(Fitness_app_CSV[[#This Row],[avg_workouts_per_week]]&lt;3, "Medium", "High"))</f>
        <v>Medium</v>
      </c>
      <c r="M270" s="1" t="str">
        <f>IF(Fitness_app_CSV[[#This Row],[days_since_last_login]]&gt;60, "Inactive", IF(Fitness_app_CSV[[#This Row],[days_since_last_login]]&gt;30, "At Risk", "Active"))</f>
        <v>Active</v>
      </c>
    </row>
    <row r="271" spans="1:13" x14ac:dyDescent="0.25">
      <c r="A271" s="1" t="s">
        <v>289</v>
      </c>
      <c r="B271" s="2">
        <v>45346</v>
      </c>
      <c r="C271">
        <v>493</v>
      </c>
      <c r="D271" s="1" t="s">
        <v>19</v>
      </c>
      <c r="E271">
        <v>48</v>
      </c>
      <c r="F271" s="1" t="s">
        <v>12</v>
      </c>
      <c r="G271" s="1" t="s">
        <v>21</v>
      </c>
      <c r="H271">
        <v>0.3</v>
      </c>
      <c r="I271">
        <v>8</v>
      </c>
      <c r="J271" s="1" t="s">
        <v>14</v>
      </c>
      <c r="K271" s="1">
        <f>Fitness_app_CSV[[#This Row],[avg_workouts_per_week]]*4.33</f>
        <v>1.2989999999999999</v>
      </c>
      <c r="L271" s="1" t="str">
        <f>IF(Fitness_app_CSV[[#This Row],[avg_workouts_per_week]]&lt;1, "Low", IF(Fitness_app_CSV[[#This Row],[avg_workouts_per_week]]&lt;3, "Medium", "High"))</f>
        <v>Low</v>
      </c>
      <c r="M271" s="1" t="str">
        <f>IF(Fitness_app_CSV[[#This Row],[days_since_last_login]]&gt;60, "Inactive", IF(Fitness_app_CSV[[#This Row],[days_since_last_login]]&gt;30, "At Risk", "Active"))</f>
        <v>Active</v>
      </c>
    </row>
    <row r="272" spans="1:13" x14ac:dyDescent="0.25">
      <c r="A272" s="1" t="s">
        <v>290</v>
      </c>
      <c r="B272" s="2">
        <v>44807</v>
      </c>
      <c r="C272">
        <v>1032</v>
      </c>
      <c r="D272" s="1" t="s">
        <v>11</v>
      </c>
      <c r="E272">
        <v>44</v>
      </c>
      <c r="F272" s="1" t="s">
        <v>12</v>
      </c>
      <c r="G272" s="1" t="s">
        <v>13</v>
      </c>
      <c r="H272">
        <v>0.7</v>
      </c>
      <c r="I272">
        <v>25</v>
      </c>
      <c r="J272" s="1" t="s">
        <v>23</v>
      </c>
      <c r="K272" s="1">
        <f>Fitness_app_CSV[[#This Row],[avg_workouts_per_week]]*4.33</f>
        <v>3.0309999999999997</v>
      </c>
      <c r="L272" s="1" t="str">
        <f>IF(Fitness_app_CSV[[#This Row],[avg_workouts_per_week]]&lt;1, "Low", IF(Fitness_app_CSV[[#This Row],[avg_workouts_per_week]]&lt;3, "Medium", "High"))</f>
        <v>Low</v>
      </c>
      <c r="M272" s="1" t="str">
        <f>IF(Fitness_app_CSV[[#This Row],[days_since_last_login]]&gt;60, "Inactive", IF(Fitness_app_CSV[[#This Row],[days_since_last_login]]&gt;30, "At Risk", "Active"))</f>
        <v>Active</v>
      </c>
    </row>
    <row r="273" spans="1:13" x14ac:dyDescent="0.25">
      <c r="A273" s="1" t="s">
        <v>291</v>
      </c>
      <c r="B273" s="2">
        <v>45624</v>
      </c>
      <c r="C273">
        <v>215</v>
      </c>
      <c r="D273" s="1" t="s">
        <v>11</v>
      </c>
      <c r="E273">
        <v>22</v>
      </c>
      <c r="F273" s="1" t="s">
        <v>16</v>
      </c>
      <c r="G273" s="1" t="s">
        <v>21</v>
      </c>
      <c r="H273">
        <v>5.2</v>
      </c>
      <c r="I273">
        <v>1</v>
      </c>
      <c r="J273" s="1" t="s">
        <v>23</v>
      </c>
      <c r="K273" s="1">
        <f>Fitness_app_CSV[[#This Row],[avg_workouts_per_week]]*4.33</f>
        <v>22.516000000000002</v>
      </c>
      <c r="L273" s="1" t="str">
        <f>IF(Fitness_app_CSV[[#This Row],[avg_workouts_per_week]]&lt;1, "Low", IF(Fitness_app_CSV[[#This Row],[avg_workouts_per_week]]&lt;3, "Medium", "High"))</f>
        <v>High</v>
      </c>
      <c r="M273" s="1" t="str">
        <f>IF(Fitness_app_CSV[[#This Row],[days_since_last_login]]&gt;60, "Inactive", IF(Fitness_app_CSV[[#This Row],[days_since_last_login]]&gt;30, "At Risk", "Active"))</f>
        <v>Active</v>
      </c>
    </row>
    <row r="274" spans="1:13" x14ac:dyDescent="0.25">
      <c r="A274" s="1" t="s">
        <v>292</v>
      </c>
      <c r="B274" s="2">
        <v>45320</v>
      </c>
      <c r="C274">
        <v>519</v>
      </c>
      <c r="D274" s="1" t="s">
        <v>11</v>
      </c>
      <c r="E274">
        <v>42</v>
      </c>
      <c r="F274" s="1" t="s">
        <v>12</v>
      </c>
      <c r="G274" s="1" t="s">
        <v>13</v>
      </c>
      <c r="H274">
        <v>0.4</v>
      </c>
      <c r="I274">
        <v>61</v>
      </c>
      <c r="J274" s="1" t="s">
        <v>14</v>
      </c>
      <c r="K274" s="1">
        <f>Fitness_app_CSV[[#This Row],[avg_workouts_per_week]]*4.33</f>
        <v>1.7320000000000002</v>
      </c>
      <c r="L274" s="1" t="str">
        <f>IF(Fitness_app_CSV[[#This Row],[avg_workouts_per_week]]&lt;1, "Low", IF(Fitness_app_CSV[[#This Row],[avg_workouts_per_week]]&lt;3, "Medium", "High"))</f>
        <v>Low</v>
      </c>
      <c r="M274" s="1" t="str">
        <f>IF(Fitness_app_CSV[[#This Row],[days_since_last_login]]&gt;60, "Inactive", IF(Fitness_app_CSV[[#This Row],[days_since_last_login]]&gt;30, "At Risk", "Active"))</f>
        <v>Inactive</v>
      </c>
    </row>
    <row r="275" spans="1:13" x14ac:dyDescent="0.25">
      <c r="A275" s="1" t="s">
        <v>293</v>
      </c>
      <c r="B275" s="2">
        <v>45099</v>
      </c>
      <c r="C275">
        <v>740</v>
      </c>
      <c r="D275" s="1" t="s">
        <v>19</v>
      </c>
      <c r="E275">
        <v>20</v>
      </c>
      <c r="F275" s="1" t="s">
        <v>20</v>
      </c>
      <c r="G275" s="1" t="s">
        <v>31</v>
      </c>
      <c r="H275">
        <v>6.8</v>
      </c>
      <c r="I275">
        <v>2</v>
      </c>
      <c r="J275" s="1" t="s">
        <v>23</v>
      </c>
      <c r="K275" s="1">
        <f>Fitness_app_CSV[[#This Row],[avg_workouts_per_week]]*4.33</f>
        <v>29.443999999999999</v>
      </c>
      <c r="L275" s="1" t="str">
        <f>IF(Fitness_app_CSV[[#This Row],[avg_workouts_per_week]]&lt;1, "Low", IF(Fitness_app_CSV[[#This Row],[avg_workouts_per_week]]&lt;3, "Medium", "High"))</f>
        <v>High</v>
      </c>
      <c r="M275" s="1" t="str">
        <f>IF(Fitness_app_CSV[[#This Row],[days_since_last_login]]&gt;60, "Inactive", IF(Fitness_app_CSV[[#This Row],[days_since_last_login]]&gt;30, "At Risk", "Active"))</f>
        <v>Active</v>
      </c>
    </row>
    <row r="276" spans="1:13" x14ac:dyDescent="0.25">
      <c r="A276" s="1" t="s">
        <v>294</v>
      </c>
      <c r="B276" s="2">
        <v>45482</v>
      </c>
      <c r="C276">
        <v>357</v>
      </c>
      <c r="D276" s="1" t="s">
        <v>11</v>
      </c>
      <c r="E276">
        <v>50</v>
      </c>
      <c r="F276" s="1" t="s">
        <v>12</v>
      </c>
      <c r="G276" s="1" t="s">
        <v>13</v>
      </c>
      <c r="H276">
        <v>0.5</v>
      </c>
      <c r="I276">
        <v>45</v>
      </c>
      <c r="J276" s="1" t="s">
        <v>14</v>
      </c>
      <c r="K276" s="1">
        <f>Fitness_app_CSV[[#This Row],[avg_workouts_per_week]]*4.33</f>
        <v>2.165</v>
      </c>
      <c r="L276" s="1" t="str">
        <f>IF(Fitness_app_CSV[[#This Row],[avg_workouts_per_week]]&lt;1, "Low", IF(Fitness_app_CSV[[#This Row],[avg_workouts_per_week]]&lt;3, "Medium", "High"))</f>
        <v>Low</v>
      </c>
      <c r="M276" s="1" t="str">
        <f>IF(Fitness_app_CSV[[#This Row],[days_since_last_login]]&gt;60, "Inactive", IF(Fitness_app_CSV[[#This Row],[days_since_last_login]]&gt;30, "At Risk", "Active"))</f>
        <v>At Risk</v>
      </c>
    </row>
    <row r="277" spans="1:13" x14ac:dyDescent="0.25">
      <c r="A277" s="1" t="s">
        <v>295</v>
      </c>
      <c r="B277" s="2">
        <v>44969</v>
      </c>
      <c r="C277">
        <v>870</v>
      </c>
      <c r="D277" s="1" t="s">
        <v>11</v>
      </c>
      <c r="E277">
        <v>21</v>
      </c>
      <c r="F277" s="1" t="s">
        <v>12</v>
      </c>
      <c r="G277" s="1" t="s">
        <v>31</v>
      </c>
      <c r="H277">
        <v>2.7</v>
      </c>
      <c r="I277">
        <v>67</v>
      </c>
      <c r="J277" s="1" t="s">
        <v>14</v>
      </c>
      <c r="K277" s="1">
        <f>Fitness_app_CSV[[#This Row],[avg_workouts_per_week]]*4.33</f>
        <v>11.691000000000001</v>
      </c>
      <c r="L277" s="1" t="str">
        <f>IF(Fitness_app_CSV[[#This Row],[avg_workouts_per_week]]&lt;1, "Low", IF(Fitness_app_CSV[[#This Row],[avg_workouts_per_week]]&lt;3, "Medium", "High"))</f>
        <v>Medium</v>
      </c>
      <c r="M277" s="1" t="str">
        <f>IF(Fitness_app_CSV[[#This Row],[days_since_last_login]]&gt;60, "Inactive", IF(Fitness_app_CSV[[#This Row],[days_since_last_login]]&gt;30, "At Risk", "Active"))</f>
        <v>Inactive</v>
      </c>
    </row>
    <row r="278" spans="1:13" x14ac:dyDescent="0.25">
      <c r="A278" s="1" t="s">
        <v>296</v>
      </c>
      <c r="B278" s="2">
        <v>45086</v>
      </c>
      <c r="C278">
        <v>753</v>
      </c>
      <c r="D278" s="1" t="s">
        <v>11</v>
      </c>
      <c r="E278">
        <v>42</v>
      </c>
      <c r="F278" s="1" t="s">
        <v>12</v>
      </c>
      <c r="G278" s="1" t="s">
        <v>13</v>
      </c>
      <c r="H278">
        <v>1.6</v>
      </c>
      <c r="I278">
        <v>24</v>
      </c>
      <c r="J278" s="1" t="s">
        <v>14</v>
      </c>
      <c r="K278" s="1">
        <f>Fitness_app_CSV[[#This Row],[avg_workouts_per_week]]*4.33</f>
        <v>6.9280000000000008</v>
      </c>
      <c r="L278" s="1" t="str">
        <f>IF(Fitness_app_CSV[[#This Row],[avg_workouts_per_week]]&lt;1, "Low", IF(Fitness_app_CSV[[#This Row],[avg_workouts_per_week]]&lt;3, "Medium", "High"))</f>
        <v>Medium</v>
      </c>
      <c r="M278" s="1" t="str">
        <f>IF(Fitness_app_CSV[[#This Row],[days_since_last_login]]&gt;60, "Inactive", IF(Fitness_app_CSV[[#This Row],[days_since_last_login]]&gt;30, "At Risk", "Active"))</f>
        <v>Active</v>
      </c>
    </row>
    <row r="279" spans="1:13" x14ac:dyDescent="0.25">
      <c r="A279" s="1" t="s">
        <v>297</v>
      </c>
      <c r="B279" s="2">
        <v>45389</v>
      </c>
      <c r="C279">
        <v>450</v>
      </c>
      <c r="D279" s="1" t="s">
        <v>11</v>
      </c>
      <c r="E279">
        <v>37</v>
      </c>
      <c r="F279" s="1" t="s">
        <v>12</v>
      </c>
      <c r="G279" s="1" t="s">
        <v>13</v>
      </c>
      <c r="H279">
        <v>4.3</v>
      </c>
      <c r="I279">
        <v>50</v>
      </c>
      <c r="J279" s="1" t="s">
        <v>23</v>
      </c>
      <c r="K279" s="1">
        <f>Fitness_app_CSV[[#This Row],[avg_workouts_per_week]]*4.33</f>
        <v>18.619</v>
      </c>
      <c r="L279" s="1" t="str">
        <f>IF(Fitness_app_CSV[[#This Row],[avg_workouts_per_week]]&lt;1, "Low", IF(Fitness_app_CSV[[#This Row],[avg_workouts_per_week]]&lt;3, "Medium", "High"))</f>
        <v>High</v>
      </c>
      <c r="M279" s="1" t="str">
        <f>IF(Fitness_app_CSV[[#This Row],[days_since_last_login]]&gt;60, "Inactive", IF(Fitness_app_CSV[[#This Row],[days_since_last_login]]&gt;30, "At Risk", "Active"))</f>
        <v>At Risk</v>
      </c>
    </row>
    <row r="280" spans="1:13" x14ac:dyDescent="0.25">
      <c r="A280" s="1" t="s">
        <v>298</v>
      </c>
      <c r="B280" s="2">
        <v>45464</v>
      </c>
      <c r="C280">
        <v>375</v>
      </c>
      <c r="D280" s="1" t="s">
        <v>11</v>
      </c>
      <c r="E280">
        <v>51</v>
      </c>
      <c r="F280" s="1" t="s">
        <v>12</v>
      </c>
      <c r="G280" s="1" t="s">
        <v>13</v>
      </c>
      <c r="H280">
        <v>1.6</v>
      </c>
      <c r="I280">
        <v>12</v>
      </c>
      <c r="J280" s="1" t="s">
        <v>23</v>
      </c>
      <c r="K280" s="1">
        <f>Fitness_app_CSV[[#This Row],[avg_workouts_per_week]]*4.33</f>
        <v>6.9280000000000008</v>
      </c>
      <c r="L280" s="1" t="str">
        <f>IF(Fitness_app_CSV[[#This Row],[avg_workouts_per_week]]&lt;1, "Low", IF(Fitness_app_CSV[[#This Row],[avg_workouts_per_week]]&lt;3, "Medium", "High"))</f>
        <v>Medium</v>
      </c>
      <c r="M280" s="1" t="str">
        <f>IF(Fitness_app_CSV[[#This Row],[days_since_last_login]]&gt;60, "Inactive", IF(Fitness_app_CSV[[#This Row],[days_since_last_login]]&gt;30, "At Risk", "Active"))</f>
        <v>Active</v>
      </c>
    </row>
    <row r="281" spans="1:13" x14ac:dyDescent="0.25">
      <c r="A281" s="1" t="s">
        <v>299</v>
      </c>
      <c r="B281" s="2">
        <v>44597</v>
      </c>
      <c r="C281">
        <v>1242</v>
      </c>
      <c r="D281" s="1" t="s">
        <v>11</v>
      </c>
      <c r="E281">
        <v>43</v>
      </c>
      <c r="F281" s="1" t="s">
        <v>16</v>
      </c>
      <c r="G281" s="1" t="s">
        <v>13</v>
      </c>
      <c r="H281">
        <v>1.5</v>
      </c>
      <c r="I281">
        <v>43</v>
      </c>
      <c r="J281" s="1" t="s">
        <v>23</v>
      </c>
      <c r="K281" s="1">
        <f>Fitness_app_CSV[[#This Row],[avg_workouts_per_week]]*4.33</f>
        <v>6.4950000000000001</v>
      </c>
      <c r="L281" s="1" t="str">
        <f>IF(Fitness_app_CSV[[#This Row],[avg_workouts_per_week]]&lt;1, "Low", IF(Fitness_app_CSV[[#This Row],[avg_workouts_per_week]]&lt;3, "Medium", "High"))</f>
        <v>Medium</v>
      </c>
      <c r="M281" s="1" t="str">
        <f>IF(Fitness_app_CSV[[#This Row],[days_since_last_login]]&gt;60, "Inactive", IF(Fitness_app_CSV[[#This Row],[days_since_last_login]]&gt;30, "At Risk", "Active"))</f>
        <v>At Risk</v>
      </c>
    </row>
    <row r="282" spans="1:13" x14ac:dyDescent="0.25">
      <c r="A282" s="1" t="s">
        <v>300</v>
      </c>
      <c r="B282" s="2">
        <v>45246</v>
      </c>
      <c r="C282">
        <v>593</v>
      </c>
      <c r="D282" s="1" t="s">
        <v>19</v>
      </c>
      <c r="E282">
        <v>22</v>
      </c>
      <c r="F282" s="1" t="s">
        <v>20</v>
      </c>
      <c r="G282" s="1" t="s">
        <v>21</v>
      </c>
      <c r="H282">
        <v>0.4</v>
      </c>
      <c r="I282">
        <v>34</v>
      </c>
      <c r="J282" s="1" t="s">
        <v>23</v>
      </c>
      <c r="K282" s="1">
        <f>Fitness_app_CSV[[#This Row],[avg_workouts_per_week]]*4.33</f>
        <v>1.7320000000000002</v>
      </c>
      <c r="L282" s="1" t="str">
        <f>IF(Fitness_app_CSV[[#This Row],[avg_workouts_per_week]]&lt;1, "Low", IF(Fitness_app_CSV[[#This Row],[avg_workouts_per_week]]&lt;3, "Medium", "High"))</f>
        <v>Low</v>
      </c>
      <c r="M282" s="1" t="str">
        <f>IF(Fitness_app_CSV[[#This Row],[days_since_last_login]]&gt;60, "Inactive", IF(Fitness_app_CSV[[#This Row],[days_since_last_login]]&gt;30, "At Risk", "Active"))</f>
        <v>At Risk</v>
      </c>
    </row>
    <row r="283" spans="1:13" x14ac:dyDescent="0.25">
      <c r="A283" s="1" t="s">
        <v>301</v>
      </c>
      <c r="B283" s="2">
        <v>44581</v>
      </c>
      <c r="C283">
        <v>1258</v>
      </c>
      <c r="D283" s="1" t="s">
        <v>11</v>
      </c>
      <c r="E283">
        <v>52</v>
      </c>
      <c r="F283" s="1" t="s">
        <v>12</v>
      </c>
      <c r="G283" s="1" t="s">
        <v>21</v>
      </c>
      <c r="H283">
        <v>0.4</v>
      </c>
      <c r="I283">
        <v>54</v>
      </c>
      <c r="J283" s="1" t="s">
        <v>14</v>
      </c>
      <c r="K283" s="1">
        <f>Fitness_app_CSV[[#This Row],[avg_workouts_per_week]]*4.33</f>
        <v>1.7320000000000002</v>
      </c>
      <c r="L283" s="1" t="str">
        <f>IF(Fitness_app_CSV[[#This Row],[avg_workouts_per_week]]&lt;1, "Low", IF(Fitness_app_CSV[[#This Row],[avg_workouts_per_week]]&lt;3, "Medium", "High"))</f>
        <v>Low</v>
      </c>
      <c r="M283" s="1" t="str">
        <f>IF(Fitness_app_CSV[[#This Row],[days_since_last_login]]&gt;60, "Inactive", IF(Fitness_app_CSV[[#This Row],[days_since_last_login]]&gt;30, "At Risk", "Active"))</f>
        <v>At Risk</v>
      </c>
    </row>
    <row r="284" spans="1:13" x14ac:dyDescent="0.25">
      <c r="A284" s="1" t="s">
        <v>302</v>
      </c>
      <c r="B284" s="2">
        <v>44882</v>
      </c>
      <c r="C284">
        <v>957</v>
      </c>
      <c r="D284" s="1" t="s">
        <v>11</v>
      </c>
      <c r="E284">
        <v>45</v>
      </c>
      <c r="F284" s="1" t="s">
        <v>16</v>
      </c>
      <c r="G284" s="1" t="s">
        <v>13</v>
      </c>
      <c r="H284">
        <v>5</v>
      </c>
      <c r="I284">
        <v>86</v>
      </c>
      <c r="J284" s="1" t="s">
        <v>14</v>
      </c>
      <c r="K284" s="1">
        <f>Fitness_app_CSV[[#This Row],[avg_workouts_per_week]]*4.33</f>
        <v>21.65</v>
      </c>
      <c r="L284" s="1" t="str">
        <f>IF(Fitness_app_CSV[[#This Row],[avg_workouts_per_week]]&lt;1, "Low", IF(Fitness_app_CSV[[#This Row],[avg_workouts_per_week]]&lt;3, "Medium", "High"))</f>
        <v>High</v>
      </c>
      <c r="M284" s="1" t="str">
        <f>IF(Fitness_app_CSV[[#This Row],[days_since_last_login]]&gt;60, "Inactive", IF(Fitness_app_CSV[[#This Row],[days_since_last_login]]&gt;30, "At Risk", "Active"))</f>
        <v>Inactive</v>
      </c>
    </row>
    <row r="285" spans="1:13" x14ac:dyDescent="0.25">
      <c r="A285" s="1" t="s">
        <v>303</v>
      </c>
      <c r="B285" s="2">
        <v>45073</v>
      </c>
      <c r="C285">
        <v>766</v>
      </c>
      <c r="D285" s="1" t="s">
        <v>19</v>
      </c>
      <c r="E285">
        <v>46</v>
      </c>
      <c r="F285" s="1" t="s">
        <v>16</v>
      </c>
      <c r="G285" s="1" t="s">
        <v>31</v>
      </c>
      <c r="H285">
        <v>0.8</v>
      </c>
      <c r="I285">
        <v>8</v>
      </c>
      <c r="J285" s="1" t="s">
        <v>14</v>
      </c>
      <c r="K285" s="1">
        <f>Fitness_app_CSV[[#This Row],[avg_workouts_per_week]]*4.33</f>
        <v>3.4640000000000004</v>
      </c>
      <c r="L285" s="1" t="str">
        <f>IF(Fitness_app_CSV[[#This Row],[avg_workouts_per_week]]&lt;1, "Low", IF(Fitness_app_CSV[[#This Row],[avg_workouts_per_week]]&lt;3, "Medium", "High"))</f>
        <v>Low</v>
      </c>
      <c r="M285" s="1" t="str">
        <f>IF(Fitness_app_CSV[[#This Row],[days_since_last_login]]&gt;60, "Inactive", IF(Fitness_app_CSV[[#This Row],[days_since_last_login]]&gt;30, "At Risk", "Active"))</f>
        <v>Active</v>
      </c>
    </row>
    <row r="286" spans="1:13" x14ac:dyDescent="0.25">
      <c r="A286" s="1" t="s">
        <v>304</v>
      </c>
      <c r="B286" s="2">
        <v>44961</v>
      </c>
      <c r="C286">
        <v>878</v>
      </c>
      <c r="D286" s="1" t="s">
        <v>11</v>
      </c>
      <c r="E286">
        <v>26</v>
      </c>
      <c r="F286" s="1" t="s">
        <v>16</v>
      </c>
      <c r="G286" s="1" t="s">
        <v>13</v>
      </c>
      <c r="H286">
        <v>0.9</v>
      </c>
      <c r="I286">
        <v>1</v>
      </c>
      <c r="J286" s="1" t="s">
        <v>14</v>
      </c>
      <c r="K286" s="1">
        <f>Fitness_app_CSV[[#This Row],[avg_workouts_per_week]]*4.33</f>
        <v>3.8970000000000002</v>
      </c>
      <c r="L286" s="1" t="str">
        <f>IF(Fitness_app_CSV[[#This Row],[avg_workouts_per_week]]&lt;1, "Low", IF(Fitness_app_CSV[[#This Row],[avg_workouts_per_week]]&lt;3, "Medium", "High"))</f>
        <v>Low</v>
      </c>
      <c r="M286" s="1" t="str">
        <f>IF(Fitness_app_CSV[[#This Row],[days_since_last_login]]&gt;60, "Inactive", IF(Fitness_app_CSV[[#This Row],[days_since_last_login]]&gt;30, "At Risk", "Active"))</f>
        <v>Active</v>
      </c>
    </row>
    <row r="287" spans="1:13" x14ac:dyDescent="0.25">
      <c r="A287" s="1" t="s">
        <v>305</v>
      </c>
      <c r="B287" s="2">
        <v>45215</v>
      </c>
      <c r="C287">
        <v>624</v>
      </c>
      <c r="D287" s="1" t="s">
        <v>11</v>
      </c>
      <c r="E287">
        <v>55</v>
      </c>
      <c r="F287" s="1" t="s">
        <v>12</v>
      </c>
      <c r="G287" s="1" t="s">
        <v>31</v>
      </c>
      <c r="H287">
        <v>2.9</v>
      </c>
      <c r="I287">
        <v>60</v>
      </c>
      <c r="J287" s="1" t="s">
        <v>23</v>
      </c>
      <c r="K287" s="1">
        <f>Fitness_app_CSV[[#This Row],[avg_workouts_per_week]]*4.33</f>
        <v>12.557</v>
      </c>
      <c r="L287" s="1" t="str">
        <f>IF(Fitness_app_CSV[[#This Row],[avg_workouts_per_week]]&lt;1, "Low", IF(Fitness_app_CSV[[#This Row],[avg_workouts_per_week]]&lt;3, "Medium", "High"))</f>
        <v>Medium</v>
      </c>
      <c r="M287" s="1" t="str">
        <f>IF(Fitness_app_CSV[[#This Row],[days_since_last_login]]&gt;60, "Inactive", IF(Fitness_app_CSV[[#This Row],[days_since_last_login]]&gt;30, "At Risk", "Active"))</f>
        <v>At Risk</v>
      </c>
    </row>
    <row r="288" spans="1:13" x14ac:dyDescent="0.25">
      <c r="A288" s="1" t="s">
        <v>306</v>
      </c>
      <c r="B288" s="2">
        <v>45533</v>
      </c>
      <c r="C288">
        <v>306</v>
      </c>
      <c r="D288" s="1" t="s">
        <v>11</v>
      </c>
      <c r="E288">
        <v>23</v>
      </c>
      <c r="F288" s="1" t="s">
        <v>12</v>
      </c>
      <c r="G288" s="1" t="s">
        <v>21</v>
      </c>
      <c r="H288">
        <v>0.8</v>
      </c>
      <c r="I288">
        <v>40</v>
      </c>
      <c r="J288" s="1" t="s">
        <v>23</v>
      </c>
      <c r="K288" s="1">
        <f>Fitness_app_CSV[[#This Row],[avg_workouts_per_week]]*4.33</f>
        <v>3.4640000000000004</v>
      </c>
      <c r="L288" s="1" t="str">
        <f>IF(Fitness_app_CSV[[#This Row],[avg_workouts_per_week]]&lt;1, "Low", IF(Fitness_app_CSV[[#This Row],[avg_workouts_per_week]]&lt;3, "Medium", "High"))</f>
        <v>Low</v>
      </c>
      <c r="M288" s="1" t="str">
        <f>IF(Fitness_app_CSV[[#This Row],[days_since_last_login]]&gt;60, "Inactive", IF(Fitness_app_CSV[[#This Row],[days_since_last_login]]&gt;30, "At Risk", "Active"))</f>
        <v>At Risk</v>
      </c>
    </row>
    <row r="289" spans="1:13" x14ac:dyDescent="0.25">
      <c r="A289" s="1" t="s">
        <v>307</v>
      </c>
      <c r="B289" s="2">
        <v>45032</v>
      </c>
      <c r="C289">
        <v>807</v>
      </c>
      <c r="D289" s="1" t="s">
        <v>11</v>
      </c>
      <c r="E289">
        <v>36</v>
      </c>
      <c r="F289" s="1" t="s">
        <v>12</v>
      </c>
      <c r="G289" s="1" t="s">
        <v>21</v>
      </c>
      <c r="H289">
        <v>6.1</v>
      </c>
      <c r="I289">
        <v>43</v>
      </c>
      <c r="J289" s="1" t="s">
        <v>14</v>
      </c>
      <c r="K289" s="1">
        <f>Fitness_app_CSV[[#This Row],[avg_workouts_per_week]]*4.33</f>
        <v>26.413</v>
      </c>
      <c r="L289" s="1" t="str">
        <f>IF(Fitness_app_CSV[[#This Row],[avg_workouts_per_week]]&lt;1, "Low", IF(Fitness_app_CSV[[#This Row],[avg_workouts_per_week]]&lt;3, "Medium", "High"))</f>
        <v>High</v>
      </c>
      <c r="M289" s="1" t="str">
        <f>IF(Fitness_app_CSV[[#This Row],[days_since_last_login]]&gt;60, "Inactive", IF(Fitness_app_CSV[[#This Row],[days_since_last_login]]&gt;30, "At Risk", "Active"))</f>
        <v>At Risk</v>
      </c>
    </row>
    <row r="290" spans="1:13" x14ac:dyDescent="0.25">
      <c r="A290" s="1" t="s">
        <v>308</v>
      </c>
      <c r="B290" s="2">
        <v>45395</v>
      </c>
      <c r="C290">
        <v>444</v>
      </c>
      <c r="D290" s="1" t="s">
        <v>19</v>
      </c>
      <c r="E290">
        <v>61</v>
      </c>
      <c r="F290" s="1" t="s">
        <v>16</v>
      </c>
      <c r="G290" s="1" t="s">
        <v>13</v>
      </c>
      <c r="H290">
        <v>2.7</v>
      </c>
      <c r="I290">
        <v>63</v>
      </c>
      <c r="J290" s="1" t="s">
        <v>14</v>
      </c>
      <c r="K290" s="1">
        <f>Fitness_app_CSV[[#This Row],[avg_workouts_per_week]]*4.33</f>
        <v>11.691000000000001</v>
      </c>
      <c r="L290" s="1" t="str">
        <f>IF(Fitness_app_CSV[[#This Row],[avg_workouts_per_week]]&lt;1, "Low", IF(Fitness_app_CSV[[#This Row],[avg_workouts_per_week]]&lt;3, "Medium", "High"))</f>
        <v>Medium</v>
      </c>
      <c r="M290" s="1" t="str">
        <f>IF(Fitness_app_CSV[[#This Row],[days_since_last_login]]&gt;60, "Inactive", IF(Fitness_app_CSV[[#This Row],[days_since_last_login]]&gt;30, "At Risk", "Active"))</f>
        <v>Inactive</v>
      </c>
    </row>
    <row r="291" spans="1:13" x14ac:dyDescent="0.25">
      <c r="A291" s="1" t="s">
        <v>309</v>
      </c>
      <c r="B291" s="2">
        <v>45288</v>
      </c>
      <c r="C291">
        <v>551</v>
      </c>
      <c r="D291" s="1" t="s">
        <v>11</v>
      </c>
      <c r="E291">
        <v>28</v>
      </c>
      <c r="F291" s="1" t="s">
        <v>16</v>
      </c>
      <c r="G291" s="1" t="s">
        <v>31</v>
      </c>
      <c r="H291">
        <v>1.8</v>
      </c>
      <c r="I291">
        <v>30</v>
      </c>
      <c r="J291" s="1" t="s">
        <v>23</v>
      </c>
      <c r="K291" s="1">
        <f>Fitness_app_CSV[[#This Row],[avg_workouts_per_week]]*4.33</f>
        <v>7.7940000000000005</v>
      </c>
      <c r="L291" s="1" t="str">
        <f>IF(Fitness_app_CSV[[#This Row],[avg_workouts_per_week]]&lt;1, "Low", IF(Fitness_app_CSV[[#This Row],[avg_workouts_per_week]]&lt;3, "Medium", "High"))</f>
        <v>Medium</v>
      </c>
      <c r="M291" s="1" t="str">
        <f>IF(Fitness_app_CSV[[#This Row],[days_since_last_login]]&gt;60, "Inactive", IF(Fitness_app_CSV[[#This Row],[days_since_last_login]]&gt;30, "At Risk", "Active"))</f>
        <v>Active</v>
      </c>
    </row>
    <row r="292" spans="1:13" x14ac:dyDescent="0.25">
      <c r="A292" s="1" t="s">
        <v>310</v>
      </c>
      <c r="B292" s="2">
        <v>45415</v>
      </c>
      <c r="C292">
        <v>424</v>
      </c>
      <c r="D292" s="1" t="s">
        <v>19</v>
      </c>
      <c r="E292">
        <v>19</v>
      </c>
      <c r="F292" s="1" t="s">
        <v>12</v>
      </c>
      <c r="G292" s="1" t="s">
        <v>13</v>
      </c>
      <c r="H292">
        <v>4.3</v>
      </c>
      <c r="I292">
        <v>46</v>
      </c>
      <c r="J292" s="1" t="s">
        <v>14</v>
      </c>
      <c r="K292" s="1">
        <f>Fitness_app_CSV[[#This Row],[avg_workouts_per_week]]*4.33</f>
        <v>18.619</v>
      </c>
      <c r="L292" s="1" t="str">
        <f>IF(Fitness_app_CSV[[#This Row],[avg_workouts_per_week]]&lt;1, "Low", IF(Fitness_app_CSV[[#This Row],[avg_workouts_per_week]]&lt;3, "Medium", "High"))</f>
        <v>High</v>
      </c>
      <c r="M292" s="1" t="str">
        <f>IF(Fitness_app_CSV[[#This Row],[days_since_last_login]]&gt;60, "Inactive", IF(Fitness_app_CSV[[#This Row],[days_since_last_login]]&gt;30, "At Risk", "Active"))</f>
        <v>At Risk</v>
      </c>
    </row>
    <row r="293" spans="1:13" x14ac:dyDescent="0.25">
      <c r="A293" s="1" t="s">
        <v>311</v>
      </c>
      <c r="B293" s="2">
        <v>44612</v>
      </c>
      <c r="C293">
        <v>1227</v>
      </c>
      <c r="D293" s="1" t="s">
        <v>11</v>
      </c>
      <c r="E293">
        <v>64</v>
      </c>
      <c r="F293" s="1" t="s">
        <v>12</v>
      </c>
      <c r="G293" s="1" t="s">
        <v>21</v>
      </c>
      <c r="H293">
        <v>0.1</v>
      </c>
      <c r="I293">
        <v>1</v>
      </c>
      <c r="J293" s="1" t="s">
        <v>23</v>
      </c>
      <c r="K293" s="1">
        <f>Fitness_app_CSV[[#This Row],[avg_workouts_per_week]]*4.33</f>
        <v>0.43300000000000005</v>
      </c>
      <c r="L293" s="1" t="str">
        <f>IF(Fitness_app_CSV[[#This Row],[avg_workouts_per_week]]&lt;1, "Low", IF(Fitness_app_CSV[[#This Row],[avg_workouts_per_week]]&lt;3, "Medium", "High"))</f>
        <v>Low</v>
      </c>
      <c r="M293" s="1" t="str">
        <f>IF(Fitness_app_CSV[[#This Row],[days_since_last_login]]&gt;60, "Inactive", IF(Fitness_app_CSV[[#This Row],[days_since_last_login]]&gt;30, "At Risk", "Active"))</f>
        <v>Active</v>
      </c>
    </row>
    <row r="294" spans="1:13" x14ac:dyDescent="0.25">
      <c r="A294" s="1" t="s">
        <v>312</v>
      </c>
      <c r="B294" s="2">
        <v>45136</v>
      </c>
      <c r="C294">
        <v>703</v>
      </c>
      <c r="D294" s="1" t="s">
        <v>11</v>
      </c>
      <c r="E294">
        <v>61</v>
      </c>
      <c r="F294" s="1" t="s">
        <v>20</v>
      </c>
      <c r="G294" s="1" t="s">
        <v>13</v>
      </c>
      <c r="H294">
        <v>0.6</v>
      </c>
      <c r="I294">
        <v>95</v>
      </c>
      <c r="J294" s="1" t="s">
        <v>14</v>
      </c>
      <c r="K294" s="1">
        <f>Fitness_app_CSV[[#This Row],[avg_workouts_per_week]]*4.33</f>
        <v>2.5979999999999999</v>
      </c>
      <c r="L294" s="1" t="str">
        <f>IF(Fitness_app_CSV[[#This Row],[avg_workouts_per_week]]&lt;1, "Low", IF(Fitness_app_CSV[[#This Row],[avg_workouts_per_week]]&lt;3, "Medium", "High"))</f>
        <v>Low</v>
      </c>
      <c r="M294" s="1" t="str">
        <f>IF(Fitness_app_CSV[[#This Row],[days_since_last_login]]&gt;60, "Inactive", IF(Fitness_app_CSV[[#This Row],[days_since_last_login]]&gt;30, "At Risk", "Active"))</f>
        <v>Inactive</v>
      </c>
    </row>
    <row r="295" spans="1:13" x14ac:dyDescent="0.25">
      <c r="A295" s="1" t="s">
        <v>313</v>
      </c>
      <c r="B295" s="2">
        <v>44711</v>
      </c>
      <c r="C295">
        <v>1128</v>
      </c>
      <c r="D295" s="1" t="s">
        <v>11</v>
      </c>
      <c r="E295">
        <v>61</v>
      </c>
      <c r="F295" s="1" t="s">
        <v>16</v>
      </c>
      <c r="G295" s="1" t="s">
        <v>31</v>
      </c>
      <c r="H295">
        <v>1.3</v>
      </c>
      <c r="I295">
        <v>81</v>
      </c>
      <c r="J295" s="1" t="s">
        <v>14</v>
      </c>
      <c r="K295" s="1">
        <f>Fitness_app_CSV[[#This Row],[avg_workouts_per_week]]*4.33</f>
        <v>5.6290000000000004</v>
      </c>
      <c r="L295" s="1" t="str">
        <f>IF(Fitness_app_CSV[[#This Row],[avg_workouts_per_week]]&lt;1, "Low", IF(Fitness_app_CSV[[#This Row],[avg_workouts_per_week]]&lt;3, "Medium", "High"))</f>
        <v>Medium</v>
      </c>
      <c r="M295" s="1" t="str">
        <f>IF(Fitness_app_CSV[[#This Row],[days_since_last_login]]&gt;60, "Inactive", IF(Fitness_app_CSV[[#This Row],[days_since_last_login]]&gt;30, "At Risk", "Active"))</f>
        <v>Inactive</v>
      </c>
    </row>
    <row r="296" spans="1:13" x14ac:dyDescent="0.25">
      <c r="A296" s="1" t="s">
        <v>314</v>
      </c>
      <c r="B296" s="2">
        <v>44875</v>
      </c>
      <c r="C296">
        <v>964</v>
      </c>
      <c r="D296" s="1" t="s">
        <v>11</v>
      </c>
      <c r="E296">
        <v>26</v>
      </c>
      <c r="F296" s="1" t="s">
        <v>20</v>
      </c>
      <c r="G296" s="1" t="s">
        <v>31</v>
      </c>
      <c r="H296">
        <v>0.5</v>
      </c>
      <c r="I296">
        <v>76</v>
      </c>
      <c r="J296" s="1" t="s">
        <v>23</v>
      </c>
      <c r="K296" s="1">
        <f>Fitness_app_CSV[[#This Row],[avg_workouts_per_week]]*4.33</f>
        <v>2.165</v>
      </c>
      <c r="L296" s="1" t="str">
        <f>IF(Fitness_app_CSV[[#This Row],[avg_workouts_per_week]]&lt;1, "Low", IF(Fitness_app_CSV[[#This Row],[avg_workouts_per_week]]&lt;3, "Medium", "High"))</f>
        <v>Low</v>
      </c>
      <c r="M296" s="1" t="str">
        <f>IF(Fitness_app_CSV[[#This Row],[days_since_last_login]]&gt;60, "Inactive", IF(Fitness_app_CSV[[#This Row],[days_since_last_login]]&gt;30, "At Risk", "Active"))</f>
        <v>Inactive</v>
      </c>
    </row>
    <row r="297" spans="1:13" x14ac:dyDescent="0.25">
      <c r="A297" s="1" t="s">
        <v>315</v>
      </c>
      <c r="B297" s="2">
        <v>45131</v>
      </c>
      <c r="C297">
        <v>708</v>
      </c>
      <c r="D297" s="1" t="s">
        <v>11</v>
      </c>
      <c r="E297">
        <v>38</v>
      </c>
      <c r="F297" s="1" t="s">
        <v>16</v>
      </c>
      <c r="G297" s="1" t="s">
        <v>31</v>
      </c>
      <c r="H297">
        <v>2.7</v>
      </c>
      <c r="I297">
        <v>68</v>
      </c>
      <c r="J297" s="1" t="s">
        <v>14</v>
      </c>
      <c r="K297" s="1">
        <f>Fitness_app_CSV[[#This Row],[avg_workouts_per_week]]*4.33</f>
        <v>11.691000000000001</v>
      </c>
      <c r="L297" s="1" t="str">
        <f>IF(Fitness_app_CSV[[#This Row],[avg_workouts_per_week]]&lt;1, "Low", IF(Fitness_app_CSV[[#This Row],[avg_workouts_per_week]]&lt;3, "Medium", "High"))</f>
        <v>Medium</v>
      </c>
      <c r="M297" s="1" t="str">
        <f>IF(Fitness_app_CSV[[#This Row],[days_since_last_login]]&gt;60, "Inactive", IF(Fitness_app_CSV[[#This Row],[days_since_last_login]]&gt;30, "At Risk", "Active"))</f>
        <v>Inactive</v>
      </c>
    </row>
    <row r="298" spans="1:13" x14ac:dyDescent="0.25">
      <c r="A298" s="1" t="s">
        <v>316</v>
      </c>
      <c r="B298" s="2">
        <v>44866</v>
      </c>
      <c r="C298">
        <v>973</v>
      </c>
      <c r="D298" s="1" t="s">
        <v>19</v>
      </c>
      <c r="E298">
        <v>41</v>
      </c>
      <c r="F298" s="1" t="s">
        <v>12</v>
      </c>
      <c r="G298" s="1" t="s">
        <v>13</v>
      </c>
      <c r="H298">
        <v>5</v>
      </c>
      <c r="I298">
        <v>57</v>
      </c>
      <c r="J298" s="1" t="s">
        <v>23</v>
      </c>
      <c r="K298" s="1">
        <f>Fitness_app_CSV[[#This Row],[avg_workouts_per_week]]*4.33</f>
        <v>21.65</v>
      </c>
      <c r="L298" s="1" t="str">
        <f>IF(Fitness_app_CSV[[#This Row],[avg_workouts_per_week]]&lt;1, "Low", IF(Fitness_app_CSV[[#This Row],[avg_workouts_per_week]]&lt;3, "Medium", "High"))</f>
        <v>High</v>
      </c>
      <c r="M298" s="1" t="str">
        <f>IF(Fitness_app_CSV[[#This Row],[days_since_last_login]]&gt;60, "Inactive", IF(Fitness_app_CSV[[#This Row],[days_since_last_login]]&gt;30, "At Risk", "Active"))</f>
        <v>At Risk</v>
      </c>
    </row>
    <row r="299" spans="1:13" x14ac:dyDescent="0.25">
      <c r="A299" s="1" t="s">
        <v>317</v>
      </c>
      <c r="B299" s="2">
        <v>45243</v>
      </c>
      <c r="C299">
        <v>596</v>
      </c>
      <c r="D299" s="1" t="s">
        <v>11</v>
      </c>
      <c r="E299">
        <v>51</v>
      </c>
      <c r="F299" s="1" t="s">
        <v>16</v>
      </c>
      <c r="G299" s="1" t="s">
        <v>21</v>
      </c>
      <c r="H299">
        <v>1.1000000000000001</v>
      </c>
      <c r="I299">
        <v>43</v>
      </c>
      <c r="J299" s="1" t="s">
        <v>14</v>
      </c>
      <c r="K299" s="1">
        <f>Fitness_app_CSV[[#This Row],[avg_workouts_per_week]]*4.33</f>
        <v>4.7630000000000008</v>
      </c>
      <c r="L299" s="1" t="str">
        <f>IF(Fitness_app_CSV[[#This Row],[avg_workouts_per_week]]&lt;1, "Low", IF(Fitness_app_CSV[[#This Row],[avg_workouts_per_week]]&lt;3, "Medium", "High"))</f>
        <v>Medium</v>
      </c>
      <c r="M299" s="1" t="str">
        <f>IF(Fitness_app_CSV[[#This Row],[days_since_last_login]]&gt;60, "Inactive", IF(Fitness_app_CSV[[#This Row],[days_since_last_login]]&gt;30, "At Risk", "Active"))</f>
        <v>At Risk</v>
      </c>
    </row>
    <row r="300" spans="1:13" x14ac:dyDescent="0.25">
      <c r="A300" s="1" t="s">
        <v>318</v>
      </c>
      <c r="B300" s="2">
        <v>45399</v>
      </c>
      <c r="C300">
        <v>440</v>
      </c>
      <c r="D300" s="1" t="s">
        <v>19</v>
      </c>
      <c r="E300">
        <v>39</v>
      </c>
      <c r="F300" s="1" t="s">
        <v>16</v>
      </c>
      <c r="G300" s="1" t="s">
        <v>13</v>
      </c>
      <c r="H300">
        <v>0.8</v>
      </c>
      <c r="I300">
        <v>73</v>
      </c>
      <c r="J300" s="1" t="s">
        <v>14</v>
      </c>
      <c r="K300" s="1">
        <f>Fitness_app_CSV[[#This Row],[avg_workouts_per_week]]*4.33</f>
        <v>3.4640000000000004</v>
      </c>
      <c r="L300" s="1" t="str">
        <f>IF(Fitness_app_CSV[[#This Row],[avg_workouts_per_week]]&lt;1, "Low", IF(Fitness_app_CSV[[#This Row],[avg_workouts_per_week]]&lt;3, "Medium", "High"))</f>
        <v>Low</v>
      </c>
      <c r="M300" s="1" t="str">
        <f>IF(Fitness_app_CSV[[#This Row],[days_since_last_login]]&gt;60, "Inactive", IF(Fitness_app_CSV[[#This Row],[days_since_last_login]]&gt;30, "At Risk", "Active"))</f>
        <v>Inactive</v>
      </c>
    </row>
    <row r="301" spans="1:13" x14ac:dyDescent="0.25">
      <c r="A301" s="1" t="s">
        <v>319</v>
      </c>
      <c r="B301" s="2">
        <v>45639</v>
      </c>
      <c r="C301">
        <v>200</v>
      </c>
      <c r="D301" s="1" t="s">
        <v>11</v>
      </c>
      <c r="E301">
        <v>20</v>
      </c>
      <c r="F301" s="1" t="s">
        <v>12</v>
      </c>
      <c r="G301" s="1" t="s">
        <v>31</v>
      </c>
      <c r="H301">
        <v>6.5</v>
      </c>
      <c r="I301">
        <v>55</v>
      </c>
      <c r="J301" s="1" t="s">
        <v>23</v>
      </c>
      <c r="K301" s="1">
        <f>Fitness_app_CSV[[#This Row],[avg_workouts_per_week]]*4.33</f>
        <v>28.145</v>
      </c>
      <c r="L301" s="1" t="str">
        <f>IF(Fitness_app_CSV[[#This Row],[avg_workouts_per_week]]&lt;1, "Low", IF(Fitness_app_CSV[[#This Row],[avg_workouts_per_week]]&lt;3, "Medium", "High"))</f>
        <v>High</v>
      </c>
      <c r="M301" s="1" t="str">
        <f>IF(Fitness_app_CSV[[#This Row],[days_since_last_login]]&gt;60, "Inactive", IF(Fitness_app_CSV[[#This Row],[days_since_last_login]]&gt;30, "At Risk", "Active"))</f>
        <v>At Risk</v>
      </c>
    </row>
    <row r="302" spans="1:13" x14ac:dyDescent="0.25">
      <c r="A302" s="1" t="s">
        <v>320</v>
      </c>
      <c r="B302" s="2">
        <v>45564</v>
      </c>
      <c r="C302">
        <v>275</v>
      </c>
      <c r="D302" s="1" t="s">
        <v>19</v>
      </c>
      <c r="E302">
        <v>29</v>
      </c>
      <c r="F302" s="1" t="s">
        <v>16</v>
      </c>
      <c r="G302" s="1" t="s">
        <v>13</v>
      </c>
      <c r="H302">
        <v>1.2</v>
      </c>
      <c r="I302">
        <v>42</v>
      </c>
      <c r="J302" s="1" t="s">
        <v>23</v>
      </c>
      <c r="K302" s="1">
        <f>Fitness_app_CSV[[#This Row],[avg_workouts_per_week]]*4.33</f>
        <v>5.1959999999999997</v>
      </c>
      <c r="L302" s="1" t="str">
        <f>IF(Fitness_app_CSV[[#This Row],[avg_workouts_per_week]]&lt;1, "Low", IF(Fitness_app_CSV[[#This Row],[avg_workouts_per_week]]&lt;3, "Medium", "High"))</f>
        <v>Medium</v>
      </c>
      <c r="M302" s="1" t="str">
        <f>IF(Fitness_app_CSV[[#This Row],[days_since_last_login]]&gt;60, "Inactive", IF(Fitness_app_CSV[[#This Row],[days_since_last_login]]&gt;30, "At Risk", "Active"))</f>
        <v>At Risk</v>
      </c>
    </row>
    <row r="303" spans="1:13" x14ac:dyDescent="0.25">
      <c r="A303" s="1" t="s">
        <v>321</v>
      </c>
      <c r="B303" s="2">
        <v>45005</v>
      </c>
      <c r="C303">
        <v>834</v>
      </c>
      <c r="D303" s="1" t="s">
        <v>19</v>
      </c>
      <c r="E303">
        <v>45</v>
      </c>
      <c r="F303" s="1" t="s">
        <v>16</v>
      </c>
      <c r="G303" s="1" t="s">
        <v>13</v>
      </c>
      <c r="H303">
        <v>1.3</v>
      </c>
      <c r="I303">
        <v>88</v>
      </c>
      <c r="J303" s="1" t="s">
        <v>14</v>
      </c>
      <c r="K303" s="1">
        <f>Fitness_app_CSV[[#This Row],[avg_workouts_per_week]]*4.33</f>
        <v>5.6290000000000004</v>
      </c>
      <c r="L303" s="1" t="str">
        <f>IF(Fitness_app_CSV[[#This Row],[avg_workouts_per_week]]&lt;1, "Low", IF(Fitness_app_CSV[[#This Row],[avg_workouts_per_week]]&lt;3, "Medium", "High"))</f>
        <v>Medium</v>
      </c>
      <c r="M303" s="1" t="str">
        <f>IF(Fitness_app_CSV[[#This Row],[days_since_last_login]]&gt;60, "Inactive", IF(Fitness_app_CSV[[#This Row],[days_since_last_login]]&gt;30, "At Risk", "Active"))</f>
        <v>Inactive</v>
      </c>
    </row>
    <row r="304" spans="1:13" x14ac:dyDescent="0.25">
      <c r="A304" s="1" t="s">
        <v>322</v>
      </c>
      <c r="B304" s="2">
        <v>45174</v>
      </c>
      <c r="C304">
        <v>665</v>
      </c>
      <c r="D304" s="1" t="s">
        <v>19</v>
      </c>
      <c r="E304">
        <v>47</v>
      </c>
      <c r="F304" s="1" t="s">
        <v>12</v>
      </c>
      <c r="G304" s="1" t="s">
        <v>31</v>
      </c>
      <c r="H304">
        <v>0.9</v>
      </c>
      <c r="I304">
        <v>33</v>
      </c>
      <c r="J304" s="1" t="s">
        <v>23</v>
      </c>
      <c r="K304" s="1">
        <f>Fitness_app_CSV[[#This Row],[avg_workouts_per_week]]*4.33</f>
        <v>3.8970000000000002</v>
      </c>
      <c r="L304" s="1" t="str">
        <f>IF(Fitness_app_CSV[[#This Row],[avg_workouts_per_week]]&lt;1, "Low", IF(Fitness_app_CSV[[#This Row],[avg_workouts_per_week]]&lt;3, "Medium", "High"))</f>
        <v>Low</v>
      </c>
      <c r="M304" s="1" t="str">
        <f>IF(Fitness_app_CSV[[#This Row],[days_since_last_login]]&gt;60, "Inactive", IF(Fitness_app_CSV[[#This Row],[days_since_last_login]]&gt;30, "At Risk", "Active"))</f>
        <v>At Risk</v>
      </c>
    </row>
    <row r="305" spans="1:13" x14ac:dyDescent="0.25">
      <c r="A305" s="1" t="s">
        <v>323</v>
      </c>
      <c r="B305" s="2">
        <v>45554</v>
      </c>
      <c r="C305">
        <v>285</v>
      </c>
      <c r="D305" s="1" t="s">
        <v>19</v>
      </c>
      <c r="E305">
        <v>43</v>
      </c>
      <c r="F305" s="1" t="s">
        <v>16</v>
      </c>
      <c r="G305" s="1" t="s">
        <v>13</v>
      </c>
      <c r="H305">
        <v>4.8</v>
      </c>
      <c r="I305">
        <v>29</v>
      </c>
      <c r="J305" s="1" t="s">
        <v>23</v>
      </c>
      <c r="K305" s="1">
        <f>Fitness_app_CSV[[#This Row],[avg_workouts_per_week]]*4.33</f>
        <v>20.783999999999999</v>
      </c>
      <c r="L305" s="1" t="str">
        <f>IF(Fitness_app_CSV[[#This Row],[avg_workouts_per_week]]&lt;1, "Low", IF(Fitness_app_CSV[[#This Row],[avg_workouts_per_week]]&lt;3, "Medium", "High"))</f>
        <v>High</v>
      </c>
      <c r="M305" s="1" t="str">
        <f>IF(Fitness_app_CSV[[#This Row],[days_since_last_login]]&gt;60, "Inactive", IF(Fitness_app_CSV[[#This Row],[days_since_last_login]]&gt;30, "At Risk", "Active"))</f>
        <v>Active</v>
      </c>
    </row>
    <row r="306" spans="1:13" x14ac:dyDescent="0.25">
      <c r="A306" s="1" t="s">
        <v>324</v>
      </c>
      <c r="B306" s="2">
        <v>44825</v>
      </c>
      <c r="C306">
        <v>1014</v>
      </c>
      <c r="D306" s="1" t="s">
        <v>19</v>
      </c>
      <c r="E306">
        <v>38</v>
      </c>
      <c r="F306" s="1" t="s">
        <v>16</v>
      </c>
      <c r="G306" s="1" t="s">
        <v>13</v>
      </c>
      <c r="H306">
        <v>1.7</v>
      </c>
      <c r="I306">
        <v>70</v>
      </c>
      <c r="J306" s="1" t="s">
        <v>14</v>
      </c>
      <c r="K306" s="1">
        <f>Fitness_app_CSV[[#This Row],[avg_workouts_per_week]]*4.33</f>
        <v>7.3609999999999998</v>
      </c>
      <c r="L306" s="1" t="str">
        <f>IF(Fitness_app_CSV[[#This Row],[avg_workouts_per_week]]&lt;1, "Low", IF(Fitness_app_CSV[[#This Row],[avg_workouts_per_week]]&lt;3, "Medium", "High"))</f>
        <v>Medium</v>
      </c>
      <c r="M306" s="1" t="str">
        <f>IF(Fitness_app_CSV[[#This Row],[days_since_last_login]]&gt;60, "Inactive", IF(Fitness_app_CSV[[#This Row],[days_since_last_login]]&gt;30, "At Risk", "Active"))</f>
        <v>Inactive</v>
      </c>
    </row>
    <row r="307" spans="1:13" x14ac:dyDescent="0.25">
      <c r="A307" s="1" t="s">
        <v>325</v>
      </c>
      <c r="B307" s="2">
        <v>45638</v>
      </c>
      <c r="C307">
        <v>201</v>
      </c>
      <c r="D307" s="1" t="s">
        <v>11</v>
      </c>
      <c r="E307">
        <v>45</v>
      </c>
      <c r="F307" s="1" t="s">
        <v>20</v>
      </c>
      <c r="G307" s="1" t="s">
        <v>13</v>
      </c>
      <c r="H307">
        <v>2.9</v>
      </c>
      <c r="I307">
        <v>69</v>
      </c>
      <c r="J307" s="1" t="s">
        <v>14</v>
      </c>
      <c r="K307" s="1">
        <f>Fitness_app_CSV[[#This Row],[avg_workouts_per_week]]*4.33</f>
        <v>12.557</v>
      </c>
      <c r="L307" s="1" t="str">
        <f>IF(Fitness_app_CSV[[#This Row],[avg_workouts_per_week]]&lt;1, "Low", IF(Fitness_app_CSV[[#This Row],[avg_workouts_per_week]]&lt;3, "Medium", "High"))</f>
        <v>Medium</v>
      </c>
      <c r="M307" s="1" t="str">
        <f>IF(Fitness_app_CSV[[#This Row],[days_since_last_login]]&gt;60, "Inactive", IF(Fitness_app_CSV[[#This Row],[days_since_last_login]]&gt;30, "At Risk", "Active"))</f>
        <v>Inactive</v>
      </c>
    </row>
    <row r="308" spans="1:13" x14ac:dyDescent="0.25">
      <c r="A308" s="1" t="s">
        <v>326</v>
      </c>
      <c r="B308" s="2">
        <v>45565</v>
      </c>
      <c r="C308">
        <v>274</v>
      </c>
      <c r="D308" s="1" t="s">
        <v>11</v>
      </c>
      <c r="E308">
        <v>43</v>
      </c>
      <c r="F308" s="1" t="s">
        <v>12</v>
      </c>
      <c r="G308" s="1" t="s">
        <v>13</v>
      </c>
      <c r="H308">
        <v>3.3</v>
      </c>
      <c r="I308">
        <v>54</v>
      </c>
      <c r="J308" s="1" t="s">
        <v>23</v>
      </c>
      <c r="K308" s="1">
        <f>Fitness_app_CSV[[#This Row],[avg_workouts_per_week]]*4.33</f>
        <v>14.289</v>
      </c>
      <c r="L308" s="1" t="str">
        <f>IF(Fitness_app_CSV[[#This Row],[avg_workouts_per_week]]&lt;1, "Low", IF(Fitness_app_CSV[[#This Row],[avg_workouts_per_week]]&lt;3, "Medium", "High"))</f>
        <v>High</v>
      </c>
      <c r="M308" s="1" t="str">
        <f>IF(Fitness_app_CSV[[#This Row],[days_since_last_login]]&gt;60, "Inactive", IF(Fitness_app_CSV[[#This Row],[days_since_last_login]]&gt;30, "At Risk", "Active"))</f>
        <v>At Risk</v>
      </c>
    </row>
    <row r="309" spans="1:13" x14ac:dyDescent="0.25">
      <c r="A309" s="1" t="s">
        <v>327</v>
      </c>
      <c r="B309" s="2">
        <v>44566</v>
      </c>
      <c r="C309">
        <v>1273</v>
      </c>
      <c r="D309" s="1" t="s">
        <v>11</v>
      </c>
      <c r="E309">
        <v>50</v>
      </c>
      <c r="F309" s="1" t="s">
        <v>12</v>
      </c>
      <c r="G309" s="1" t="s">
        <v>31</v>
      </c>
      <c r="H309">
        <v>0.8</v>
      </c>
      <c r="I309">
        <v>66</v>
      </c>
      <c r="J309" s="1" t="s">
        <v>23</v>
      </c>
      <c r="K309" s="1">
        <f>Fitness_app_CSV[[#This Row],[avg_workouts_per_week]]*4.33</f>
        <v>3.4640000000000004</v>
      </c>
      <c r="L309" s="1" t="str">
        <f>IF(Fitness_app_CSV[[#This Row],[avg_workouts_per_week]]&lt;1, "Low", IF(Fitness_app_CSV[[#This Row],[avg_workouts_per_week]]&lt;3, "Medium", "High"))</f>
        <v>Low</v>
      </c>
      <c r="M309" s="1" t="str">
        <f>IF(Fitness_app_CSV[[#This Row],[days_since_last_login]]&gt;60, "Inactive", IF(Fitness_app_CSV[[#This Row],[days_since_last_login]]&gt;30, "At Risk", "Active"))</f>
        <v>Inactive</v>
      </c>
    </row>
    <row r="310" spans="1:13" x14ac:dyDescent="0.25">
      <c r="A310" s="1" t="s">
        <v>328</v>
      </c>
      <c r="B310" s="2">
        <v>45335</v>
      </c>
      <c r="C310">
        <v>504</v>
      </c>
      <c r="D310" s="1" t="s">
        <v>19</v>
      </c>
      <c r="E310">
        <v>38</v>
      </c>
      <c r="F310" s="1" t="s">
        <v>16</v>
      </c>
      <c r="G310" s="1" t="s">
        <v>21</v>
      </c>
      <c r="H310">
        <v>1.1000000000000001</v>
      </c>
      <c r="I310">
        <v>12</v>
      </c>
      <c r="J310" s="1" t="s">
        <v>23</v>
      </c>
      <c r="K310" s="1">
        <f>Fitness_app_CSV[[#This Row],[avg_workouts_per_week]]*4.33</f>
        <v>4.7630000000000008</v>
      </c>
      <c r="L310" s="1" t="str">
        <f>IF(Fitness_app_CSV[[#This Row],[avg_workouts_per_week]]&lt;1, "Low", IF(Fitness_app_CSV[[#This Row],[avg_workouts_per_week]]&lt;3, "Medium", "High"))</f>
        <v>Medium</v>
      </c>
      <c r="M310" s="1" t="str">
        <f>IF(Fitness_app_CSV[[#This Row],[days_since_last_login]]&gt;60, "Inactive", IF(Fitness_app_CSV[[#This Row],[days_since_last_login]]&gt;30, "At Risk", "Active"))</f>
        <v>Active</v>
      </c>
    </row>
    <row r="311" spans="1:13" x14ac:dyDescent="0.25">
      <c r="A311" s="1" t="s">
        <v>329</v>
      </c>
      <c r="B311" s="2">
        <v>45438</v>
      </c>
      <c r="C311">
        <v>401</v>
      </c>
      <c r="D311" s="1" t="s">
        <v>11</v>
      </c>
      <c r="E311">
        <v>52</v>
      </c>
      <c r="F311" s="1" t="s">
        <v>12</v>
      </c>
      <c r="G311" s="1" t="s">
        <v>13</v>
      </c>
      <c r="H311">
        <v>3.8</v>
      </c>
      <c r="I311">
        <v>2</v>
      </c>
      <c r="J311" s="1" t="s">
        <v>23</v>
      </c>
      <c r="K311" s="1">
        <f>Fitness_app_CSV[[#This Row],[avg_workouts_per_week]]*4.33</f>
        <v>16.454000000000001</v>
      </c>
      <c r="L311" s="1" t="str">
        <f>IF(Fitness_app_CSV[[#This Row],[avg_workouts_per_week]]&lt;1, "Low", IF(Fitness_app_CSV[[#This Row],[avg_workouts_per_week]]&lt;3, "Medium", "High"))</f>
        <v>High</v>
      </c>
      <c r="M311" s="1" t="str">
        <f>IF(Fitness_app_CSV[[#This Row],[days_since_last_login]]&gt;60, "Inactive", IF(Fitness_app_CSV[[#This Row],[days_since_last_login]]&gt;30, "At Risk", "Active"))</f>
        <v>Active</v>
      </c>
    </row>
    <row r="312" spans="1:13" x14ac:dyDescent="0.25">
      <c r="A312" s="1" t="s">
        <v>330</v>
      </c>
      <c r="B312" s="2">
        <v>45553</v>
      </c>
      <c r="C312">
        <v>286</v>
      </c>
      <c r="D312" s="1" t="s">
        <v>19</v>
      </c>
      <c r="E312">
        <v>51</v>
      </c>
      <c r="F312" s="1" t="s">
        <v>16</v>
      </c>
      <c r="G312" s="1" t="s">
        <v>13</v>
      </c>
      <c r="H312">
        <v>0.9</v>
      </c>
      <c r="I312">
        <v>25</v>
      </c>
      <c r="J312" s="1" t="s">
        <v>23</v>
      </c>
      <c r="K312" s="1">
        <f>Fitness_app_CSV[[#This Row],[avg_workouts_per_week]]*4.33</f>
        <v>3.8970000000000002</v>
      </c>
      <c r="L312" s="1" t="str">
        <f>IF(Fitness_app_CSV[[#This Row],[avg_workouts_per_week]]&lt;1, "Low", IF(Fitness_app_CSV[[#This Row],[avg_workouts_per_week]]&lt;3, "Medium", "High"))</f>
        <v>Low</v>
      </c>
      <c r="M312" s="1" t="str">
        <f>IF(Fitness_app_CSV[[#This Row],[days_since_last_login]]&gt;60, "Inactive", IF(Fitness_app_CSV[[#This Row],[days_since_last_login]]&gt;30, "At Risk", "Active"))</f>
        <v>Active</v>
      </c>
    </row>
    <row r="313" spans="1:13" x14ac:dyDescent="0.25">
      <c r="A313" s="1" t="s">
        <v>331</v>
      </c>
      <c r="B313" s="2">
        <v>45445</v>
      </c>
      <c r="C313">
        <v>394</v>
      </c>
      <c r="D313" s="1" t="s">
        <v>11</v>
      </c>
      <c r="E313">
        <v>58</v>
      </c>
      <c r="F313" s="1" t="s">
        <v>16</v>
      </c>
      <c r="G313" s="1" t="s">
        <v>13</v>
      </c>
      <c r="H313">
        <v>3.2</v>
      </c>
      <c r="I313">
        <v>56</v>
      </c>
      <c r="J313" s="1" t="s">
        <v>23</v>
      </c>
      <c r="K313" s="1">
        <f>Fitness_app_CSV[[#This Row],[avg_workouts_per_week]]*4.33</f>
        <v>13.856000000000002</v>
      </c>
      <c r="L313" s="1" t="str">
        <f>IF(Fitness_app_CSV[[#This Row],[avg_workouts_per_week]]&lt;1, "Low", IF(Fitness_app_CSV[[#This Row],[avg_workouts_per_week]]&lt;3, "Medium", "High"))</f>
        <v>High</v>
      </c>
      <c r="M313" s="1" t="str">
        <f>IF(Fitness_app_CSV[[#This Row],[days_since_last_login]]&gt;60, "Inactive", IF(Fitness_app_CSV[[#This Row],[days_since_last_login]]&gt;30, "At Risk", "Active"))</f>
        <v>At Risk</v>
      </c>
    </row>
    <row r="314" spans="1:13" x14ac:dyDescent="0.25">
      <c r="A314" s="1" t="s">
        <v>332</v>
      </c>
      <c r="B314" s="2">
        <v>44608</v>
      </c>
      <c r="C314">
        <v>1231</v>
      </c>
      <c r="D314" s="1" t="s">
        <v>11</v>
      </c>
      <c r="E314">
        <v>64</v>
      </c>
      <c r="F314" s="1" t="s">
        <v>12</v>
      </c>
      <c r="G314" s="1" t="s">
        <v>13</v>
      </c>
      <c r="H314">
        <v>5.7</v>
      </c>
      <c r="I314">
        <v>23</v>
      </c>
      <c r="J314" s="1" t="s">
        <v>23</v>
      </c>
      <c r="K314" s="1">
        <f>Fitness_app_CSV[[#This Row],[avg_workouts_per_week]]*4.33</f>
        <v>24.681000000000001</v>
      </c>
      <c r="L314" s="1" t="str">
        <f>IF(Fitness_app_CSV[[#This Row],[avg_workouts_per_week]]&lt;1, "Low", IF(Fitness_app_CSV[[#This Row],[avg_workouts_per_week]]&lt;3, "Medium", "High"))</f>
        <v>High</v>
      </c>
      <c r="M314" s="1" t="str">
        <f>IF(Fitness_app_CSV[[#This Row],[days_since_last_login]]&gt;60, "Inactive", IF(Fitness_app_CSV[[#This Row],[days_since_last_login]]&gt;30, "At Risk", "Active"))</f>
        <v>Active</v>
      </c>
    </row>
    <row r="315" spans="1:13" x14ac:dyDescent="0.25">
      <c r="A315" s="1" t="s">
        <v>333</v>
      </c>
      <c r="B315" s="2">
        <v>45428</v>
      </c>
      <c r="C315">
        <v>411</v>
      </c>
      <c r="D315" s="1" t="s">
        <v>11</v>
      </c>
      <c r="E315">
        <v>35</v>
      </c>
      <c r="F315" s="1" t="s">
        <v>16</v>
      </c>
      <c r="G315" s="1" t="s">
        <v>31</v>
      </c>
      <c r="H315">
        <v>2</v>
      </c>
      <c r="I315">
        <v>52</v>
      </c>
      <c r="J315" s="1" t="s">
        <v>14</v>
      </c>
      <c r="K315" s="1">
        <f>Fitness_app_CSV[[#This Row],[avg_workouts_per_week]]*4.33</f>
        <v>8.66</v>
      </c>
      <c r="L315" s="1" t="str">
        <f>IF(Fitness_app_CSV[[#This Row],[avg_workouts_per_week]]&lt;1, "Low", IF(Fitness_app_CSV[[#This Row],[avg_workouts_per_week]]&lt;3, "Medium", "High"))</f>
        <v>Medium</v>
      </c>
      <c r="M315" s="1" t="str">
        <f>IF(Fitness_app_CSV[[#This Row],[days_since_last_login]]&gt;60, "Inactive", IF(Fitness_app_CSV[[#This Row],[days_since_last_login]]&gt;30, "At Risk", "Active"))</f>
        <v>At Risk</v>
      </c>
    </row>
    <row r="316" spans="1:13" x14ac:dyDescent="0.25">
      <c r="A316" s="1" t="s">
        <v>334</v>
      </c>
      <c r="B316" s="2">
        <v>45384</v>
      </c>
      <c r="C316">
        <v>455</v>
      </c>
      <c r="D316" s="1" t="s">
        <v>11</v>
      </c>
      <c r="E316">
        <v>28</v>
      </c>
      <c r="F316" s="1" t="s">
        <v>16</v>
      </c>
      <c r="G316" s="1" t="s">
        <v>31</v>
      </c>
      <c r="H316">
        <v>2.7</v>
      </c>
      <c r="I316">
        <v>69</v>
      </c>
      <c r="J316" s="1" t="s">
        <v>23</v>
      </c>
      <c r="K316" s="1">
        <f>Fitness_app_CSV[[#This Row],[avg_workouts_per_week]]*4.33</f>
        <v>11.691000000000001</v>
      </c>
      <c r="L316" s="1" t="str">
        <f>IF(Fitness_app_CSV[[#This Row],[avg_workouts_per_week]]&lt;1, "Low", IF(Fitness_app_CSV[[#This Row],[avg_workouts_per_week]]&lt;3, "Medium", "High"))</f>
        <v>Medium</v>
      </c>
      <c r="M316" s="1" t="str">
        <f>IF(Fitness_app_CSV[[#This Row],[days_since_last_login]]&gt;60, "Inactive", IF(Fitness_app_CSV[[#This Row],[days_since_last_login]]&gt;30, "At Risk", "Active"))</f>
        <v>Inactive</v>
      </c>
    </row>
    <row r="317" spans="1:13" x14ac:dyDescent="0.25">
      <c r="A317" s="1" t="s">
        <v>335</v>
      </c>
      <c r="B317" s="2">
        <v>45497</v>
      </c>
      <c r="C317">
        <v>342</v>
      </c>
      <c r="D317" s="1" t="s">
        <v>11</v>
      </c>
      <c r="E317">
        <v>40</v>
      </c>
      <c r="F317" s="1" t="s">
        <v>12</v>
      </c>
      <c r="G317" s="1" t="s">
        <v>13</v>
      </c>
      <c r="H317">
        <v>3.3</v>
      </c>
      <c r="I317">
        <v>42</v>
      </c>
      <c r="J317" s="1" t="s">
        <v>23</v>
      </c>
      <c r="K317" s="1">
        <f>Fitness_app_CSV[[#This Row],[avg_workouts_per_week]]*4.33</f>
        <v>14.289</v>
      </c>
      <c r="L317" s="1" t="str">
        <f>IF(Fitness_app_CSV[[#This Row],[avg_workouts_per_week]]&lt;1, "Low", IF(Fitness_app_CSV[[#This Row],[avg_workouts_per_week]]&lt;3, "Medium", "High"))</f>
        <v>High</v>
      </c>
      <c r="M317" s="1" t="str">
        <f>IF(Fitness_app_CSV[[#This Row],[days_since_last_login]]&gt;60, "Inactive", IF(Fitness_app_CSV[[#This Row],[days_since_last_login]]&gt;30, "At Risk", "Active"))</f>
        <v>At Risk</v>
      </c>
    </row>
    <row r="318" spans="1:13" x14ac:dyDescent="0.25">
      <c r="A318" s="1" t="s">
        <v>336</v>
      </c>
      <c r="B318" s="2">
        <v>45217</v>
      </c>
      <c r="C318">
        <v>622</v>
      </c>
      <c r="D318" s="1" t="s">
        <v>11</v>
      </c>
      <c r="E318">
        <v>39</v>
      </c>
      <c r="F318" s="1" t="s">
        <v>20</v>
      </c>
      <c r="G318" s="1" t="s">
        <v>13</v>
      </c>
      <c r="H318">
        <v>3.7</v>
      </c>
      <c r="I318">
        <v>59</v>
      </c>
      <c r="J318" s="1" t="s">
        <v>23</v>
      </c>
      <c r="K318" s="1">
        <f>Fitness_app_CSV[[#This Row],[avg_workouts_per_week]]*4.33</f>
        <v>16.021000000000001</v>
      </c>
      <c r="L318" s="1" t="str">
        <f>IF(Fitness_app_CSV[[#This Row],[avg_workouts_per_week]]&lt;1, "Low", IF(Fitness_app_CSV[[#This Row],[avg_workouts_per_week]]&lt;3, "Medium", "High"))</f>
        <v>High</v>
      </c>
      <c r="M318" s="1" t="str">
        <f>IF(Fitness_app_CSV[[#This Row],[days_since_last_login]]&gt;60, "Inactive", IF(Fitness_app_CSV[[#This Row],[days_since_last_login]]&gt;30, "At Risk", "Active"))</f>
        <v>At Risk</v>
      </c>
    </row>
    <row r="319" spans="1:13" x14ac:dyDescent="0.25">
      <c r="A319" s="1" t="s">
        <v>337</v>
      </c>
      <c r="B319" s="2">
        <v>44830</v>
      </c>
      <c r="C319">
        <v>1009</v>
      </c>
      <c r="D319" s="1" t="s">
        <v>11</v>
      </c>
      <c r="E319">
        <v>34</v>
      </c>
      <c r="F319" s="1" t="s">
        <v>16</v>
      </c>
      <c r="G319" s="1" t="s">
        <v>13</v>
      </c>
      <c r="H319">
        <v>1</v>
      </c>
      <c r="I319">
        <v>57</v>
      </c>
      <c r="J319" s="1" t="s">
        <v>23</v>
      </c>
      <c r="K319" s="1">
        <f>Fitness_app_CSV[[#This Row],[avg_workouts_per_week]]*4.33</f>
        <v>4.33</v>
      </c>
      <c r="L319" s="1" t="str">
        <f>IF(Fitness_app_CSV[[#This Row],[avg_workouts_per_week]]&lt;1, "Low", IF(Fitness_app_CSV[[#This Row],[avg_workouts_per_week]]&lt;3, "Medium", "High"))</f>
        <v>Medium</v>
      </c>
      <c r="M319" s="1" t="str">
        <f>IF(Fitness_app_CSV[[#This Row],[days_since_last_login]]&gt;60, "Inactive", IF(Fitness_app_CSV[[#This Row],[days_since_last_login]]&gt;30, "At Risk", "Active"))</f>
        <v>At Risk</v>
      </c>
    </row>
    <row r="320" spans="1:13" x14ac:dyDescent="0.25">
      <c r="A320" s="1" t="s">
        <v>338</v>
      </c>
      <c r="B320" s="2">
        <v>44931</v>
      </c>
      <c r="C320">
        <v>908</v>
      </c>
      <c r="D320" s="1" t="s">
        <v>11</v>
      </c>
      <c r="E320">
        <v>22</v>
      </c>
      <c r="F320" s="1" t="s">
        <v>16</v>
      </c>
      <c r="G320" s="1" t="s">
        <v>21</v>
      </c>
      <c r="H320">
        <v>0.1</v>
      </c>
      <c r="I320">
        <v>48</v>
      </c>
      <c r="J320" s="1" t="s">
        <v>14</v>
      </c>
      <c r="K320" s="1">
        <f>Fitness_app_CSV[[#This Row],[avg_workouts_per_week]]*4.33</f>
        <v>0.43300000000000005</v>
      </c>
      <c r="L320" s="1" t="str">
        <f>IF(Fitness_app_CSV[[#This Row],[avg_workouts_per_week]]&lt;1, "Low", IF(Fitness_app_CSV[[#This Row],[avg_workouts_per_week]]&lt;3, "Medium", "High"))</f>
        <v>Low</v>
      </c>
      <c r="M320" s="1" t="str">
        <f>IF(Fitness_app_CSV[[#This Row],[days_since_last_login]]&gt;60, "Inactive", IF(Fitness_app_CSV[[#This Row],[days_since_last_login]]&gt;30, "At Risk", "Active"))</f>
        <v>At Risk</v>
      </c>
    </row>
    <row r="321" spans="1:13" x14ac:dyDescent="0.25">
      <c r="A321" s="1" t="s">
        <v>339</v>
      </c>
      <c r="B321" s="2">
        <v>45197</v>
      </c>
      <c r="C321">
        <v>642</v>
      </c>
      <c r="D321" s="1" t="s">
        <v>11</v>
      </c>
      <c r="E321">
        <v>61</v>
      </c>
      <c r="F321" s="1" t="s">
        <v>16</v>
      </c>
      <c r="G321" s="1" t="s">
        <v>21</v>
      </c>
      <c r="H321">
        <v>1</v>
      </c>
      <c r="I321">
        <v>41</v>
      </c>
      <c r="J321" s="1" t="s">
        <v>23</v>
      </c>
      <c r="K321" s="1">
        <f>Fitness_app_CSV[[#This Row],[avg_workouts_per_week]]*4.33</f>
        <v>4.33</v>
      </c>
      <c r="L321" s="1" t="str">
        <f>IF(Fitness_app_CSV[[#This Row],[avg_workouts_per_week]]&lt;1, "Low", IF(Fitness_app_CSV[[#This Row],[avg_workouts_per_week]]&lt;3, "Medium", "High"))</f>
        <v>Medium</v>
      </c>
      <c r="M321" s="1" t="str">
        <f>IF(Fitness_app_CSV[[#This Row],[days_since_last_login]]&gt;60, "Inactive", IF(Fitness_app_CSV[[#This Row],[days_since_last_login]]&gt;30, "At Risk", "Active"))</f>
        <v>At Risk</v>
      </c>
    </row>
    <row r="322" spans="1:13" x14ac:dyDescent="0.25">
      <c r="A322" s="1" t="s">
        <v>340</v>
      </c>
      <c r="B322" s="2">
        <v>45218</v>
      </c>
      <c r="C322">
        <v>621</v>
      </c>
      <c r="D322" s="1" t="s">
        <v>11</v>
      </c>
      <c r="E322">
        <v>28</v>
      </c>
      <c r="F322" s="1" t="s">
        <v>16</v>
      </c>
      <c r="G322" s="1" t="s">
        <v>13</v>
      </c>
      <c r="H322">
        <v>2.2000000000000002</v>
      </c>
      <c r="I322">
        <v>75</v>
      </c>
      <c r="J322" s="1" t="s">
        <v>23</v>
      </c>
      <c r="K322" s="1">
        <f>Fitness_app_CSV[[#This Row],[avg_workouts_per_week]]*4.33</f>
        <v>9.5260000000000016</v>
      </c>
      <c r="L322" s="1" t="str">
        <f>IF(Fitness_app_CSV[[#This Row],[avg_workouts_per_week]]&lt;1, "Low", IF(Fitness_app_CSV[[#This Row],[avg_workouts_per_week]]&lt;3, "Medium", "High"))</f>
        <v>Medium</v>
      </c>
      <c r="M322" s="1" t="str">
        <f>IF(Fitness_app_CSV[[#This Row],[days_since_last_login]]&gt;60, "Inactive", IF(Fitness_app_CSV[[#This Row],[days_since_last_login]]&gt;30, "At Risk", "Active"))</f>
        <v>Inactive</v>
      </c>
    </row>
    <row r="323" spans="1:13" x14ac:dyDescent="0.25">
      <c r="A323" s="1" t="s">
        <v>341</v>
      </c>
      <c r="B323" s="2">
        <v>44681</v>
      </c>
      <c r="C323">
        <v>1158</v>
      </c>
      <c r="D323" s="1" t="s">
        <v>19</v>
      </c>
      <c r="E323">
        <v>47</v>
      </c>
      <c r="F323" s="1" t="s">
        <v>20</v>
      </c>
      <c r="G323" s="1" t="s">
        <v>13</v>
      </c>
      <c r="H323">
        <v>1.2</v>
      </c>
      <c r="I323">
        <v>99</v>
      </c>
      <c r="J323" s="1" t="s">
        <v>23</v>
      </c>
      <c r="K323" s="1">
        <f>Fitness_app_CSV[[#This Row],[avg_workouts_per_week]]*4.33</f>
        <v>5.1959999999999997</v>
      </c>
      <c r="L323" s="1" t="str">
        <f>IF(Fitness_app_CSV[[#This Row],[avg_workouts_per_week]]&lt;1, "Low", IF(Fitness_app_CSV[[#This Row],[avg_workouts_per_week]]&lt;3, "Medium", "High"))</f>
        <v>Medium</v>
      </c>
      <c r="M323" s="1" t="str">
        <f>IF(Fitness_app_CSV[[#This Row],[days_since_last_login]]&gt;60, "Inactive", IF(Fitness_app_CSV[[#This Row],[days_since_last_login]]&gt;30, "At Risk", "Active"))</f>
        <v>Inactive</v>
      </c>
    </row>
    <row r="324" spans="1:13" x14ac:dyDescent="0.25">
      <c r="A324" s="1" t="s">
        <v>342</v>
      </c>
      <c r="B324" s="2">
        <v>45392</v>
      </c>
      <c r="C324">
        <v>447</v>
      </c>
      <c r="D324" s="1" t="s">
        <v>11</v>
      </c>
      <c r="E324">
        <v>32</v>
      </c>
      <c r="F324" s="1" t="s">
        <v>16</v>
      </c>
      <c r="G324" s="1" t="s">
        <v>21</v>
      </c>
      <c r="H324">
        <v>2.8</v>
      </c>
      <c r="I324">
        <v>65</v>
      </c>
      <c r="J324" s="1" t="s">
        <v>23</v>
      </c>
      <c r="K324" s="1">
        <f>Fitness_app_CSV[[#This Row],[avg_workouts_per_week]]*4.33</f>
        <v>12.123999999999999</v>
      </c>
      <c r="L324" s="1" t="str">
        <f>IF(Fitness_app_CSV[[#This Row],[avg_workouts_per_week]]&lt;1, "Low", IF(Fitness_app_CSV[[#This Row],[avg_workouts_per_week]]&lt;3, "Medium", "High"))</f>
        <v>Medium</v>
      </c>
      <c r="M324" s="1" t="str">
        <f>IF(Fitness_app_CSV[[#This Row],[days_since_last_login]]&gt;60, "Inactive", IF(Fitness_app_CSV[[#This Row],[days_since_last_login]]&gt;30, "At Risk", "Active"))</f>
        <v>Inactive</v>
      </c>
    </row>
    <row r="325" spans="1:13" x14ac:dyDescent="0.25">
      <c r="A325" s="1" t="s">
        <v>343</v>
      </c>
      <c r="B325" s="2">
        <v>45643</v>
      </c>
      <c r="C325">
        <v>196</v>
      </c>
      <c r="D325" s="1" t="s">
        <v>11</v>
      </c>
      <c r="E325">
        <v>44</v>
      </c>
      <c r="F325" s="1" t="s">
        <v>16</v>
      </c>
      <c r="G325" s="1" t="s">
        <v>21</v>
      </c>
      <c r="H325">
        <v>0.9</v>
      </c>
      <c r="I325">
        <v>10</v>
      </c>
      <c r="J325" s="1" t="s">
        <v>23</v>
      </c>
      <c r="K325" s="1">
        <f>Fitness_app_CSV[[#This Row],[avg_workouts_per_week]]*4.33</f>
        <v>3.8970000000000002</v>
      </c>
      <c r="L325" s="1" t="str">
        <f>IF(Fitness_app_CSV[[#This Row],[avg_workouts_per_week]]&lt;1, "Low", IF(Fitness_app_CSV[[#This Row],[avg_workouts_per_week]]&lt;3, "Medium", "High"))</f>
        <v>Low</v>
      </c>
      <c r="M325" s="1" t="str">
        <f>IF(Fitness_app_CSV[[#This Row],[days_since_last_login]]&gt;60, "Inactive", IF(Fitness_app_CSV[[#This Row],[days_since_last_login]]&gt;30, "At Risk", "Active"))</f>
        <v>Active</v>
      </c>
    </row>
    <row r="326" spans="1:13" x14ac:dyDescent="0.25">
      <c r="A326" s="1" t="s">
        <v>344</v>
      </c>
      <c r="B326" s="2">
        <v>45302</v>
      </c>
      <c r="C326">
        <v>537</v>
      </c>
      <c r="D326" s="1" t="s">
        <v>11</v>
      </c>
      <c r="E326">
        <v>52</v>
      </c>
      <c r="F326" s="1" t="s">
        <v>16</v>
      </c>
      <c r="G326" s="1" t="s">
        <v>13</v>
      </c>
      <c r="H326">
        <v>2</v>
      </c>
      <c r="I326">
        <v>97</v>
      </c>
      <c r="J326" s="1" t="s">
        <v>14</v>
      </c>
      <c r="K326" s="1">
        <f>Fitness_app_CSV[[#This Row],[avg_workouts_per_week]]*4.33</f>
        <v>8.66</v>
      </c>
      <c r="L326" s="1" t="str">
        <f>IF(Fitness_app_CSV[[#This Row],[avg_workouts_per_week]]&lt;1, "Low", IF(Fitness_app_CSV[[#This Row],[avg_workouts_per_week]]&lt;3, "Medium", "High"))</f>
        <v>Medium</v>
      </c>
      <c r="M326" s="1" t="str">
        <f>IF(Fitness_app_CSV[[#This Row],[days_since_last_login]]&gt;60, "Inactive", IF(Fitness_app_CSV[[#This Row],[days_since_last_login]]&gt;30, "At Risk", "Active"))</f>
        <v>Inactive</v>
      </c>
    </row>
    <row r="327" spans="1:13" x14ac:dyDescent="0.25">
      <c r="A327" s="1" t="s">
        <v>345</v>
      </c>
      <c r="B327" s="2">
        <v>44678</v>
      </c>
      <c r="C327">
        <v>1161</v>
      </c>
      <c r="D327" s="1" t="s">
        <v>11</v>
      </c>
      <c r="E327">
        <v>50</v>
      </c>
      <c r="F327" s="1" t="s">
        <v>12</v>
      </c>
      <c r="G327" s="1" t="s">
        <v>13</v>
      </c>
      <c r="H327">
        <v>0.4</v>
      </c>
      <c r="I327">
        <v>89</v>
      </c>
      <c r="J327" s="1" t="s">
        <v>23</v>
      </c>
      <c r="K327" s="1">
        <f>Fitness_app_CSV[[#This Row],[avg_workouts_per_week]]*4.33</f>
        <v>1.7320000000000002</v>
      </c>
      <c r="L327" s="1" t="str">
        <f>IF(Fitness_app_CSV[[#This Row],[avg_workouts_per_week]]&lt;1, "Low", IF(Fitness_app_CSV[[#This Row],[avg_workouts_per_week]]&lt;3, "Medium", "High"))</f>
        <v>Low</v>
      </c>
      <c r="M327" s="1" t="str">
        <f>IF(Fitness_app_CSV[[#This Row],[days_since_last_login]]&gt;60, "Inactive", IF(Fitness_app_CSV[[#This Row],[days_since_last_login]]&gt;30, "At Risk", "Active"))</f>
        <v>Inactive</v>
      </c>
    </row>
    <row r="328" spans="1:13" x14ac:dyDescent="0.25">
      <c r="A328" s="1" t="s">
        <v>346</v>
      </c>
      <c r="B328" s="2">
        <v>45352</v>
      </c>
      <c r="C328">
        <v>487</v>
      </c>
      <c r="D328" s="1" t="s">
        <v>11</v>
      </c>
      <c r="E328">
        <v>37</v>
      </c>
      <c r="F328" s="1" t="s">
        <v>16</v>
      </c>
      <c r="G328" s="1" t="s">
        <v>13</v>
      </c>
      <c r="H328">
        <v>2.8</v>
      </c>
      <c r="I328">
        <v>17</v>
      </c>
      <c r="J328" s="1" t="s">
        <v>23</v>
      </c>
      <c r="K328" s="1">
        <f>Fitness_app_CSV[[#This Row],[avg_workouts_per_week]]*4.33</f>
        <v>12.123999999999999</v>
      </c>
      <c r="L328" s="1" t="str">
        <f>IF(Fitness_app_CSV[[#This Row],[avg_workouts_per_week]]&lt;1, "Low", IF(Fitness_app_CSV[[#This Row],[avg_workouts_per_week]]&lt;3, "Medium", "High"))</f>
        <v>Medium</v>
      </c>
      <c r="M328" s="1" t="str">
        <f>IF(Fitness_app_CSV[[#This Row],[days_since_last_login]]&gt;60, "Inactive", IF(Fitness_app_CSV[[#This Row],[days_since_last_login]]&gt;30, "At Risk", "Active"))</f>
        <v>Active</v>
      </c>
    </row>
    <row r="329" spans="1:13" x14ac:dyDescent="0.25">
      <c r="A329" s="1" t="s">
        <v>347</v>
      </c>
      <c r="B329" s="2">
        <v>45574</v>
      </c>
      <c r="C329">
        <v>265</v>
      </c>
      <c r="D329" s="1" t="s">
        <v>11</v>
      </c>
      <c r="E329">
        <v>33</v>
      </c>
      <c r="F329" s="1" t="s">
        <v>12</v>
      </c>
      <c r="G329" s="1" t="s">
        <v>31</v>
      </c>
      <c r="H329">
        <v>1.6</v>
      </c>
      <c r="I329">
        <v>84</v>
      </c>
      <c r="J329" s="1" t="s">
        <v>23</v>
      </c>
      <c r="K329" s="1">
        <f>Fitness_app_CSV[[#This Row],[avg_workouts_per_week]]*4.33</f>
        <v>6.9280000000000008</v>
      </c>
      <c r="L329" s="1" t="str">
        <f>IF(Fitness_app_CSV[[#This Row],[avg_workouts_per_week]]&lt;1, "Low", IF(Fitness_app_CSV[[#This Row],[avg_workouts_per_week]]&lt;3, "Medium", "High"))</f>
        <v>Medium</v>
      </c>
      <c r="M329" s="1" t="str">
        <f>IF(Fitness_app_CSV[[#This Row],[days_since_last_login]]&gt;60, "Inactive", IF(Fitness_app_CSV[[#This Row],[days_since_last_login]]&gt;30, "At Risk", "Active"))</f>
        <v>Inactive</v>
      </c>
    </row>
    <row r="330" spans="1:13" x14ac:dyDescent="0.25">
      <c r="A330" s="1" t="s">
        <v>348</v>
      </c>
      <c r="B330" s="2">
        <v>45643</v>
      </c>
      <c r="C330">
        <v>196</v>
      </c>
      <c r="D330" s="1" t="s">
        <v>11</v>
      </c>
      <c r="E330">
        <v>51</v>
      </c>
      <c r="F330" s="1" t="s">
        <v>12</v>
      </c>
      <c r="G330" s="1" t="s">
        <v>13</v>
      </c>
      <c r="H330">
        <v>0.5</v>
      </c>
      <c r="I330">
        <v>99</v>
      </c>
      <c r="J330" s="1" t="s">
        <v>23</v>
      </c>
      <c r="K330" s="1">
        <f>Fitness_app_CSV[[#This Row],[avg_workouts_per_week]]*4.33</f>
        <v>2.165</v>
      </c>
      <c r="L330" s="1" t="str">
        <f>IF(Fitness_app_CSV[[#This Row],[avg_workouts_per_week]]&lt;1, "Low", IF(Fitness_app_CSV[[#This Row],[avg_workouts_per_week]]&lt;3, "Medium", "High"))</f>
        <v>Low</v>
      </c>
      <c r="M330" s="1" t="str">
        <f>IF(Fitness_app_CSV[[#This Row],[days_since_last_login]]&gt;60, "Inactive", IF(Fitness_app_CSV[[#This Row],[days_since_last_login]]&gt;30, "At Risk", "Active"))</f>
        <v>Inactive</v>
      </c>
    </row>
    <row r="331" spans="1:13" x14ac:dyDescent="0.25">
      <c r="A331" s="1" t="s">
        <v>349</v>
      </c>
      <c r="B331" s="2">
        <v>45195</v>
      </c>
      <c r="C331">
        <v>644</v>
      </c>
      <c r="D331" s="1" t="s">
        <v>11</v>
      </c>
      <c r="E331">
        <v>19</v>
      </c>
      <c r="F331" s="1" t="s">
        <v>12</v>
      </c>
      <c r="G331" s="1" t="s">
        <v>13</v>
      </c>
      <c r="H331">
        <v>0.7</v>
      </c>
      <c r="I331">
        <v>51</v>
      </c>
      <c r="J331" s="1" t="s">
        <v>23</v>
      </c>
      <c r="K331" s="1">
        <f>Fitness_app_CSV[[#This Row],[avg_workouts_per_week]]*4.33</f>
        <v>3.0309999999999997</v>
      </c>
      <c r="L331" s="1" t="str">
        <f>IF(Fitness_app_CSV[[#This Row],[avg_workouts_per_week]]&lt;1, "Low", IF(Fitness_app_CSV[[#This Row],[avg_workouts_per_week]]&lt;3, "Medium", "High"))</f>
        <v>Low</v>
      </c>
      <c r="M331" s="1" t="str">
        <f>IF(Fitness_app_CSV[[#This Row],[days_since_last_login]]&gt;60, "Inactive", IF(Fitness_app_CSV[[#This Row],[days_since_last_login]]&gt;30, "At Risk", "Active"))</f>
        <v>At Risk</v>
      </c>
    </row>
    <row r="332" spans="1:13" x14ac:dyDescent="0.25">
      <c r="A332" s="1" t="s">
        <v>350</v>
      </c>
      <c r="B332" s="2">
        <v>45074</v>
      </c>
      <c r="C332">
        <v>765</v>
      </c>
      <c r="D332" s="1" t="s">
        <v>11</v>
      </c>
      <c r="E332">
        <v>52</v>
      </c>
      <c r="F332" s="1" t="s">
        <v>20</v>
      </c>
      <c r="G332" s="1" t="s">
        <v>31</v>
      </c>
      <c r="H332">
        <v>2.8</v>
      </c>
      <c r="I332">
        <v>45</v>
      </c>
      <c r="J332" s="1" t="s">
        <v>23</v>
      </c>
      <c r="K332" s="1">
        <f>Fitness_app_CSV[[#This Row],[avg_workouts_per_week]]*4.33</f>
        <v>12.123999999999999</v>
      </c>
      <c r="L332" s="1" t="str">
        <f>IF(Fitness_app_CSV[[#This Row],[avg_workouts_per_week]]&lt;1, "Low", IF(Fitness_app_CSV[[#This Row],[avg_workouts_per_week]]&lt;3, "Medium", "High"))</f>
        <v>Medium</v>
      </c>
      <c r="M332" s="1" t="str">
        <f>IF(Fitness_app_CSV[[#This Row],[days_since_last_login]]&gt;60, "Inactive", IF(Fitness_app_CSV[[#This Row],[days_since_last_login]]&gt;30, "At Risk", "Active"))</f>
        <v>At Risk</v>
      </c>
    </row>
    <row r="333" spans="1:13" x14ac:dyDescent="0.25">
      <c r="A333" s="1" t="s">
        <v>351</v>
      </c>
      <c r="B333" s="2">
        <v>45363</v>
      </c>
      <c r="C333">
        <v>476</v>
      </c>
      <c r="D333" s="1" t="s">
        <v>19</v>
      </c>
      <c r="E333">
        <v>57</v>
      </c>
      <c r="F333" s="1" t="s">
        <v>16</v>
      </c>
      <c r="G333" s="1" t="s">
        <v>13</v>
      </c>
      <c r="H333">
        <v>1.3</v>
      </c>
      <c r="I333">
        <v>43</v>
      </c>
      <c r="J333" s="1" t="s">
        <v>23</v>
      </c>
      <c r="K333" s="1">
        <f>Fitness_app_CSV[[#This Row],[avg_workouts_per_week]]*4.33</f>
        <v>5.6290000000000004</v>
      </c>
      <c r="L333" s="1" t="str">
        <f>IF(Fitness_app_CSV[[#This Row],[avg_workouts_per_week]]&lt;1, "Low", IF(Fitness_app_CSV[[#This Row],[avg_workouts_per_week]]&lt;3, "Medium", "High"))</f>
        <v>Medium</v>
      </c>
      <c r="M333" s="1" t="str">
        <f>IF(Fitness_app_CSV[[#This Row],[days_since_last_login]]&gt;60, "Inactive", IF(Fitness_app_CSV[[#This Row],[days_since_last_login]]&gt;30, "At Risk", "Active"))</f>
        <v>At Risk</v>
      </c>
    </row>
    <row r="334" spans="1:13" x14ac:dyDescent="0.25">
      <c r="A334" s="1" t="s">
        <v>352</v>
      </c>
      <c r="B334" s="2">
        <v>45121</v>
      </c>
      <c r="C334">
        <v>718</v>
      </c>
      <c r="D334" s="1" t="s">
        <v>19</v>
      </c>
      <c r="E334">
        <v>45</v>
      </c>
      <c r="F334" s="1" t="s">
        <v>16</v>
      </c>
      <c r="G334" s="1" t="s">
        <v>31</v>
      </c>
      <c r="H334">
        <v>0.5</v>
      </c>
      <c r="I334">
        <v>21</v>
      </c>
      <c r="J334" s="1" t="s">
        <v>23</v>
      </c>
      <c r="K334" s="1">
        <f>Fitness_app_CSV[[#This Row],[avg_workouts_per_week]]*4.33</f>
        <v>2.165</v>
      </c>
      <c r="L334" s="1" t="str">
        <f>IF(Fitness_app_CSV[[#This Row],[avg_workouts_per_week]]&lt;1, "Low", IF(Fitness_app_CSV[[#This Row],[avg_workouts_per_week]]&lt;3, "Medium", "High"))</f>
        <v>Low</v>
      </c>
      <c r="M334" s="1" t="str">
        <f>IF(Fitness_app_CSV[[#This Row],[days_since_last_login]]&gt;60, "Inactive", IF(Fitness_app_CSV[[#This Row],[days_since_last_login]]&gt;30, "At Risk", "Active"))</f>
        <v>Active</v>
      </c>
    </row>
    <row r="335" spans="1:13" x14ac:dyDescent="0.25">
      <c r="A335" s="1" t="s">
        <v>353</v>
      </c>
      <c r="B335" s="2">
        <v>45049</v>
      </c>
      <c r="C335">
        <v>790</v>
      </c>
      <c r="D335" s="1" t="s">
        <v>11</v>
      </c>
      <c r="E335">
        <v>64</v>
      </c>
      <c r="F335" s="1" t="s">
        <v>16</v>
      </c>
      <c r="G335" s="1" t="s">
        <v>13</v>
      </c>
      <c r="H335">
        <v>6.8</v>
      </c>
      <c r="I335">
        <v>52</v>
      </c>
      <c r="J335" s="1" t="s">
        <v>14</v>
      </c>
      <c r="K335" s="1">
        <f>Fitness_app_CSV[[#This Row],[avg_workouts_per_week]]*4.33</f>
        <v>29.443999999999999</v>
      </c>
      <c r="L335" s="1" t="str">
        <f>IF(Fitness_app_CSV[[#This Row],[avg_workouts_per_week]]&lt;1, "Low", IF(Fitness_app_CSV[[#This Row],[avg_workouts_per_week]]&lt;3, "Medium", "High"))</f>
        <v>High</v>
      </c>
      <c r="M335" s="1" t="str">
        <f>IF(Fitness_app_CSV[[#This Row],[days_since_last_login]]&gt;60, "Inactive", IF(Fitness_app_CSV[[#This Row],[days_since_last_login]]&gt;30, "At Risk", "Active"))</f>
        <v>At Risk</v>
      </c>
    </row>
    <row r="336" spans="1:13" x14ac:dyDescent="0.25">
      <c r="A336" s="1" t="s">
        <v>354</v>
      </c>
      <c r="B336" s="2">
        <v>45458</v>
      </c>
      <c r="C336">
        <v>381</v>
      </c>
      <c r="D336" s="1" t="s">
        <v>11</v>
      </c>
      <c r="E336">
        <v>56</v>
      </c>
      <c r="F336" s="1" t="s">
        <v>16</v>
      </c>
      <c r="G336" s="1" t="s">
        <v>13</v>
      </c>
      <c r="H336">
        <v>2.5</v>
      </c>
      <c r="I336">
        <v>58</v>
      </c>
      <c r="J336" s="1" t="s">
        <v>23</v>
      </c>
      <c r="K336" s="1">
        <f>Fitness_app_CSV[[#This Row],[avg_workouts_per_week]]*4.33</f>
        <v>10.824999999999999</v>
      </c>
      <c r="L336" s="1" t="str">
        <f>IF(Fitness_app_CSV[[#This Row],[avg_workouts_per_week]]&lt;1, "Low", IF(Fitness_app_CSV[[#This Row],[avg_workouts_per_week]]&lt;3, "Medium", "High"))</f>
        <v>Medium</v>
      </c>
      <c r="M336" s="1" t="str">
        <f>IF(Fitness_app_CSV[[#This Row],[days_since_last_login]]&gt;60, "Inactive", IF(Fitness_app_CSV[[#This Row],[days_since_last_login]]&gt;30, "At Risk", "Active"))</f>
        <v>At Risk</v>
      </c>
    </row>
    <row r="337" spans="1:13" x14ac:dyDescent="0.25">
      <c r="A337" s="1" t="s">
        <v>355</v>
      </c>
      <c r="B337" s="2">
        <v>45265</v>
      </c>
      <c r="C337">
        <v>574</v>
      </c>
      <c r="D337" s="1" t="s">
        <v>11</v>
      </c>
      <c r="E337">
        <v>23</v>
      </c>
      <c r="F337" s="1" t="s">
        <v>20</v>
      </c>
      <c r="G337" s="1" t="s">
        <v>31</v>
      </c>
      <c r="H337">
        <v>6.3</v>
      </c>
      <c r="I337">
        <v>93</v>
      </c>
      <c r="J337" s="1" t="s">
        <v>23</v>
      </c>
      <c r="K337" s="1">
        <f>Fitness_app_CSV[[#This Row],[avg_workouts_per_week]]*4.33</f>
        <v>27.279</v>
      </c>
      <c r="L337" s="1" t="str">
        <f>IF(Fitness_app_CSV[[#This Row],[avg_workouts_per_week]]&lt;1, "Low", IF(Fitness_app_CSV[[#This Row],[avg_workouts_per_week]]&lt;3, "Medium", "High"))</f>
        <v>High</v>
      </c>
      <c r="M337" s="1" t="str">
        <f>IF(Fitness_app_CSV[[#This Row],[days_since_last_login]]&gt;60, "Inactive", IF(Fitness_app_CSV[[#This Row],[days_since_last_login]]&gt;30, "At Risk", "Active"))</f>
        <v>Inactive</v>
      </c>
    </row>
    <row r="338" spans="1:13" x14ac:dyDescent="0.25">
      <c r="A338" s="1" t="s">
        <v>356</v>
      </c>
      <c r="B338" s="2">
        <v>45142</v>
      </c>
      <c r="C338">
        <v>697</v>
      </c>
      <c r="D338" s="1" t="s">
        <v>11</v>
      </c>
      <c r="E338">
        <v>26</v>
      </c>
      <c r="F338" s="1" t="s">
        <v>16</v>
      </c>
      <c r="G338" s="1" t="s">
        <v>13</v>
      </c>
      <c r="H338">
        <v>1.1000000000000001</v>
      </c>
      <c r="I338">
        <v>29</v>
      </c>
      <c r="J338" s="1" t="s">
        <v>23</v>
      </c>
      <c r="K338" s="1">
        <f>Fitness_app_CSV[[#This Row],[avg_workouts_per_week]]*4.33</f>
        <v>4.7630000000000008</v>
      </c>
      <c r="L338" s="1" t="str">
        <f>IF(Fitness_app_CSV[[#This Row],[avg_workouts_per_week]]&lt;1, "Low", IF(Fitness_app_CSV[[#This Row],[avg_workouts_per_week]]&lt;3, "Medium", "High"))</f>
        <v>Medium</v>
      </c>
      <c r="M338" s="1" t="str">
        <f>IF(Fitness_app_CSV[[#This Row],[days_since_last_login]]&gt;60, "Inactive", IF(Fitness_app_CSV[[#This Row],[days_since_last_login]]&gt;30, "At Risk", "Active"))</f>
        <v>Active</v>
      </c>
    </row>
    <row r="339" spans="1:13" x14ac:dyDescent="0.25">
      <c r="A339" s="1" t="s">
        <v>357</v>
      </c>
      <c r="B339" s="2">
        <v>45351</v>
      </c>
      <c r="C339">
        <v>488</v>
      </c>
      <c r="D339" s="1" t="s">
        <v>19</v>
      </c>
      <c r="E339">
        <v>37</v>
      </c>
      <c r="F339" s="1" t="s">
        <v>12</v>
      </c>
      <c r="G339" s="1" t="s">
        <v>21</v>
      </c>
      <c r="H339">
        <v>1.3</v>
      </c>
      <c r="I339">
        <v>7</v>
      </c>
      <c r="J339" s="1" t="s">
        <v>23</v>
      </c>
      <c r="K339" s="1">
        <f>Fitness_app_CSV[[#This Row],[avg_workouts_per_week]]*4.33</f>
        <v>5.6290000000000004</v>
      </c>
      <c r="L339" s="1" t="str">
        <f>IF(Fitness_app_CSV[[#This Row],[avg_workouts_per_week]]&lt;1, "Low", IF(Fitness_app_CSV[[#This Row],[avg_workouts_per_week]]&lt;3, "Medium", "High"))</f>
        <v>Medium</v>
      </c>
      <c r="M339" s="1" t="str">
        <f>IF(Fitness_app_CSV[[#This Row],[days_since_last_login]]&gt;60, "Inactive", IF(Fitness_app_CSV[[#This Row],[days_since_last_login]]&gt;30, "At Risk", "Active"))</f>
        <v>Active</v>
      </c>
    </row>
    <row r="340" spans="1:13" x14ac:dyDescent="0.25">
      <c r="A340" s="1" t="s">
        <v>358</v>
      </c>
      <c r="B340" s="2">
        <v>45422</v>
      </c>
      <c r="C340">
        <v>417</v>
      </c>
      <c r="D340" s="1" t="s">
        <v>11</v>
      </c>
      <c r="E340">
        <v>18</v>
      </c>
      <c r="F340" s="1" t="s">
        <v>12</v>
      </c>
      <c r="G340" s="1" t="s">
        <v>31</v>
      </c>
      <c r="H340">
        <v>4.5999999999999996</v>
      </c>
      <c r="I340">
        <v>97</v>
      </c>
      <c r="J340" s="1" t="s">
        <v>14</v>
      </c>
      <c r="K340" s="1">
        <f>Fitness_app_CSV[[#This Row],[avg_workouts_per_week]]*4.33</f>
        <v>19.917999999999999</v>
      </c>
      <c r="L340" s="1" t="str">
        <f>IF(Fitness_app_CSV[[#This Row],[avg_workouts_per_week]]&lt;1, "Low", IF(Fitness_app_CSV[[#This Row],[avg_workouts_per_week]]&lt;3, "Medium", "High"))</f>
        <v>High</v>
      </c>
      <c r="M340" s="1" t="str">
        <f>IF(Fitness_app_CSV[[#This Row],[days_since_last_login]]&gt;60, "Inactive", IF(Fitness_app_CSV[[#This Row],[days_since_last_login]]&gt;30, "At Risk", "Active"))</f>
        <v>Inactive</v>
      </c>
    </row>
    <row r="341" spans="1:13" x14ac:dyDescent="0.25">
      <c r="A341" s="1" t="s">
        <v>359</v>
      </c>
      <c r="B341" s="2">
        <v>44808</v>
      </c>
      <c r="C341">
        <v>1031</v>
      </c>
      <c r="D341" s="1" t="s">
        <v>11</v>
      </c>
      <c r="E341">
        <v>25</v>
      </c>
      <c r="F341" s="1" t="s">
        <v>16</v>
      </c>
      <c r="G341" s="1" t="s">
        <v>13</v>
      </c>
      <c r="H341">
        <v>1.5</v>
      </c>
      <c r="I341">
        <v>56</v>
      </c>
      <c r="J341" s="1" t="s">
        <v>23</v>
      </c>
      <c r="K341" s="1">
        <f>Fitness_app_CSV[[#This Row],[avg_workouts_per_week]]*4.33</f>
        <v>6.4950000000000001</v>
      </c>
      <c r="L341" s="1" t="str">
        <f>IF(Fitness_app_CSV[[#This Row],[avg_workouts_per_week]]&lt;1, "Low", IF(Fitness_app_CSV[[#This Row],[avg_workouts_per_week]]&lt;3, "Medium", "High"))</f>
        <v>Medium</v>
      </c>
      <c r="M341" s="1" t="str">
        <f>IF(Fitness_app_CSV[[#This Row],[days_since_last_login]]&gt;60, "Inactive", IF(Fitness_app_CSV[[#This Row],[days_since_last_login]]&gt;30, "At Risk", "Active"))</f>
        <v>At Risk</v>
      </c>
    </row>
    <row r="342" spans="1:13" x14ac:dyDescent="0.25">
      <c r="A342" s="1" t="s">
        <v>360</v>
      </c>
      <c r="B342" s="2">
        <v>44715</v>
      </c>
      <c r="C342">
        <v>1124</v>
      </c>
      <c r="D342" s="1" t="s">
        <v>11</v>
      </c>
      <c r="E342">
        <v>40</v>
      </c>
      <c r="F342" s="1" t="s">
        <v>16</v>
      </c>
      <c r="G342" s="1" t="s">
        <v>31</v>
      </c>
      <c r="H342">
        <v>2.5</v>
      </c>
      <c r="I342">
        <v>72</v>
      </c>
      <c r="J342" s="1" t="s">
        <v>23</v>
      </c>
      <c r="K342" s="1">
        <f>Fitness_app_CSV[[#This Row],[avg_workouts_per_week]]*4.33</f>
        <v>10.824999999999999</v>
      </c>
      <c r="L342" s="1" t="str">
        <f>IF(Fitness_app_CSV[[#This Row],[avg_workouts_per_week]]&lt;1, "Low", IF(Fitness_app_CSV[[#This Row],[avg_workouts_per_week]]&lt;3, "Medium", "High"))</f>
        <v>Medium</v>
      </c>
      <c r="M342" s="1" t="str">
        <f>IF(Fitness_app_CSV[[#This Row],[days_since_last_login]]&gt;60, "Inactive", IF(Fitness_app_CSV[[#This Row],[days_since_last_login]]&gt;30, "At Risk", "Active"))</f>
        <v>Inactive</v>
      </c>
    </row>
    <row r="343" spans="1:13" x14ac:dyDescent="0.25">
      <c r="A343" s="1" t="s">
        <v>361</v>
      </c>
      <c r="B343" s="2">
        <v>45558</v>
      </c>
      <c r="C343">
        <v>281</v>
      </c>
      <c r="D343" s="1" t="s">
        <v>19</v>
      </c>
      <c r="E343">
        <v>20</v>
      </c>
      <c r="F343" s="1" t="s">
        <v>12</v>
      </c>
      <c r="G343" s="1" t="s">
        <v>13</v>
      </c>
      <c r="H343">
        <v>0.6</v>
      </c>
      <c r="I343">
        <v>19</v>
      </c>
      <c r="J343" s="1" t="s">
        <v>14</v>
      </c>
      <c r="K343" s="1">
        <f>Fitness_app_CSV[[#This Row],[avg_workouts_per_week]]*4.33</f>
        <v>2.5979999999999999</v>
      </c>
      <c r="L343" s="1" t="str">
        <f>IF(Fitness_app_CSV[[#This Row],[avg_workouts_per_week]]&lt;1, "Low", IF(Fitness_app_CSV[[#This Row],[avg_workouts_per_week]]&lt;3, "Medium", "High"))</f>
        <v>Low</v>
      </c>
      <c r="M343" s="1" t="str">
        <f>IF(Fitness_app_CSV[[#This Row],[days_since_last_login]]&gt;60, "Inactive", IF(Fitness_app_CSV[[#This Row],[days_since_last_login]]&gt;30, "At Risk", "Active"))</f>
        <v>Active</v>
      </c>
    </row>
    <row r="344" spans="1:13" x14ac:dyDescent="0.25">
      <c r="A344" s="1" t="s">
        <v>362</v>
      </c>
      <c r="B344" s="2">
        <v>45258</v>
      </c>
      <c r="C344">
        <v>581</v>
      </c>
      <c r="D344" s="1" t="s">
        <v>11</v>
      </c>
      <c r="E344">
        <v>21</v>
      </c>
      <c r="F344" s="1" t="s">
        <v>12</v>
      </c>
      <c r="G344" s="1" t="s">
        <v>21</v>
      </c>
      <c r="H344">
        <v>1.2</v>
      </c>
      <c r="I344">
        <v>24</v>
      </c>
      <c r="J344" s="1" t="s">
        <v>14</v>
      </c>
      <c r="K344" s="1">
        <f>Fitness_app_CSV[[#This Row],[avg_workouts_per_week]]*4.33</f>
        <v>5.1959999999999997</v>
      </c>
      <c r="L344" s="1" t="str">
        <f>IF(Fitness_app_CSV[[#This Row],[avg_workouts_per_week]]&lt;1, "Low", IF(Fitness_app_CSV[[#This Row],[avg_workouts_per_week]]&lt;3, "Medium", "High"))</f>
        <v>Medium</v>
      </c>
      <c r="M344" s="1" t="str">
        <f>IF(Fitness_app_CSV[[#This Row],[days_since_last_login]]&gt;60, "Inactive", IF(Fitness_app_CSV[[#This Row],[days_since_last_login]]&gt;30, "At Risk", "Active"))</f>
        <v>Active</v>
      </c>
    </row>
    <row r="345" spans="1:13" x14ac:dyDescent="0.25">
      <c r="A345" s="1" t="s">
        <v>363</v>
      </c>
      <c r="B345" s="2">
        <v>45654</v>
      </c>
      <c r="C345">
        <v>185</v>
      </c>
      <c r="D345" s="1" t="s">
        <v>11</v>
      </c>
      <c r="E345">
        <v>42</v>
      </c>
      <c r="F345" s="1" t="s">
        <v>16</v>
      </c>
      <c r="G345" s="1" t="s">
        <v>13</v>
      </c>
      <c r="H345">
        <v>0.3</v>
      </c>
      <c r="I345">
        <v>18</v>
      </c>
      <c r="J345" s="1" t="s">
        <v>14</v>
      </c>
      <c r="K345" s="1">
        <f>Fitness_app_CSV[[#This Row],[avg_workouts_per_week]]*4.33</f>
        <v>1.2989999999999999</v>
      </c>
      <c r="L345" s="1" t="str">
        <f>IF(Fitness_app_CSV[[#This Row],[avg_workouts_per_week]]&lt;1, "Low", IF(Fitness_app_CSV[[#This Row],[avg_workouts_per_week]]&lt;3, "Medium", "High"))</f>
        <v>Low</v>
      </c>
      <c r="M345" s="1" t="str">
        <f>IF(Fitness_app_CSV[[#This Row],[days_since_last_login]]&gt;60, "Inactive", IF(Fitness_app_CSV[[#This Row],[days_since_last_login]]&gt;30, "At Risk", "Active"))</f>
        <v>Active</v>
      </c>
    </row>
    <row r="346" spans="1:13" x14ac:dyDescent="0.25">
      <c r="A346" s="1" t="s">
        <v>364</v>
      </c>
      <c r="B346" s="2">
        <v>45632</v>
      </c>
      <c r="C346">
        <v>207</v>
      </c>
      <c r="D346" s="1" t="s">
        <v>11</v>
      </c>
      <c r="E346">
        <v>64</v>
      </c>
      <c r="F346" s="1" t="s">
        <v>12</v>
      </c>
      <c r="G346" s="1" t="s">
        <v>31</v>
      </c>
      <c r="H346">
        <v>0.5</v>
      </c>
      <c r="I346">
        <v>4</v>
      </c>
      <c r="J346" s="1" t="s">
        <v>14</v>
      </c>
      <c r="K346" s="1">
        <f>Fitness_app_CSV[[#This Row],[avg_workouts_per_week]]*4.33</f>
        <v>2.165</v>
      </c>
      <c r="L346" s="1" t="str">
        <f>IF(Fitness_app_CSV[[#This Row],[avg_workouts_per_week]]&lt;1, "Low", IF(Fitness_app_CSV[[#This Row],[avg_workouts_per_week]]&lt;3, "Medium", "High"))</f>
        <v>Low</v>
      </c>
      <c r="M346" s="1" t="str">
        <f>IF(Fitness_app_CSV[[#This Row],[days_since_last_login]]&gt;60, "Inactive", IF(Fitness_app_CSV[[#This Row],[days_since_last_login]]&gt;30, "At Risk", "Active"))</f>
        <v>Active</v>
      </c>
    </row>
    <row r="347" spans="1:13" x14ac:dyDescent="0.25">
      <c r="A347" s="1" t="s">
        <v>365</v>
      </c>
      <c r="B347" s="2">
        <v>45570</v>
      </c>
      <c r="C347">
        <v>269</v>
      </c>
      <c r="D347" s="1" t="s">
        <v>11</v>
      </c>
      <c r="E347">
        <v>55</v>
      </c>
      <c r="F347" s="1" t="s">
        <v>16</v>
      </c>
      <c r="G347" s="1" t="s">
        <v>13</v>
      </c>
      <c r="H347">
        <v>0</v>
      </c>
      <c r="I347">
        <v>74</v>
      </c>
      <c r="J347" s="1" t="s">
        <v>23</v>
      </c>
      <c r="K347" s="1">
        <f>Fitness_app_CSV[[#This Row],[avg_workouts_per_week]]*4.33</f>
        <v>0</v>
      </c>
      <c r="L347" s="1" t="str">
        <f>IF(Fitness_app_CSV[[#This Row],[avg_workouts_per_week]]&lt;1, "Low", IF(Fitness_app_CSV[[#This Row],[avg_workouts_per_week]]&lt;3, "Medium", "High"))</f>
        <v>Low</v>
      </c>
      <c r="M347" s="1" t="str">
        <f>IF(Fitness_app_CSV[[#This Row],[days_since_last_login]]&gt;60, "Inactive", IF(Fitness_app_CSV[[#This Row],[days_since_last_login]]&gt;30, "At Risk", "Active"))</f>
        <v>Inactive</v>
      </c>
    </row>
    <row r="348" spans="1:13" x14ac:dyDescent="0.25">
      <c r="A348" s="1" t="s">
        <v>366</v>
      </c>
      <c r="B348" s="2">
        <v>44655</v>
      </c>
      <c r="C348">
        <v>1184</v>
      </c>
      <c r="D348" s="1" t="s">
        <v>11</v>
      </c>
      <c r="E348">
        <v>32</v>
      </c>
      <c r="F348" s="1" t="s">
        <v>20</v>
      </c>
      <c r="G348" s="1" t="s">
        <v>13</v>
      </c>
      <c r="H348">
        <v>0.1</v>
      </c>
      <c r="I348">
        <v>78</v>
      </c>
      <c r="J348" s="1" t="s">
        <v>23</v>
      </c>
      <c r="K348" s="1">
        <f>Fitness_app_CSV[[#This Row],[avg_workouts_per_week]]*4.33</f>
        <v>0.43300000000000005</v>
      </c>
      <c r="L348" s="1" t="str">
        <f>IF(Fitness_app_CSV[[#This Row],[avg_workouts_per_week]]&lt;1, "Low", IF(Fitness_app_CSV[[#This Row],[avg_workouts_per_week]]&lt;3, "Medium", "High"))</f>
        <v>Low</v>
      </c>
      <c r="M348" s="1" t="str">
        <f>IF(Fitness_app_CSV[[#This Row],[days_since_last_login]]&gt;60, "Inactive", IF(Fitness_app_CSV[[#This Row],[days_since_last_login]]&gt;30, "At Risk", "Active"))</f>
        <v>Inactive</v>
      </c>
    </row>
    <row r="349" spans="1:13" x14ac:dyDescent="0.25">
      <c r="A349" s="1" t="s">
        <v>367</v>
      </c>
      <c r="B349" s="2">
        <v>45519</v>
      </c>
      <c r="C349">
        <v>320</v>
      </c>
      <c r="D349" s="1" t="s">
        <v>11</v>
      </c>
      <c r="E349">
        <v>38</v>
      </c>
      <c r="F349" s="1" t="s">
        <v>12</v>
      </c>
      <c r="G349" s="1" t="s">
        <v>21</v>
      </c>
      <c r="H349">
        <v>7.6</v>
      </c>
      <c r="I349">
        <v>71</v>
      </c>
      <c r="J349" s="1" t="s">
        <v>14</v>
      </c>
      <c r="K349" s="1">
        <f>Fitness_app_CSV[[#This Row],[avg_workouts_per_week]]*4.33</f>
        <v>32.908000000000001</v>
      </c>
      <c r="L349" s="1" t="str">
        <f>IF(Fitness_app_CSV[[#This Row],[avg_workouts_per_week]]&lt;1, "Low", IF(Fitness_app_CSV[[#This Row],[avg_workouts_per_week]]&lt;3, "Medium", "High"))</f>
        <v>High</v>
      </c>
      <c r="M349" s="1" t="str">
        <f>IF(Fitness_app_CSV[[#This Row],[days_since_last_login]]&gt;60, "Inactive", IF(Fitness_app_CSV[[#This Row],[days_since_last_login]]&gt;30, "At Risk", "Active"))</f>
        <v>Inactive</v>
      </c>
    </row>
    <row r="350" spans="1:13" x14ac:dyDescent="0.25">
      <c r="A350" s="1" t="s">
        <v>368</v>
      </c>
      <c r="B350" s="2">
        <v>45573</v>
      </c>
      <c r="C350">
        <v>266</v>
      </c>
      <c r="D350" s="1" t="s">
        <v>11</v>
      </c>
      <c r="E350">
        <v>52</v>
      </c>
      <c r="F350" s="1" t="s">
        <v>12</v>
      </c>
      <c r="G350" s="1" t="s">
        <v>21</v>
      </c>
      <c r="H350">
        <v>0.6</v>
      </c>
      <c r="I350">
        <v>82</v>
      </c>
      <c r="J350" s="1" t="s">
        <v>14</v>
      </c>
      <c r="K350" s="1">
        <f>Fitness_app_CSV[[#This Row],[avg_workouts_per_week]]*4.33</f>
        <v>2.5979999999999999</v>
      </c>
      <c r="L350" s="1" t="str">
        <f>IF(Fitness_app_CSV[[#This Row],[avg_workouts_per_week]]&lt;1, "Low", IF(Fitness_app_CSV[[#This Row],[avg_workouts_per_week]]&lt;3, "Medium", "High"))</f>
        <v>Low</v>
      </c>
      <c r="M350" s="1" t="str">
        <f>IF(Fitness_app_CSV[[#This Row],[days_since_last_login]]&gt;60, "Inactive", IF(Fitness_app_CSV[[#This Row],[days_since_last_login]]&gt;30, "At Risk", "Active"))</f>
        <v>Inactive</v>
      </c>
    </row>
    <row r="351" spans="1:13" x14ac:dyDescent="0.25">
      <c r="A351" s="1" t="s">
        <v>369</v>
      </c>
      <c r="B351" s="2">
        <v>45014</v>
      </c>
      <c r="C351">
        <v>825</v>
      </c>
      <c r="D351" s="1" t="s">
        <v>11</v>
      </c>
      <c r="E351">
        <v>63</v>
      </c>
      <c r="F351" s="1" t="s">
        <v>16</v>
      </c>
      <c r="G351" s="1" t="s">
        <v>13</v>
      </c>
      <c r="H351">
        <v>2.2000000000000002</v>
      </c>
      <c r="I351">
        <v>86</v>
      </c>
      <c r="J351" s="1" t="s">
        <v>14</v>
      </c>
      <c r="K351" s="1">
        <f>Fitness_app_CSV[[#This Row],[avg_workouts_per_week]]*4.33</f>
        <v>9.5260000000000016</v>
      </c>
      <c r="L351" s="1" t="str">
        <f>IF(Fitness_app_CSV[[#This Row],[avg_workouts_per_week]]&lt;1, "Low", IF(Fitness_app_CSV[[#This Row],[avg_workouts_per_week]]&lt;3, "Medium", "High"))</f>
        <v>Medium</v>
      </c>
      <c r="M351" s="1" t="str">
        <f>IF(Fitness_app_CSV[[#This Row],[days_since_last_login]]&gt;60, "Inactive", IF(Fitness_app_CSV[[#This Row],[days_since_last_login]]&gt;30, "At Risk", "Active"))</f>
        <v>Inactive</v>
      </c>
    </row>
    <row r="352" spans="1:13" x14ac:dyDescent="0.25">
      <c r="A352" s="1" t="s">
        <v>370</v>
      </c>
      <c r="B352" s="2">
        <v>45473</v>
      </c>
      <c r="C352">
        <v>366</v>
      </c>
      <c r="D352" s="1" t="s">
        <v>11</v>
      </c>
      <c r="E352">
        <v>31</v>
      </c>
      <c r="F352" s="1" t="s">
        <v>16</v>
      </c>
      <c r="G352" s="1" t="s">
        <v>13</v>
      </c>
      <c r="H352">
        <v>3.7</v>
      </c>
      <c r="I352">
        <v>26</v>
      </c>
      <c r="J352" s="1" t="s">
        <v>23</v>
      </c>
      <c r="K352" s="1">
        <f>Fitness_app_CSV[[#This Row],[avg_workouts_per_week]]*4.33</f>
        <v>16.021000000000001</v>
      </c>
      <c r="L352" s="1" t="str">
        <f>IF(Fitness_app_CSV[[#This Row],[avg_workouts_per_week]]&lt;1, "Low", IF(Fitness_app_CSV[[#This Row],[avg_workouts_per_week]]&lt;3, "Medium", "High"))</f>
        <v>High</v>
      </c>
      <c r="M352" s="1" t="str">
        <f>IF(Fitness_app_CSV[[#This Row],[days_since_last_login]]&gt;60, "Inactive", IF(Fitness_app_CSV[[#This Row],[days_since_last_login]]&gt;30, "At Risk", "Active"))</f>
        <v>Active</v>
      </c>
    </row>
    <row r="353" spans="1:13" x14ac:dyDescent="0.25">
      <c r="A353" s="1" t="s">
        <v>371</v>
      </c>
      <c r="B353" s="2">
        <v>44779</v>
      </c>
      <c r="C353">
        <v>1060</v>
      </c>
      <c r="D353" s="1" t="s">
        <v>11</v>
      </c>
      <c r="E353">
        <v>53</v>
      </c>
      <c r="F353" s="1" t="s">
        <v>16</v>
      </c>
      <c r="G353" s="1" t="s">
        <v>21</v>
      </c>
      <c r="H353">
        <v>1.6</v>
      </c>
      <c r="I353">
        <v>39</v>
      </c>
      <c r="J353" s="1" t="s">
        <v>23</v>
      </c>
      <c r="K353" s="1">
        <f>Fitness_app_CSV[[#This Row],[avg_workouts_per_week]]*4.33</f>
        <v>6.9280000000000008</v>
      </c>
      <c r="L353" s="1" t="str">
        <f>IF(Fitness_app_CSV[[#This Row],[avg_workouts_per_week]]&lt;1, "Low", IF(Fitness_app_CSV[[#This Row],[avg_workouts_per_week]]&lt;3, "Medium", "High"))</f>
        <v>Medium</v>
      </c>
      <c r="M353" s="1" t="str">
        <f>IF(Fitness_app_CSV[[#This Row],[days_since_last_login]]&gt;60, "Inactive", IF(Fitness_app_CSV[[#This Row],[days_since_last_login]]&gt;30, "At Risk", "Active"))</f>
        <v>At Risk</v>
      </c>
    </row>
    <row r="354" spans="1:13" x14ac:dyDescent="0.25">
      <c r="A354" s="1" t="s">
        <v>372</v>
      </c>
      <c r="B354" s="2">
        <v>45035</v>
      </c>
      <c r="C354">
        <v>804</v>
      </c>
      <c r="D354" s="1" t="s">
        <v>11</v>
      </c>
      <c r="E354">
        <v>29</v>
      </c>
      <c r="F354" s="1" t="s">
        <v>20</v>
      </c>
      <c r="G354" s="1" t="s">
        <v>21</v>
      </c>
      <c r="H354">
        <v>0.3</v>
      </c>
      <c r="I354">
        <v>95</v>
      </c>
      <c r="J354" s="1" t="s">
        <v>23</v>
      </c>
      <c r="K354" s="1">
        <f>Fitness_app_CSV[[#This Row],[avg_workouts_per_week]]*4.33</f>
        <v>1.2989999999999999</v>
      </c>
      <c r="L354" s="1" t="str">
        <f>IF(Fitness_app_CSV[[#This Row],[avg_workouts_per_week]]&lt;1, "Low", IF(Fitness_app_CSV[[#This Row],[avg_workouts_per_week]]&lt;3, "Medium", "High"))</f>
        <v>Low</v>
      </c>
      <c r="M354" s="1" t="str">
        <f>IF(Fitness_app_CSV[[#This Row],[days_since_last_login]]&gt;60, "Inactive", IF(Fitness_app_CSV[[#This Row],[days_since_last_login]]&gt;30, "At Risk", "Active"))</f>
        <v>Inactive</v>
      </c>
    </row>
    <row r="355" spans="1:13" x14ac:dyDescent="0.25">
      <c r="A355" s="1" t="s">
        <v>373</v>
      </c>
      <c r="B355" s="2">
        <v>44993</v>
      </c>
      <c r="C355">
        <v>846</v>
      </c>
      <c r="D355" s="1" t="s">
        <v>11</v>
      </c>
      <c r="E355">
        <v>34</v>
      </c>
      <c r="F355" s="1" t="s">
        <v>12</v>
      </c>
      <c r="G355" s="1" t="s">
        <v>13</v>
      </c>
      <c r="H355">
        <v>2.6</v>
      </c>
      <c r="I355">
        <v>25</v>
      </c>
      <c r="J355" s="1" t="s">
        <v>14</v>
      </c>
      <c r="K355" s="1">
        <f>Fitness_app_CSV[[#This Row],[avg_workouts_per_week]]*4.33</f>
        <v>11.258000000000001</v>
      </c>
      <c r="L355" s="1" t="str">
        <f>IF(Fitness_app_CSV[[#This Row],[avg_workouts_per_week]]&lt;1, "Low", IF(Fitness_app_CSV[[#This Row],[avg_workouts_per_week]]&lt;3, "Medium", "High"))</f>
        <v>Medium</v>
      </c>
      <c r="M355" s="1" t="str">
        <f>IF(Fitness_app_CSV[[#This Row],[days_since_last_login]]&gt;60, "Inactive", IF(Fitness_app_CSV[[#This Row],[days_since_last_login]]&gt;30, "At Risk", "Active"))</f>
        <v>Active</v>
      </c>
    </row>
    <row r="356" spans="1:13" x14ac:dyDescent="0.25">
      <c r="A356" s="1" t="s">
        <v>374</v>
      </c>
      <c r="B356" s="2">
        <v>44902</v>
      </c>
      <c r="C356">
        <v>937</v>
      </c>
      <c r="D356" s="1" t="s">
        <v>19</v>
      </c>
      <c r="E356">
        <v>56</v>
      </c>
      <c r="F356" s="1" t="s">
        <v>16</v>
      </c>
      <c r="G356" s="1" t="s">
        <v>13</v>
      </c>
      <c r="H356">
        <v>1.8</v>
      </c>
      <c r="I356">
        <v>26</v>
      </c>
      <c r="J356" s="1" t="s">
        <v>23</v>
      </c>
      <c r="K356" s="1">
        <f>Fitness_app_CSV[[#This Row],[avg_workouts_per_week]]*4.33</f>
        <v>7.7940000000000005</v>
      </c>
      <c r="L356" s="1" t="str">
        <f>IF(Fitness_app_CSV[[#This Row],[avg_workouts_per_week]]&lt;1, "Low", IF(Fitness_app_CSV[[#This Row],[avg_workouts_per_week]]&lt;3, "Medium", "High"))</f>
        <v>Medium</v>
      </c>
      <c r="M356" s="1" t="str">
        <f>IF(Fitness_app_CSV[[#This Row],[days_since_last_login]]&gt;60, "Inactive", IF(Fitness_app_CSV[[#This Row],[days_since_last_login]]&gt;30, "At Risk", "Active"))</f>
        <v>Active</v>
      </c>
    </row>
    <row r="357" spans="1:13" x14ac:dyDescent="0.25">
      <c r="A357" s="1" t="s">
        <v>375</v>
      </c>
      <c r="B357" s="2">
        <v>45112</v>
      </c>
      <c r="C357">
        <v>727</v>
      </c>
      <c r="D357" s="1" t="s">
        <v>11</v>
      </c>
      <c r="E357">
        <v>26</v>
      </c>
      <c r="F357" s="1" t="s">
        <v>16</v>
      </c>
      <c r="G357" s="1" t="s">
        <v>13</v>
      </c>
      <c r="H357">
        <v>2.6</v>
      </c>
      <c r="I357">
        <v>61</v>
      </c>
      <c r="J357" s="1" t="s">
        <v>14</v>
      </c>
      <c r="K357" s="1">
        <f>Fitness_app_CSV[[#This Row],[avg_workouts_per_week]]*4.33</f>
        <v>11.258000000000001</v>
      </c>
      <c r="L357" s="1" t="str">
        <f>IF(Fitness_app_CSV[[#This Row],[avg_workouts_per_week]]&lt;1, "Low", IF(Fitness_app_CSV[[#This Row],[avg_workouts_per_week]]&lt;3, "Medium", "High"))</f>
        <v>Medium</v>
      </c>
      <c r="M357" s="1" t="str">
        <f>IF(Fitness_app_CSV[[#This Row],[days_since_last_login]]&gt;60, "Inactive", IF(Fitness_app_CSV[[#This Row],[days_since_last_login]]&gt;30, "At Risk", "Active"))</f>
        <v>Inactive</v>
      </c>
    </row>
    <row r="358" spans="1:13" x14ac:dyDescent="0.25">
      <c r="A358" s="1" t="s">
        <v>376</v>
      </c>
      <c r="B358" s="2">
        <v>44918</v>
      </c>
      <c r="C358">
        <v>921</v>
      </c>
      <c r="D358" s="1" t="s">
        <v>11</v>
      </c>
      <c r="E358">
        <v>52</v>
      </c>
      <c r="F358" s="1" t="s">
        <v>16</v>
      </c>
      <c r="G358" s="1" t="s">
        <v>21</v>
      </c>
      <c r="H358">
        <v>2.9</v>
      </c>
      <c r="I358">
        <v>82</v>
      </c>
      <c r="J358" s="1" t="s">
        <v>23</v>
      </c>
      <c r="K358" s="1">
        <f>Fitness_app_CSV[[#This Row],[avg_workouts_per_week]]*4.33</f>
        <v>12.557</v>
      </c>
      <c r="L358" s="1" t="str">
        <f>IF(Fitness_app_CSV[[#This Row],[avg_workouts_per_week]]&lt;1, "Low", IF(Fitness_app_CSV[[#This Row],[avg_workouts_per_week]]&lt;3, "Medium", "High"))</f>
        <v>Medium</v>
      </c>
      <c r="M358" s="1" t="str">
        <f>IF(Fitness_app_CSV[[#This Row],[days_since_last_login]]&gt;60, "Inactive", IF(Fitness_app_CSV[[#This Row],[days_since_last_login]]&gt;30, "At Risk", "Active"))</f>
        <v>Inactive</v>
      </c>
    </row>
    <row r="359" spans="1:13" x14ac:dyDescent="0.25">
      <c r="A359" s="1" t="s">
        <v>377</v>
      </c>
      <c r="B359" s="2">
        <v>44584</v>
      </c>
      <c r="C359">
        <v>1255</v>
      </c>
      <c r="D359" s="1" t="s">
        <v>11</v>
      </c>
      <c r="E359">
        <v>30</v>
      </c>
      <c r="F359" s="1" t="s">
        <v>12</v>
      </c>
      <c r="G359" s="1" t="s">
        <v>13</v>
      </c>
      <c r="H359">
        <v>7.4</v>
      </c>
      <c r="I359">
        <v>49</v>
      </c>
      <c r="J359" s="1" t="s">
        <v>23</v>
      </c>
      <c r="K359" s="1">
        <f>Fitness_app_CSV[[#This Row],[avg_workouts_per_week]]*4.33</f>
        <v>32.042000000000002</v>
      </c>
      <c r="L359" s="1" t="str">
        <f>IF(Fitness_app_CSV[[#This Row],[avg_workouts_per_week]]&lt;1, "Low", IF(Fitness_app_CSV[[#This Row],[avg_workouts_per_week]]&lt;3, "Medium", "High"))</f>
        <v>High</v>
      </c>
      <c r="M359" s="1" t="str">
        <f>IF(Fitness_app_CSV[[#This Row],[days_since_last_login]]&gt;60, "Inactive", IF(Fitness_app_CSV[[#This Row],[days_since_last_login]]&gt;30, "At Risk", "Active"))</f>
        <v>At Risk</v>
      </c>
    </row>
    <row r="360" spans="1:13" x14ac:dyDescent="0.25">
      <c r="A360" s="1" t="s">
        <v>378</v>
      </c>
      <c r="B360" s="2">
        <v>45083</v>
      </c>
      <c r="C360">
        <v>756</v>
      </c>
      <c r="D360" s="1" t="s">
        <v>11</v>
      </c>
      <c r="E360">
        <v>32</v>
      </c>
      <c r="F360" s="1" t="s">
        <v>16</v>
      </c>
      <c r="G360" s="1" t="s">
        <v>13</v>
      </c>
      <c r="H360">
        <v>1.7</v>
      </c>
      <c r="I360">
        <v>41</v>
      </c>
      <c r="J360" s="1" t="s">
        <v>14</v>
      </c>
      <c r="K360" s="1">
        <f>Fitness_app_CSV[[#This Row],[avg_workouts_per_week]]*4.33</f>
        <v>7.3609999999999998</v>
      </c>
      <c r="L360" s="1" t="str">
        <f>IF(Fitness_app_CSV[[#This Row],[avg_workouts_per_week]]&lt;1, "Low", IF(Fitness_app_CSV[[#This Row],[avg_workouts_per_week]]&lt;3, "Medium", "High"))</f>
        <v>Medium</v>
      </c>
      <c r="M360" s="1" t="str">
        <f>IF(Fitness_app_CSV[[#This Row],[days_since_last_login]]&gt;60, "Inactive", IF(Fitness_app_CSV[[#This Row],[days_since_last_login]]&gt;30, "At Risk", "Active"))</f>
        <v>At Risk</v>
      </c>
    </row>
    <row r="361" spans="1:13" x14ac:dyDescent="0.25">
      <c r="A361" s="1" t="s">
        <v>379</v>
      </c>
      <c r="B361" s="2">
        <v>45363</v>
      </c>
      <c r="C361">
        <v>476</v>
      </c>
      <c r="D361" s="1" t="s">
        <v>19</v>
      </c>
      <c r="E361">
        <v>35</v>
      </c>
      <c r="F361" s="1" t="s">
        <v>16</v>
      </c>
      <c r="G361" s="1" t="s">
        <v>31</v>
      </c>
      <c r="H361">
        <v>0.8</v>
      </c>
      <c r="I361">
        <v>28</v>
      </c>
      <c r="J361" s="1" t="s">
        <v>14</v>
      </c>
      <c r="K361" s="1">
        <f>Fitness_app_CSV[[#This Row],[avg_workouts_per_week]]*4.33</f>
        <v>3.4640000000000004</v>
      </c>
      <c r="L361" s="1" t="str">
        <f>IF(Fitness_app_CSV[[#This Row],[avg_workouts_per_week]]&lt;1, "Low", IF(Fitness_app_CSV[[#This Row],[avg_workouts_per_week]]&lt;3, "Medium", "High"))</f>
        <v>Low</v>
      </c>
      <c r="M361" s="1" t="str">
        <f>IF(Fitness_app_CSV[[#This Row],[days_since_last_login]]&gt;60, "Inactive", IF(Fitness_app_CSV[[#This Row],[days_since_last_login]]&gt;30, "At Risk", "Active"))</f>
        <v>Active</v>
      </c>
    </row>
    <row r="362" spans="1:13" x14ac:dyDescent="0.25">
      <c r="A362" s="1" t="s">
        <v>380</v>
      </c>
      <c r="B362" s="2">
        <v>45323</v>
      </c>
      <c r="C362">
        <v>516</v>
      </c>
      <c r="D362" s="1" t="s">
        <v>11</v>
      </c>
      <c r="E362">
        <v>50</v>
      </c>
      <c r="F362" s="1" t="s">
        <v>12</v>
      </c>
      <c r="G362" s="1" t="s">
        <v>13</v>
      </c>
      <c r="H362">
        <v>2.1</v>
      </c>
      <c r="I362">
        <v>38</v>
      </c>
      <c r="J362" s="1" t="s">
        <v>23</v>
      </c>
      <c r="K362" s="1">
        <f>Fitness_app_CSV[[#This Row],[avg_workouts_per_week]]*4.33</f>
        <v>9.093</v>
      </c>
      <c r="L362" s="1" t="str">
        <f>IF(Fitness_app_CSV[[#This Row],[avg_workouts_per_week]]&lt;1, "Low", IF(Fitness_app_CSV[[#This Row],[avg_workouts_per_week]]&lt;3, "Medium", "High"))</f>
        <v>Medium</v>
      </c>
      <c r="M362" s="1" t="str">
        <f>IF(Fitness_app_CSV[[#This Row],[days_since_last_login]]&gt;60, "Inactive", IF(Fitness_app_CSV[[#This Row],[days_since_last_login]]&gt;30, "At Risk", "Active"))</f>
        <v>At Risk</v>
      </c>
    </row>
    <row r="363" spans="1:13" x14ac:dyDescent="0.25">
      <c r="A363" s="1" t="s">
        <v>381</v>
      </c>
      <c r="B363" s="2">
        <v>45003</v>
      </c>
      <c r="C363">
        <v>836</v>
      </c>
      <c r="D363" s="1" t="s">
        <v>19</v>
      </c>
      <c r="E363">
        <v>23</v>
      </c>
      <c r="F363" s="1" t="s">
        <v>12</v>
      </c>
      <c r="G363" s="1" t="s">
        <v>13</v>
      </c>
      <c r="H363">
        <v>0.1</v>
      </c>
      <c r="I363">
        <v>59</v>
      </c>
      <c r="J363" s="1" t="s">
        <v>14</v>
      </c>
      <c r="K363" s="1">
        <f>Fitness_app_CSV[[#This Row],[avg_workouts_per_week]]*4.33</f>
        <v>0.43300000000000005</v>
      </c>
      <c r="L363" s="1" t="str">
        <f>IF(Fitness_app_CSV[[#This Row],[avg_workouts_per_week]]&lt;1, "Low", IF(Fitness_app_CSV[[#This Row],[avg_workouts_per_week]]&lt;3, "Medium", "High"))</f>
        <v>Low</v>
      </c>
      <c r="M363" s="1" t="str">
        <f>IF(Fitness_app_CSV[[#This Row],[days_since_last_login]]&gt;60, "Inactive", IF(Fitness_app_CSV[[#This Row],[days_since_last_login]]&gt;30, "At Risk", "Active"))</f>
        <v>At Risk</v>
      </c>
    </row>
    <row r="364" spans="1:13" x14ac:dyDescent="0.25">
      <c r="A364" s="1" t="s">
        <v>382</v>
      </c>
      <c r="B364" s="2">
        <v>45330</v>
      </c>
      <c r="C364">
        <v>509</v>
      </c>
      <c r="D364" s="1" t="s">
        <v>11</v>
      </c>
      <c r="E364">
        <v>44</v>
      </c>
      <c r="F364" s="1" t="s">
        <v>16</v>
      </c>
      <c r="G364" s="1" t="s">
        <v>13</v>
      </c>
      <c r="H364">
        <v>4.5999999999999996</v>
      </c>
      <c r="I364">
        <v>40</v>
      </c>
      <c r="J364" s="1" t="s">
        <v>23</v>
      </c>
      <c r="K364" s="1">
        <f>Fitness_app_CSV[[#This Row],[avg_workouts_per_week]]*4.33</f>
        <v>19.917999999999999</v>
      </c>
      <c r="L364" s="1" t="str">
        <f>IF(Fitness_app_CSV[[#This Row],[avg_workouts_per_week]]&lt;1, "Low", IF(Fitness_app_CSV[[#This Row],[avg_workouts_per_week]]&lt;3, "Medium", "High"))</f>
        <v>High</v>
      </c>
      <c r="M364" s="1" t="str">
        <f>IF(Fitness_app_CSV[[#This Row],[days_since_last_login]]&gt;60, "Inactive", IF(Fitness_app_CSV[[#This Row],[days_since_last_login]]&gt;30, "At Risk", "Active"))</f>
        <v>At Risk</v>
      </c>
    </row>
    <row r="365" spans="1:13" x14ac:dyDescent="0.25">
      <c r="A365" s="1" t="s">
        <v>383</v>
      </c>
      <c r="B365" s="2">
        <v>45577</v>
      </c>
      <c r="C365">
        <v>262</v>
      </c>
      <c r="D365" s="1" t="s">
        <v>11</v>
      </c>
      <c r="E365">
        <v>40</v>
      </c>
      <c r="F365" s="1" t="s">
        <v>12</v>
      </c>
      <c r="G365" s="1" t="s">
        <v>13</v>
      </c>
      <c r="H365">
        <v>0.3</v>
      </c>
      <c r="I365">
        <v>32</v>
      </c>
      <c r="J365" s="1" t="s">
        <v>14</v>
      </c>
      <c r="K365" s="1">
        <f>Fitness_app_CSV[[#This Row],[avg_workouts_per_week]]*4.33</f>
        <v>1.2989999999999999</v>
      </c>
      <c r="L365" s="1" t="str">
        <f>IF(Fitness_app_CSV[[#This Row],[avg_workouts_per_week]]&lt;1, "Low", IF(Fitness_app_CSV[[#This Row],[avg_workouts_per_week]]&lt;3, "Medium", "High"))</f>
        <v>Low</v>
      </c>
      <c r="M365" s="1" t="str">
        <f>IF(Fitness_app_CSV[[#This Row],[days_since_last_login]]&gt;60, "Inactive", IF(Fitness_app_CSV[[#This Row],[days_since_last_login]]&gt;30, "At Risk", "Active"))</f>
        <v>At Risk</v>
      </c>
    </row>
    <row r="366" spans="1:13" x14ac:dyDescent="0.25">
      <c r="A366" s="1" t="s">
        <v>384</v>
      </c>
      <c r="B366" s="2">
        <v>45077</v>
      </c>
      <c r="C366">
        <v>762</v>
      </c>
      <c r="D366" s="1" t="s">
        <v>19</v>
      </c>
      <c r="E366">
        <v>44</v>
      </c>
      <c r="F366" s="1" t="s">
        <v>12</v>
      </c>
      <c r="G366" s="1" t="s">
        <v>13</v>
      </c>
      <c r="H366">
        <v>0.8</v>
      </c>
      <c r="I366">
        <v>82</v>
      </c>
      <c r="J366" s="1" t="s">
        <v>14</v>
      </c>
      <c r="K366" s="1">
        <f>Fitness_app_CSV[[#This Row],[avg_workouts_per_week]]*4.33</f>
        <v>3.4640000000000004</v>
      </c>
      <c r="L366" s="1" t="str">
        <f>IF(Fitness_app_CSV[[#This Row],[avg_workouts_per_week]]&lt;1, "Low", IF(Fitness_app_CSV[[#This Row],[avg_workouts_per_week]]&lt;3, "Medium", "High"))</f>
        <v>Low</v>
      </c>
      <c r="M366" s="1" t="str">
        <f>IF(Fitness_app_CSV[[#This Row],[days_since_last_login]]&gt;60, "Inactive", IF(Fitness_app_CSV[[#This Row],[days_since_last_login]]&gt;30, "At Risk", "Active"))</f>
        <v>Inactive</v>
      </c>
    </row>
    <row r="367" spans="1:13" x14ac:dyDescent="0.25">
      <c r="A367" s="1" t="s">
        <v>385</v>
      </c>
      <c r="B367" s="2">
        <v>45601</v>
      </c>
      <c r="C367">
        <v>238</v>
      </c>
      <c r="D367" s="1" t="s">
        <v>19</v>
      </c>
      <c r="E367">
        <v>51</v>
      </c>
      <c r="F367" s="1" t="s">
        <v>12</v>
      </c>
      <c r="G367" s="1" t="s">
        <v>31</v>
      </c>
      <c r="H367">
        <v>3.4</v>
      </c>
      <c r="I367">
        <v>82</v>
      </c>
      <c r="J367" s="1" t="s">
        <v>14</v>
      </c>
      <c r="K367" s="1">
        <f>Fitness_app_CSV[[#This Row],[avg_workouts_per_week]]*4.33</f>
        <v>14.722</v>
      </c>
      <c r="L367" s="1" t="str">
        <f>IF(Fitness_app_CSV[[#This Row],[avg_workouts_per_week]]&lt;1, "Low", IF(Fitness_app_CSV[[#This Row],[avg_workouts_per_week]]&lt;3, "Medium", "High"))</f>
        <v>High</v>
      </c>
      <c r="M367" s="1" t="str">
        <f>IF(Fitness_app_CSV[[#This Row],[days_since_last_login]]&gt;60, "Inactive", IF(Fitness_app_CSV[[#This Row],[days_since_last_login]]&gt;30, "At Risk", "Active"))</f>
        <v>Inactive</v>
      </c>
    </row>
    <row r="368" spans="1:13" x14ac:dyDescent="0.25">
      <c r="A368" s="1" t="s">
        <v>386</v>
      </c>
      <c r="B368" s="2">
        <v>45353</v>
      </c>
      <c r="C368">
        <v>486</v>
      </c>
      <c r="D368" s="1" t="s">
        <v>19</v>
      </c>
      <c r="E368">
        <v>63</v>
      </c>
      <c r="F368" s="1" t="s">
        <v>16</v>
      </c>
      <c r="G368" s="1" t="s">
        <v>13</v>
      </c>
      <c r="H368">
        <v>1.8</v>
      </c>
      <c r="I368">
        <v>96</v>
      </c>
      <c r="J368" s="1" t="s">
        <v>14</v>
      </c>
      <c r="K368" s="1">
        <f>Fitness_app_CSV[[#This Row],[avg_workouts_per_week]]*4.33</f>
        <v>7.7940000000000005</v>
      </c>
      <c r="L368" s="1" t="str">
        <f>IF(Fitness_app_CSV[[#This Row],[avg_workouts_per_week]]&lt;1, "Low", IF(Fitness_app_CSV[[#This Row],[avg_workouts_per_week]]&lt;3, "Medium", "High"))</f>
        <v>Medium</v>
      </c>
      <c r="M368" s="1" t="str">
        <f>IF(Fitness_app_CSV[[#This Row],[days_since_last_login]]&gt;60, "Inactive", IF(Fitness_app_CSV[[#This Row],[days_since_last_login]]&gt;30, "At Risk", "Active"))</f>
        <v>Inactive</v>
      </c>
    </row>
    <row r="369" spans="1:13" x14ac:dyDescent="0.25">
      <c r="A369" s="1" t="s">
        <v>387</v>
      </c>
      <c r="B369" s="2">
        <v>44897</v>
      </c>
      <c r="C369">
        <v>942</v>
      </c>
      <c r="D369" s="1" t="s">
        <v>19</v>
      </c>
      <c r="E369">
        <v>55</v>
      </c>
      <c r="F369" s="1" t="s">
        <v>16</v>
      </c>
      <c r="G369" s="1" t="s">
        <v>31</v>
      </c>
      <c r="H369">
        <v>1</v>
      </c>
      <c r="I369">
        <v>15</v>
      </c>
      <c r="J369" s="1" t="s">
        <v>23</v>
      </c>
      <c r="K369" s="1">
        <f>Fitness_app_CSV[[#This Row],[avg_workouts_per_week]]*4.33</f>
        <v>4.33</v>
      </c>
      <c r="L369" s="1" t="str">
        <f>IF(Fitness_app_CSV[[#This Row],[avg_workouts_per_week]]&lt;1, "Low", IF(Fitness_app_CSV[[#This Row],[avg_workouts_per_week]]&lt;3, "Medium", "High"))</f>
        <v>Medium</v>
      </c>
      <c r="M369" s="1" t="str">
        <f>IF(Fitness_app_CSV[[#This Row],[days_since_last_login]]&gt;60, "Inactive", IF(Fitness_app_CSV[[#This Row],[days_since_last_login]]&gt;30, "At Risk", "Active"))</f>
        <v>Active</v>
      </c>
    </row>
    <row r="370" spans="1:13" x14ac:dyDescent="0.25">
      <c r="A370" s="1" t="s">
        <v>388</v>
      </c>
      <c r="B370" s="2">
        <v>44819</v>
      </c>
      <c r="C370">
        <v>1020</v>
      </c>
      <c r="D370" s="1" t="s">
        <v>11</v>
      </c>
      <c r="E370">
        <v>31</v>
      </c>
      <c r="F370" s="1" t="s">
        <v>16</v>
      </c>
      <c r="G370" s="1" t="s">
        <v>21</v>
      </c>
      <c r="H370">
        <v>1.3</v>
      </c>
      <c r="I370">
        <v>22</v>
      </c>
      <c r="J370" s="1" t="s">
        <v>14</v>
      </c>
      <c r="K370" s="1">
        <f>Fitness_app_CSV[[#This Row],[avg_workouts_per_week]]*4.33</f>
        <v>5.6290000000000004</v>
      </c>
      <c r="L370" s="1" t="str">
        <f>IF(Fitness_app_CSV[[#This Row],[avg_workouts_per_week]]&lt;1, "Low", IF(Fitness_app_CSV[[#This Row],[avg_workouts_per_week]]&lt;3, "Medium", "High"))</f>
        <v>Medium</v>
      </c>
      <c r="M370" s="1" t="str">
        <f>IF(Fitness_app_CSV[[#This Row],[days_since_last_login]]&gt;60, "Inactive", IF(Fitness_app_CSV[[#This Row],[days_since_last_login]]&gt;30, "At Risk", "Active"))</f>
        <v>Active</v>
      </c>
    </row>
    <row r="371" spans="1:13" x14ac:dyDescent="0.25">
      <c r="A371" s="1" t="s">
        <v>389</v>
      </c>
      <c r="B371" s="2">
        <v>45058</v>
      </c>
      <c r="C371">
        <v>781</v>
      </c>
      <c r="D371" s="1" t="s">
        <v>19</v>
      </c>
      <c r="E371">
        <v>53</v>
      </c>
      <c r="F371" s="1" t="s">
        <v>12</v>
      </c>
      <c r="G371" s="1" t="s">
        <v>31</v>
      </c>
      <c r="H371">
        <v>3.9</v>
      </c>
      <c r="I371">
        <v>6</v>
      </c>
      <c r="J371" s="1" t="s">
        <v>23</v>
      </c>
      <c r="K371" s="1">
        <f>Fitness_app_CSV[[#This Row],[avg_workouts_per_week]]*4.33</f>
        <v>16.887</v>
      </c>
      <c r="L371" s="1" t="str">
        <f>IF(Fitness_app_CSV[[#This Row],[avg_workouts_per_week]]&lt;1, "Low", IF(Fitness_app_CSV[[#This Row],[avg_workouts_per_week]]&lt;3, "Medium", "High"))</f>
        <v>High</v>
      </c>
      <c r="M371" s="1" t="str">
        <f>IF(Fitness_app_CSV[[#This Row],[days_since_last_login]]&gt;60, "Inactive", IF(Fitness_app_CSV[[#This Row],[days_since_last_login]]&gt;30, "At Risk", "Active"))</f>
        <v>Active</v>
      </c>
    </row>
    <row r="372" spans="1:13" x14ac:dyDescent="0.25">
      <c r="A372" s="1" t="s">
        <v>390</v>
      </c>
      <c r="B372" s="2">
        <v>45457</v>
      </c>
      <c r="C372">
        <v>382</v>
      </c>
      <c r="D372" s="1" t="s">
        <v>11</v>
      </c>
      <c r="E372">
        <v>25</v>
      </c>
      <c r="F372" s="1" t="s">
        <v>16</v>
      </c>
      <c r="G372" s="1" t="s">
        <v>13</v>
      </c>
      <c r="H372">
        <v>0.8</v>
      </c>
      <c r="I372">
        <v>25</v>
      </c>
      <c r="J372" s="1" t="s">
        <v>14</v>
      </c>
      <c r="K372" s="1">
        <f>Fitness_app_CSV[[#This Row],[avg_workouts_per_week]]*4.33</f>
        <v>3.4640000000000004</v>
      </c>
      <c r="L372" s="1" t="str">
        <f>IF(Fitness_app_CSV[[#This Row],[avg_workouts_per_week]]&lt;1, "Low", IF(Fitness_app_CSV[[#This Row],[avg_workouts_per_week]]&lt;3, "Medium", "High"))</f>
        <v>Low</v>
      </c>
      <c r="M372" s="1" t="str">
        <f>IF(Fitness_app_CSV[[#This Row],[days_since_last_login]]&gt;60, "Inactive", IF(Fitness_app_CSV[[#This Row],[days_since_last_login]]&gt;30, "At Risk", "Active"))</f>
        <v>Active</v>
      </c>
    </row>
    <row r="373" spans="1:13" x14ac:dyDescent="0.25">
      <c r="A373" s="1" t="s">
        <v>391</v>
      </c>
      <c r="B373" s="2">
        <v>44721</v>
      </c>
      <c r="C373">
        <v>1118</v>
      </c>
      <c r="D373" s="1" t="s">
        <v>19</v>
      </c>
      <c r="E373">
        <v>52</v>
      </c>
      <c r="F373" s="1" t="s">
        <v>16</v>
      </c>
      <c r="G373" s="1" t="s">
        <v>13</v>
      </c>
      <c r="H373">
        <v>4.0999999999999996</v>
      </c>
      <c r="I373">
        <v>95</v>
      </c>
      <c r="J373" s="1" t="s">
        <v>23</v>
      </c>
      <c r="K373" s="1">
        <f>Fitness_app_CSV[[#This Row],[avg_workouts_per_week]]*4.33</f>
        <v>17.753</v>
      </c>
      <c r="L373" s="1" t="str">
        <f>IF(Fitness_app_CSV[[#This Row],[avg_workouts_per_week]]&lt;1, "Low", IF(Fitness_app_CSV[[#This Row],[avg_workouts_per_week]]&lt;3, "Medium", "High"))</f>
        <v>High</v>
      </c>
      <c r="M373" s="1" t="str">
        <f>IF(Fitness_app_CSV[[#This Row],[days_since_last_login]]&gt;60, "Inactive", IF(Fitness_app_CSV[[#This Row],[days_since_last_login]]&gt;30, "At Risk", "Active"))</f>
        <v>Inactive</v>
      </c>
    </row>
    <row r="374" spans="1:13" x14ac:dyDescent="0.25">
      <c r="A374" s="1" t="s">
        <v>392</v>
      </c>
      <c r="B374" s="2">
        <v>45413</v>
      </c>
      <c r="C374">
        <v>426</v>
      </c>
      <c r="D374" s="1" t="s">
        <v>11</v>
      </c>
      <c r="E374">
        <v>36</v>
      </c>
      <c r="F374" s="1" t="s">
        <v>16</v>
      </c>
      <c r="G374" s="1" t="s">
        <v>13</v>
      </c>
      <c r="H374">
        <v>0.2</v>
      </c>
      <c r="I374">
        <v>11</v>
      </c>
      <c r="J374" s="1" t="s">
        <v>23</v>
      </c>
      <c r="K374" s="1">
        <f>Fitness_app_CSV[[#This Row],[avg_workouts_per_week]]*4.33</f>
        <v>0.8660000000000001</v>
      </c>
      <c r="L374" s="1" t="str">
        <f>IF(Fitness_app_CSV[[#This Row],[avg_workouts_per_week]]&lt;1, "Low", IF(Fitness_app_CSV[[#This Row],[avg_workouts_per_week]]&lt;3, "Medium", "High"))</f>
        <v>Low</v>
      </c>
      <c r="M374" s="1" t="str">
        <f>IF(Fitness_app_CSV[[#This Row],[days_since_last_login]]&gt;60, "Inactive", IF(Fitness_app_CSV[[#This Row],[days_since_last_login]]&gt;30, "At Risk", "Active"))</f>
        <v>Active</v>
      </c>
    </row>
    <row r="375" spans="1:13" x14ac:dyDescent="0.25">
      <c r="A375" s="1" t="s">
        <v>393</v>
      </c>
      <c r="B375" s="2">
        <v>45251</v>
      </c>
      <c r="C375">
        <v>588</v>
      </c>
      <c r="D375" s="1" t="s">
        <v>19</v>
      </c>
      <c r="E375">
        <v>47</v>
      </c>
      <c r="F375" s="1" t="s">
        <v>20</v>
      </c>
      <c r="G375" s="1" t="s">
        <v>13</v>
      </c>
      <c r="H375">
        <v>3</v>
      </c>
      <c r="I375">
        <v>71</v>
      </c>
      <c r="J375" s="1" t="s">
        <v>14</v>
      </c>
      <c r="K375" s="1">
        <f>Fitness_app_CSV[[#This Row],[avg_workouts_per_week]]*4.33</f>
        <v>12.99</v>
      </c>
      <c r="L375" s="1" t="str">
        <f>IF(Fitness_app_CSV[[#This Row],[avg_workouts_per_week]]&lt;1, "Low", IF(Fitness_app_CSV[[#This Row],[avg_workouts_per_week]]&lt;3, "Medium", "High"))</f>
        <v>High</v>
      </c>
      <c r="M375" s="1" t="str">
        <f>IF(Fitness_app_CSV[[#This Row],[days_since_last_login]]&gt;60, "Inactive", IF(Fitness_app_CSV[[#This Row],[days_since_last_login]]&gt;30, "At Risk", "Active"))</f>
        <v>Inactive</v>
      </c>
    </row>
    <row r="376" spans="1:13" x14ac:dyDescent="0.25">
      <c r="A376" s="1" t="s">
        <v>394</v>
      </c>
      <c r="B376" s="2">
        <v>44941</v>
      </c>
      <c r="C376">
        <v>898</v>
      </c>
      <c r="D376" s="1" t="s">
        <v>11</v>
      </c>
      <c r="E376">
        <v>31</v>
      </c>
      <c r="F376" s="1" t="s">
        <v>12</v>
      </c>
      <c r="G376" s="1" t="s">
        <v>13</v>
      </c>
      <c r="H376">
        <v>3.8</v>
      </c>
      <c r="I376">
        <v>4</v>
      </c>
      <c r="J376" s="1" t="s">
        <v>23</v>
      </c>
      <c r="K376" s="1">
        <f>Fitness_app_CSV[[#This Row],[avg_workouts_per_week]]*4.33</f>
        <v>16.454000000000001</v>
      </c>
      <c r="L376" s="1" t="str">
        <f>IF(Fitness_app_CSV[[#This Row],[avg_workouts_per_week]]&lt;1, "Low", IF(Fitness_app_CSV[[#This Row],[avg_workouts_per_week]]&lt;3, "Medium", "High"))</f>
        <v>High</v>
      </c>
      <c r="M376" s="1" t="str">
        <f>IF(Fitness_app_CSV[[#This Row],[days_since_last_login]]&gt;60, "Inactive", IF(Fitness_app_CSV[[#This Row],[days_since_last_login]]&gt;30, "At Risk", "Active"))</f>
        <v>Active</v>
      </c>
    </row>
    <row r="377" spans="1:13" x14ac:dyDescent="0.25">
      <c r="A377" s="1" t="s">
        <v>395</v>
      </c>
      <c r="B377" s="2">
        <v>45518</v>
      </c>
      <c r="C377">
        <v>321</v>
      </c>
      <c r="D377" s="1" t="s">
        <v>11</v>
      </c>
      <c r="E377">
        <v>37</v>
      </c>
      <c r="F377" s="1" t="s">
        <v>16</v>
      </c>
      <c r="G377" s="1" t="s">
        <v>31</v>
      </c>
      <c r="H377">
        <v>0.4</v>
      </c>
      <c r="I377">
        <v>91</v>
      </c>
      <c r="J377" s="1" t="s">
        <v>14</v>
      </c>
      <c r="K377" s="1">
        <f>Fitness_app_CSV[[#This Row],[avg_workouts_per_week]]*4.33</f>
        <v>1.7320000000000002</v>
      </c>
      <c r="L377" s="1" t="str">
        <f>IF(Fitness_app_CSV[[#This Row],[avg_workouts_per_week]]&lt;1, "Low", IF(Fitness_app_CSV[[#This Row],[avg_workouts_per_week]]&lt;3, "Medium", "High"))</f>
        <v>Low</v>
      </c>
      <c r="M377" s="1" t="str">
        <f>IF(Fitness_app_CSV[[#This Row],[days_since_last_login]]&gt;60, "Inactive", IF(Fitness_app_CSV[[#This Row],[days_since_last_login]]&gt;30, "At Risk", "Active"))</f>
        <v>Inactive</v>
      </c>
    </row>
    <row r="378" spans="1:13" x14ac:dyDescent="0.25">
      <c r="A378" s="1" t="s">
        <v>396</v>
      </c>
      <c r="B378" s="2">
        <v>45252</v>
      </c>
      <c r="C378">
        <v>587</v>
      </c>
      <c r="D378" s="1" t="s">
        <v>11</v>
      </c>
      <c r="E378">
        <v>42</v>
      </c>
      <c r="F378" s="1" t="s">
        <v>12</v>
      </c>
      <c r="G378" s="1" t="s">
        <v>13</v>
      </c>
      <c r="H378">
        <v>1.1000000000000001</v>
      </c>
      <c r="I378">
        <v>68</v>
      </c>
      <c r="J378" s="1" t="s">
        <v>14</v>
      </c>
      <c r="K378" s="1">
        <f>Fitness_app_CSV[[#This Row],[avg_workouts_per_week]]*4.33</f>
        <v>4.7630000000000008</v>
      </c>
      <c r="L378" s="1" t="str">
        <f>IF(Fitness_app_CSV[[#This Row],[avg_workouts_per_week]]&lt;1, "Low", IF(Fitness_app_CSV[[#This Row],[avg_workouts_per_week]]&lt;3, "Medium", "High"))</f>
        <v>Medium</v>
      </c>
      <c r="M378" s="1" t="str">
        <f>IF(Fitness_app_CSV[[#This Row],[days_since_last_login]]&gt;60, "Inactive", IF(Fitness_app_CSV[[#This Row],[days_since_last_login]]&gt;30, "At Risk", "Active"))</f>
        <v>Inactive</v>
      </c>
    </row>
    <row r="379" spans="1:13" x14ac:dyDescent="0.25">
      <c r="A379" s="1" t="s">
        <v>397</v>
      </c>
      <c r="B379" s="2">
        <v>45628</v>
      </c>
      <c r="C379">
        <v>211</v>
      </c>
      <c r="D379" s="1" t="s">
        <v>19</v>
      </c>
      <c r="E379">
        <v>57</v>
      </c>
      <c r="F379" s="1" t="s">
        <v>16</v>
      </c>
      <c r="G379" s="1" t="s">
        <v>13</v>
      </c>
      <c r="H379">
        <v>0.4</v>
      </c>
      <c r="I379">
        <v>48</v>
      </c>
      <c r="J379" s="1" t="s">
        <v>14</v>
      </c>
      <c r="K379" s="1">
        <f>Fitness_app_CSV[[#This Row],[avg_workouts_per_week]]*4.33</f>
        <v>1.7320000000000002</v>
      </c>
      <c r="L379" s="1" t="str">
        <f>IF(Fitness_app_CSV[[#This Row],[avg_workouts_per_week]]&lt;1, "Low", IF(Fitness_app_CSV[[#This Row],[avg_workouts_per_week]]&lt;3, "Medium", "High"))</f>
        <v>Low</v>
      </c>
      <c r="M379" s="1" t="str">
        <f>IF(Fitness_app_CSV[[#This Row],[days_since_last_login]]&gt;60, "Inactive", IF(Fitness_app_CSV[[#This Row],[days_since_last_login]]&gt;30, "At Risk", "Active"))</f>
        <v>At Risk</v>
      </c>
    </row>
    <row r="380" spans="1:13" x14ac:dyDescent="0.25">
      <c r="A380" s="1" t="s">
        <v>398</v>
      </c>
      <c r="B380" s="2">
        <v>44846</v>
      </c>
      <c r="C380">
        <v>993</v>
      </c>
      <c r="D380" s="1" t="s">
        <v>11</v>
      </c>
      <c r="E380">
        <v>41</v>
      </c>
      <c r="F380" s="1" t="s">
        <v>12</v>
      </c>
      <c r="G380" s="1" t="s">
        <v>13</v>
      </c>
      <c r="H380">
        <v>2.5</v>
      </c>
      <c r="I380">
        <v>25</v>
      </c>
      <c r="J380" s="1" t="s">
        <v>23</v>
      </c>
      <c r="K380" s="1">
        <f>Fitness_app_CSV[[#This Row],[avg_workouts_per_week]]*4.33</f>
        <v>10.824999999999999</v>
      </c>
      <c r="L380" s="1" t="str">
        <f>IF(Fitness_app_CSV[[#This Row],[avg_workouts_per_week]]&lt;1, "Low", IF(Fitness_app_CSV[[#This Row],[avg_workouts_per_week]]&lt;3, "Medium", "High"))</f>
        <v>Medium</v>
      </c>
      <c r="M380" s="1" t="str">
        <f>IF(Fitness_app_CSV[[#This Row],[days_since_last_login]]&gt;60, "Inactive", IF(Fitness_app_CSV[[#This Row],[days_since_last_login]]&gt;30, "At Risk", "Active"))</f>
        <v>Active</v>
      </c>
    </row>
    <row r="381" spans="1:13" x14ac:dyDescent="0.25">
      <c r="A381" s="1" t="s">
        <v>399</v>
      </c>
      <c r="B381" s="2">
        <v>44958</v>
      </c>
      <c r="C381">
        <v>881</v>
      </c>
      <c r="D381" s="1" t="s">
        <v>11</v>
      </c>
      <c r="E381">
        <v>31</v>
      </c>
      <c r="F381" s="1" t="s">
        <v>12</v>
      </c>
      <c r="G381" s="1" t="s">
        <v>31</v>
      </c>
      <c r="H381">
        <v>1.5</v>
      </c>
      <c r="I381">
        <v>4</v>
      </c>
      <c r="J381" s="1" t="s">
        <v>23</v>
      </c>
      <c r="K381" s="1">
        <f>Fitness_app_CSV[[#This Row],[avg_workouts_per_week]]*4.33</f>
        <v>6.4950000000000001</v>
      </c>
      <c r="L381" s="1" t="str">
        <f>IF(Fitness_app_CSV[[#This Row],[avg_workouts_per_week]]&lt;1, "Low", IF(Fitness_app_CSV[[#This Row],[avg_workouts_per_week]]&lt;3, "Medium", "High"))</f>
        <v>Medium</v>
      </c>
      <c r="M381" s="1" t="str">
        <f>IF(Fitness_app_CSV[[#This Row],[days_since_last_login]]&gt;60, "Inactive", IF(Fitness_app_CSV[[#This Row],[days_since_last_login]]&gt;30, "At Risk", "Active"))</f>
        <v>Active</v>
      </c>
    </row>
    <row r="382" spans="1:13" x14ac:dyDescent="0.25">
      <c r="A382" s="1" t="s">
        <v>400</v>
      </c>
      <c r="B382" s="2">
        <v>44573</v>
      </c>
      <c r="C382">
        <v>1266</v>
      </c>
      <c r="D382" s="1" t="s">
        <v>11</v>
      </c>
      <c r="E382">
        <v>43</v>
      </c>
      <c r="F382" s="1" t="s">
        <v>12</v>
      </c>
      <c r="G382" s="1" t="s">
        <v>13</v>
      </c>
      <c r="H382">
        <v>2</v>
      </c>
      <c r="I382">
        <v>21</v>
      </c>
      <c r="J382" s="1" t="s">
        <v>23</v>
      </c>
      <c r="K382" s="1">
        <f>Fitness_app_CSV[[#This Row],[avg_workouts_per_week]]*4.33</f>
        <v>8.66</v>
      </c>
      <c r="L382" s="1" t="str">
        <f>IF(Fitness_app_CSV[[#This Row],[avg_workouts_per_week]]&lt;1, "Low", IF(Fitness_app_CSV[[#This Row],[avg_workouts_per_week]]&lt;3, "Medium", "High"))</f>
        <v>Medium</v>
      </c>
      <c r="M382" s="1" t="str">
        <f>IF(Fitness_app_CSV[[#This Row],[days_since_last_login]]&gt;60, "Inactive", IF(Fitness_app_CSV[[#This Row],[days_since_last_login]]&gt;30, "At Risk", "Active"))</f>
        <v>Active</v>
      </c>
    </row>
    <row r="383" spans="1:13" x14ac:dyDescent="0.25">
      <c r="A383" s="1" t="s">
        <v>401</v>
      </c>
      <c r="B383" s="2">
        <v>45060</v>
      </c>
      <c r="C383">
        <v>779</v>
      </c>
      <c r="D383" s="1" t="s">
        <v>11</v>
      </c>
      <c r="E383">
        <v>55</v>
      </c>
      <c r="F383" s="1" t="s">
        <v>16</v>
      </c>
      <c r="G383" s="1" t="s">
        <v>31</v>
      </c>
      <c r="H383">
        <v>0.4</v>
      </c>
      <c r="I383">
        <v>78</v>
      </c>
      <c r="J383" s="1" t="s">
        <v>14</v>
      </c>
      <c r="K383" s="1">
        <f>Fitness_app_CSV[[#This Row],[avg_workouts_per_week]]*4.33</f>
        <v>1.7320000000000002</v>
      </c>
      <c r="L383" s="1" t="str">
        <f>IF(Fitness_app_CSV[[#This Row],[avg_workouts_per_week]]&lt;1, "Low", IF(Fitness_app_CSV[[#This Row],[avg_workouts_per_week]]&lt;3, "Medium", "High"))</f>
        <v>Low</v>
      </c>
      <c r="M383" s="1" t="str">
        <f>IF(Fitness_app_CSV[[#This Row],[days_since_last_login]]&gt;60, "Inactive", IF(Fitness_app_CSV[[#This Row],[days_since_last_login]]&gt;30, "At Risk", "Active"))</f>
        <v>Inactive</v>
      </c>
    </row>
    <row r="384" spans="1:13" x14ac:dyDescent="0.25">
      <c r="A384" s="1" t="s">
        <v>402</v>
      </c>
      <c r="B384" s="2">
        <v>45315</v>
      </c>
      <c r="C384">
        <v>524</v>
      </c>
      <c r="D384" s="1" t="s">
        <v>19</v>
      </c>
      <c r="E384">
        <v>40</v>
      </c>
      <c r="F384" s="1" t="s">
        <v>12</v>
      </c>
      <c r="G384" s="1" t="s">
        <v>13</v>
      </c>
      <c r="H384">
        <v>0.5</v>
      </c>
      <c r="I384">
        <v>12</v>
      </c>
      <c r="J384" s="1" t="s">
        <v>14</v>
      </c>
      <c r="K384" s="1">
        <f>Fitness_app_CSV[[#This Row],[avg_workouts_per_week]]*4.33</f>
        <v>2.165</v>
      </c>
      <c r="L384" s="1" t="str">
        <f>IF(Fitness_app_CSV[[#This Row],[avg_workouts_per_week]]&lt;1, "Low", IF(Fitness_app_CSV[[#This Row],[avg_workouts_per_week]]&lt;3, "Medium", "High"))</f>
        <v>Low</v>
      </c>
      <c r="M384" s="1" t="str">
        <f>IF(Fitness_app_CSV[[#This Row],[days_since_last_login]]&gt;60, "Inactive", IF(Fitness_app_CSV[[#This Row],[days_since_last_login]]&gt;30, "At Risk", "Active"))</f>
        <v>Active</v>
      </c>
    </row>
    <row r="385" spans="1:13" x14ac:dyDescent="0.25">
      <c r="A385" s="1" t="s">
        <v>403</v>
      </c>
      <c r="B385" s="2">
        <v>44596</v>
      </c>
      <c r="C385">
        <v>1243</v>
      </c>
      <c r="D385" s="1" t="s">
        <v>11</v>
      </c>
      <c r="E385">
        <v>39</v>
      </c>
      <c r="F385" s="1" t="s">
        <v>16</v>
      </c>
      <c r="G385" s="1" t="s">
        <v>21</v>
      </c>
      <c r="H385">
        <v>0.1</v>
      </c>
      <c r="I385">
        <v>27</v>
      </c>
      <c r="J385" s="1" t="s">
        <v>14</v>
      </c>
      <c r="K385" s="1">
        <f>Fitness_app_CSV[[#This Row],[avg_workouts_per_week]]*4.33</f>
        <v>0.43300000000000005</v>
      </c>
      <c r="L385" s="1" t="str">
        <f>IF(Fitness_app_CSV[[#This Row],[avg_workouts_per_week]]&lt;1, "Low", IF(Fitness_app_CSV[[#This Row],[avg_workouts_per_week]]&lt;3, "Medium", "High"))</f>
        <v>Low</v>
      </c>
      <c r="M385" s="1" t="str">
        <f>IF(Fitness_app_CSV[[#This Row],[days_since_last_login]]&gt;60, "Inactive", IF(Fitness_app_CSV[[#This Row],[days_since_last_login]]&gt;30, "At Risk", "Active"))</f>
        <v>Active</v>
      </c>
    </row>
    <row r="386" spans="1:13" x14ac:dyDescent="0.25">
      <c r="A386" s="1" t="s">
        <v>404</v>
      </c>
      <c r="B386" s="2">
        <v>45288</v>
      </c>
      <c r="C386">
        <v>551</v>
      </c>
      <c r="D386" s="1" t="s">
        <v>19</v>
      </c>
      <c r="E386">
        <v>36</v>
      </c>
      <c r="F386" s="1" t="s">
        <v>12</v>
      </c>
      <c r="G386" s="1" t="s">
        <v>21</v>
      </c>
      <c r="H386">
        <v>0.8</v>
      </c>
      <c r="I386">
        <v>32</v>
      </c>
      <c r="J386" s="1" t="s">
        <v>14</v>
      </c>
      <c r="K386" s="1">
        <f>Fitness_app_CSV[[#This Row],[avg_workouts_per_week]]*4.33</f>
        <v>3.4640000000000004</v>
      </c>
      <c r="L386" s="1" t="str">
        <f>IF(Fitness_app_CSV[[#This Row],[avg_workouts_per_week]]&lt;1, "Low", IF(Fitness_app_CSV[[#This Row],[avg_workouts_per_week]]&lt;3, "Medium", "High"))</f>
        <v>Low</v>
      </c>
      <c r="M386" s="1" t="str">
        <f>IF(Fitness_app_CSV[[#This Row],[days_since_last_login]]&gt;60, "Inactive", IF(Fitness_app_CSV[[#This Row],[days_since_last_login]]&gt;30, "At Risk", "Active"))</f>
        <v>At Risk</v>
      </c>
    </row>
    <row r="387" spans="1:13" x14ac:dyDescent="0.25">
      <c r="A387" s="1" t="s">
        <v>405</v>
      </c>
      <c r="B387" s="2">
        <v>45410</v>
      </c>
      <c r="C387">
        <v>429</v>
      </c>
      <c r="D387" s="1" t="s">
        <v>11</v>
      </c>
      <c r="E387">
        <v>63</v>
      </c>
      <c r="F387" s="1" t="s">
        <v>12</v>
      </c>
      <c r="G387" s="1" t="s">
        <v>13</v>
      </c>
      <c r="H387">
        <v>1.6</v>
      </c>
      <c r="I387">
        <v>22</v>
      </c>
      <c r="J387" s="1" t="s">
        <v>23</v>
      </c>
      <c r="K387" s="1">
        <f>Fitness_app_CSV[[#This Row],[avg_workouts_per_week]]*4.33</f>
        <v>6.9280000000000008</v>
      </c>
      <c r="L387" s="1" t="str">
        <f>IF(Fitness_app_CSV[[#This Row],[avg_workouts_per_week]]&lt;1, "Low", IF(Fitness_app_CSV[[#This Row],[avg_workouts_per_week]]&lt;3, "Medium", "High"))</f>
        <v>Medium</v>
      </c>
      <c r="M387" s="1" t="str">
        <f>IF(Fitness_app_CSV[[#This Row],[days_since_last_login]]&gt;60, "Inactive", IF(Fitness_app_CSV[[#This Row],[days_since_last_login]]&gt;30, "At Risk", "Active"))</f>
        <v>Active</v>
      </c>
    </row>
    <row r="388" spans="1:13" x14ac:dyDescent="0.25">
      <c r="A388" s="1" t="s">
        <v>406</v>
      </c>
      <c r="B388" s="2">
        <v>44651</v>
      </c>
      <c r="C388">
        <v>1188</v>
      </c>
      <c r="D388" s="1" t="s">
        <v>11</v>
      </c>
      <c r="E388">
        <v>20</v>
      </c>
      <c r="F388" s="1" t="s">
        <v>16</v>
      </c>
      <c r="G388" s="1" t="s">
        <v>13</v>
      </c>
      <c r="H388">
        <v>3.9</v>
      </c>
      <c r="I388">
        <v>96</v>
      </c>
      <c r="J388" s="1" t="s">
        <v>14</v>
      </c>
      <c r="K388" s="1">
        <f>Fitness_app_CSV[[#This Row],[avg_workouts_per_week]]*4.33</f>
        <v>16.887</v>
      </c>
      <c r="L388" s="1" t="str">
        <f>IF(Fitness_app_CSV[[#This Row],[avg_workouts_per_week]]&lt;1, "Low", IF(Fitness_app_CSV[[#This Row],[avg_workouts_per_week]]&lt;3, "Medium", "High"))</f>
        <v>High</v>
      </c>
      <c r="M388" s="1" t="str">
        <f>IF(Fitness_app_CSV[[#This Row],[days_since_last_login]]&gt;60, "Inactive", IF(Fitness_app_CSV[[#This Row],[days_since_last_login]]&gt;30, "At Risk", "Active"))</f>
        <v>Inactive</v>
      </c>
    </row>
    <row r="389" spans="1:13" x14ac:dyDescent="0.25">
      <c r="A389" s="1" t="s">
        <v>407</v>
      </c>
      <c r="B389" s="2">
        <v>45337</v>
      </c>
      <c r="C389">
        <v>502</v>
      </c>
      <c r="D389" s="1" t="s">
        <v>19</v>
      </c>
      <c r="E389">
        <v>59</v>
      </c>
      <c r="F389" s="1" t="s">
        <v>12</v>
      </c>
      <c r="G389" s="1" t="s">
        <v>13</v>
      </c>
      <c r="H389">
        <v>2.2000000000000002</v>
      </c>
      <c r="I389">
        <v>17</v>
      </c>
      <c r="J389" s="1" t="s">
        <v>23</v>
      </c>
      <c r="K389" s="1">
        <f>Fitness_app_CSV[[#This Row],[avg_workouts_per_week]]*4.33</f>
        <v>9.5260000000000016</v>
      </c>
      <c r="L389" s="1" t="str">
        <f>IF(Fitness_app_CSV[[#This Row],[avg_workouts_per_week]]&lt;1, "Low", IF(Fitness_app_CSV[[#This Row],[avg_workouts_per_week]]&lt;3, "Medium", "High"))</f>
        <v>Medium</v>
      </c>
      <c r="M389" s="1" t="str">
        <f>IF(Fitness_app_CSV[[#This Row],[days_since_last_login]]&gt;60, "Inactive", IF(Fitness_app_CSV[[#This Row],[days_since_last_login]]&gt;30, "At Risk", "Active"))</f>
        <v>Active</v>
      </c>
    </row>
    <row r="390" spans="1:13" x14ac:dyDescent="0.25">
      <c r="A390" s="1" t="s">
        <v>408</v>
      </c>
      <c r="B390" s="2">
        <v>45166</v>
      </c>
      <c r="C390">
        <v>673</v>
      </c>
      <c r="D390" s="1" t="s">
        <v>11</v>
      </c>
      <c r="E390">
        <v>36</v>
      </c>
      <c r="F390" s="1" t="s">
        <v>12</v>
      </c>
      <c r="G390" s="1" t="s">
        <v>13</v>
      </c>
      <c r="H390">
        <v>1.1000000000000001</v>
      </c>
      <c r="I390">
        <v>29</v>
      </c>
      <c r="J390" s="1" t="s">
        <v>23</v>
      </c>
      <c r="K390" s="1">
        <f>Fitness_app_CSV[[#This Row],[avg_workouts_per_week]]*4.33</f>
        <v>4.7630000000000008</v>
      </c>
      <c r="L390" s="1" t="str">
        <f>IF(Fitness_app_CSV[[#This Row],[avg_workouts_per_week]]&lt;1, "Low", IF(Fitness_app_CSV[[#This Row],[avg_workouts_per_week]]&lt;3, "Medium", "High"))</f>
        <v>Medium</v>
      </c>
      <c r="M390" s="1" t="str">
        <f>IF(Fitness_app_CSV[[#This Row],[days_since_last_login]]&gt;60, "Inactive", IF(Fitness_app_CSV[[#This Row],[days_since_last_login]]&gt;30, "At Risk", "Active"))</f>
        <v>Active</v>
      </c>
    </row>
    <row r="391" spans="1:13" x14ac:dyDescent="0.25">
      <c r="A391" s="1" t="s">
        <v>409</v>
      </c>
      <c r="B391" s="2">
        <v>45531</v>
      </c>
      <c r="C391">
        <v>308</v>
      </c>
      <c r="D391" s="1" t="s">
        <v>11</v>
      </c>
      <c r="E391">
        <v>26</v>
      </c>
      <c r="F391" s="1" t="s">
        <v>16</v>
      </c>
      <c r="G391" s="1" t="s">
        <v>31</v>
      </c>
      <c r="H391">
        <v>6.1</v>
      </c>
      <c r="I391">
        <v>25</v>
      </c>
      <c r="J391" s="1" t="s">
        <v>23</v>
      </c>
      <c r="K391" s="1">
        <f>Fitness_app_CSV[[#This Row],[avg_workouts_per_week]]*4.33</f>
        <v>26.413</v>
      </c>
      <c r="L391" s="1" t="str">
        <f>IF(Fitness_app_CSV[[#This Row],[avg_workouts_per_week]]&lt;1, "Low", IF(Fitness_app_CSV[[#This Row],[avg_workouts_per_week]]&lt;3, "Medium", "High"))</f>
        <v>High</v>
      </c>
      <c r="M391" s="1" t="str">
        <f>IF(Fitness_app_CSV[[#This Row],[days_since_last_login]]&gt;60, "Inactive", IF(Fitness_app_CSV[[#This Row],[days_since_last_login]]&gt;30, "At Risk", "Active"))</f>
        <v>Active</v>
      </c>
    </row>
    <row r="392" spans="1:13" x14ac:dyDescent="0.25">
      <c r="A392" s="1" t="s">
        <v>410</v>
      </c>
      <c r="B392" s="2">
        <v>45583</v>
      </c>
      <c r="C392">
        <v>256</v>
      </c>
      <c r="D392" s="1" t="s">
        <v>11</v>
      </c>
      <c r="E392">
        <v>45</v>
      </c>
      <c r="F392" s="1" t="s">
        <v>12</v>
      </c>
      <c r="G392" s="1" t="s">
        <v>21</v>
      </c>
      <c r="H392">
        <v>2.5</v>
      </c>
      <c r="I392">
        <v>15</v>
      </c>
      <c r="J392" s="1" t="s">
        <v>23</v>
      </c>
      <c r="K392" s="1">
        <f>Fitness_app_CSV[[#This Row],[avg_workouts_per_week]]*4.33</f>
        <v>10.824999999999999</v>
      </c>
      <c r="L392" s="1" t="str">
        <f>IF(Fitness_app_CSV[[#This Row],[avg_workouts_per_week]]&lt;1, "Low", IF(Fitness_app_CSV[[#This Row],[avg_workouts_per_week]]&lt;3, "Medium", "High"))</f>
        <v>Medium</v>
      </c>
      <c r="M392" s="1" t="str">
        <f>IF(Fitness_app_CSV[[#This Row],[days_since_last_login]]&gt;60, "Inactive", IF(Fitness_app_CSV[[#This Row],[days_since_last_login]]&gt;30, "At Risk", "Active"))</f>
        <v>Active</v>
      </c>
    </row>
    <row r="393" spans="1:13" x14ac:dyDescent="0.25">
      <c r="A393" s="1" t="s">
        <v>411</v>
      </c>
      <c r="B393" s="2">
        <v>44979</v>
      </c>
      <c r="C393">
        <v>860</v>
      </c>
      <c r="D393" s="1" t="s">
        <v>19</v>
      </c>
      <c r="E393">
        <v>37</v>
      </c>
      <c r="F393" s="1" t="s">
        <v>12</v>
      </c>
      <c r="G393" s="1" t="s">
        <v>31</v>
      </c>
      <c r="H393">
        <v>5.3</v>
      </c>
      <c r="I393">
        <v>76</v>
      </c>
      <c r="J393" s="1" t="s">
        <v>14</v>
      </c>
      <c r="K393" s="1">
        <f>Fitness_app_CSV[[#This Row],[avg_workouts_per_week]]*4.33</f>
        <v>22.948999999999998</v>
      </c>
      <c r="L393" s="1" t="str">
        <f>IF(Fitness_app_CSV[[#This Row],[avg_workouts_per_week]]&lt;1, "Low", IF(Fitness_app_CSV[[#This Row],[avg_workouts_per_week]]&lt;3, "Medium", "High"))</f>
        <v>High</v>
      </c>
      <c r="M393" s="1" t="str">
        <f>IF(Fitness_app_CSV[[#This Row],[days_since_last_login]]&gt;60, "Inactive", IF(Fitness_app_CSV[[#This Row],[days_since_last_login]]&gt;30, "At Risk", "Active"))</f>
        <v>Inactive</v>
      </c>
    </row>
    <row r="394" spans="1:13" x14ac:dyDescent="0.25">
      <c r="A394" s="1" t="s">
        <v>412</v>
      </c>
      <c r="B394" s="2">
        <v>44676</v>
      </c>
      <c r="C394">
        <v>1163</v>
      </c>
      <c r="D394" s="1" t="s">
        <v>11</v>
      </c>
      <c r="E394">
        <v>62</v>
      </c>
      <c r="F394" s="1" t="s">
        <v>12</v>
      </c>
      <c r="G394" s="1" t="s">
        <v>21</v>
      </c>
      <c r="H394">
        <v>1.5</v>
      </c>
      <c r="I394">
        <v>38</v>
      </c>
      <c r="J394" s="1" t="s">
        <v>23</v>
      </c>
      <c r="K394" s="1">
        <f>Fitness_app_CSV[[#This Row],[avg_workouts_per_week]]*4.33</f>
        <v>6.4950000000000001</v>
      </c>
      <c r="L394" s="1" t="str">
        <f>IF(Fitness_app_CSV[[#This Row],[avg_workouts_per_week]]&lt;1, "Low", IF(Fitness_app_CSV[[#This Row],[avg_workouts_per_week]]&lt;3, "Medium", "High"))</f>
        <v>Medium</v>
      </c>
      <c r="M394" s="1" t="str">
        <f>IF(Fitness_app_CSV[[#This Row],[days_since_last_login]]&gt;60, "Inactive", IF(Fitness_app_CSV[[#This Row],[days_since_last_login]]&gt;30, "At Risk", "Active"))</f>
        <v>At Risk</v>
      </c>
    </row>
    <row r="395" spans="1:13" x14ac:dyDescent="0.25">
      <c r="A395" s="1" t="s">
        <v>413</v>
      </c>
      <c r="B395" s="2">
        <v>45178</v>
      </c>
      <c r="C395">
        <v>661</v>
      </c>
      <c r="D395" s="1" t="s">
        <v>19</v>
      </c>
      <c r="E395">
        <v>24</v>
      </c>
      <c r="F395" s="1" t="s">
        <v>20</v>
      </c>
      <c r="G395" s="1" t="s">
        <v>13</v>
      </c>
      <c r="H395">
        <v>0.6</v>
      </c>
      <c r="I395">
        <v>32</v>
      </c>
      <c r="J395" s="1" t="s">
        <v>14</v>
      </c>
      <c r="K395" s="1">
        <f>Fitness_app_CSV[[#This Row],[avg_workouts_per_week]]*4.33</f>
        <v>2.5979999999999999</v>
      </c>
      <c r="L395" s="1" t="str">
        <f>IF(Fitness_app_CSV[[#This Row],[avg_workouts_per_week]]&lt;1, "Low", IF(Fitness_app_CSV[[#This Row],[avg_workouts_per_week]]&lt;3, "Medium", "High"))</f>
        <v>Low</v>
      </c>
      <c r="M395" s="1" t="str">
        <f>IF(Fitness_app_CSV[[#This Row],[days_since_last_login]]&gt;60, "Inactive", IF(Fitness_app_CSV[[#This Row],[days_since_last_login]]&gt;30, "At Risk", "Active"))</f>
        <v>At Risk</v>
      </c>
    </row>
    <row r="396" spans="1:13" x14ac:dyDescent="0.25">
      <c r="A396" s="1" t="s">
        <v>414</v>
      </c>
      <c r="B396" s="2">
        <v>45387</v>
      </c>
      <c r="C396">
        <v>452</v>
      </c>
      <c r="D396" s="1" t="s">
        <v>19</v>
      </c>
      <c r="E396">
        <v>31</v>
      </c>
      <c r="F396" s="1" t="s">
        <v>16</v>
      </c>
      <c r="G396" s="1" t="s">
        <v>13</v>
      </c>
      <c r="H396">
        <v>0.1</v>
      </c>
      <c r="I396">
        <v>25</v>
      </c>
      <c r="J396" s="1" t="s">
        <v>14</v>
      </c>
      <c r="K396" s="1">
        <f>Fitness_app_CSV[[#This Row],[avg_workouts_per_week]]*4.33</f>
        <v>0.43300000000000005</v>
      </c>
      <c r="L396" s="1" t="str">
        <f>IF(Fitness_app_CSV[[#This Row],[avg_workouts_per_week]]&lt;1, "Low", IF(Fitness_app_CSV[[#This Row],[avg_workouts_per_week]]&lt;3, "Medium", "High"))</f>
        <v>Low</v>
      </c>
      <c r="M396" s="1" t="str">
        <f>IF(Fitness_app_CSV[[#This Row],[days_since_last_login]]&gt;60, "Inactive", IF(Fitness_app_CSV[[#This Row],[days_since_last_login]]&gt;30, "At Risk", "Active"))</f>
        <v>Active</v>
      </c>
    </row>
    <row r="397" spans="1:13" x14ac:dyDescent="0.25">
      <c r="A397" s="1" t="s">
        <v>415</v>
      </c>
      <c r="B397" s="2">
        <v>44974</v>
      </c>
      <c r="C397">
        <v>865</v>
      </c>
      <c r="D397" s="1" t="s">
        <v>11</v>
      </c>
      <c r="E397">
        <v>26</v>
      </c>
      <c r="F397" s="1" t="s">
        <v>16</v>
      </c>
      <c r="G397" s="1" t="s">
        <v>31</v>
      </c>
      <c r="H397">
        <v>2.6</v>
      </c>
      <c r="I397">
        <v>47</v>
      </c>
      <c r="J397" s="1" t="s">
        <v>23</v>
      </c>
      <c r="K397" s="1">
        <f>Fitness_app_CSV[[#This Row],[avg_workouts_per_week]]*4.33</f>
        <v>11.258000000000001</v>
      </c>
      <c r="L397" s="1" t="str">
        <f>IF(Fitness_app_CSV[[#This Row],[avg_workouts_per_week]]&lt;1, "Low", IF(Fitness_app_CSV[[#This Row],[avg_workouts_per_week]]&lt;3, "Medium", "High"))</f>
        <v>Medium</v>
      </c>
      <c r="M397" s="1" t="str">
        <f>IF(Fitness_app_CSV[[#This Row],[days_since_last_login]]&gt;60, "Inactive", IF(Fitness_app_CSV[[#This Row],[days_since_last_login]]&gt;30, "At Risk", "Active"))</f>
        <v>At Risk</v>
      </c>
    </row>
    <row r="398" spans="1:13" x14ac:dyDescent="0.25">
      <c r="A398" s="1" t="s">
        <v>416</v>
      </c>
      <c r="B398" s="2">
        <v>45290</v>
      </c>
      <c r="C398">
        <v>549</v>
      </c>
      <c r="D398" s="1" t="s">
        <v>11</v>
      </c>
      <c r="E398">
        <v>36</v>
      </c>
      <c r="F398" s="1" t="s">
        <v>16</v>
      </c>
      <c r="G398" s="1" t="s">
        <v>13</v>
      </c>
      <c r="H398">
        <v>0.3</v>
      </c>
      <c r="I398">
        <v>64</v>
      </c>
      <c r="J398" s="1" t="s">
        <v>14</v>
      </c>
      <c r="K398" s="1">
        <f>Fitness_app_CSV[[#This Row],[avg_workouts_per_week]]*4.33</f>
        <v>1.2989999999999999</v>
      </c>
      <c r="L398" s="1" t="str">
        <f>IF(Fitness_app_CSV[[#This Row],[avg_workouts_per_week]]&lt;1, "Low", IF(Fitness_app_CSV[[#This Row],[avg_workouts_per_week]]&lt;3, "Medium", "High"))</f>
        <v>Low</v>
      </c>
      <c r="M398" s="1" t="str">
        <f>IF(Fitness_app_CSV[[#This Row],[days_since_last_login]]&gt;60, "Inactive", IF(Fitness_app_CSV[[#This Row],[days_since_last_login]]&gt;30, "At Risk", "Active"))</f>
        <v>Inactive</v>
      </c>
    </row>
    <row r="399" spans="1:13" x14ac:dyDescent="0.25">
      <c r="A399" s="1" t="s">
        <v>417</v>
      </c>
      <c r="B399" s="2">
        <v>45582</v>
      </c>
      <c r="C399">
        <v>257</v>
      </c>
      <c r="D399" s="1" t="s">
        <v>11</v>
      </c>
      <c r="E399">
        <v>64</v>
      </c>
      <c r="F399" s="1" t="s">
        <v>12</v>
      </c>
      <c r="G399" s="1" t="s">
        <v>31</v>
      </c>
      <c r="H399">
        <v>0.7</v>
      </c>
      <c r="I399">
        <v>37</v>
      </c>
      <c r="J399" s="1" t="s">
        <v>14</v>
      </c>
      <c r="K399" s="1">
        <f>Fitness_app_CSV[[#This Row],[avg_workouts_per_week]]*4.33</f>
        <v>3.0309999999999997</v>
      </c>
      <c r="L399" s="1" t="str">
        <f>IF(Fitness_app_CSV[[#This Row],[avg_workouts_per_week]]&lt;1, "Low", IF(Fitness_app_CSV[[#This Row],[avg_workouts_per_week]]&lt;3, "Medium", "High"))</f>
        <v>Low</v>
      </c>
      <c r="M399" s="1" t="str">
        <f>IF(Fitness_app_CSV[[#This Row],[days_since_last_login]]&gt;60, "Inactive", IF(Fitness_app_CSV[[#This Row],[days_since_last_login]]&gt;30, "At Risk", "Active"))</f>
        <v>At Risk</v>
      </c>
    </row>
    <row r="400" spans="1:13" x14ac:dyDescent="0.25">
      <c r="A400" s="1" t="s">
        <v>418</v>
      </c>
      <c r="B400" s="2">
        <v>45322</v>
      </c>
      <c r="C400">
        <v>517</v>
      </c>
      <c r="D400" s="1" t="s">
        <v>11</v>
      </c>
      <c r="E400">
        <v>31</v>
      </c>
      <c r="F400" s="1" t="s">
        <v>12</v>
      </c>
      <c r="G400" s="1" t="s">
        <v>13</v>
      </c>
      <c r="H400">
        <v>1.5</v>
      </c>
      <c r="I400">
        <v>1</v>
      </c>
      <c r="J400" s="1" t="s">
        <v>23</v>
      </c>
      <c r="K400" s="1">
        <f>Fitness_app_CSV[[#This Row],[avg_workouts_per_week]]*4.33</f>
        <v>6.4950000000000001</v>
      </c>
      <c r="L400" s="1" t="str">
        <f>IF(Fitness_app_CSV[[#This Row],[avg_workouts_per_week]]&lt;1, "Low", IF(Fitness_app_CSV[[#This Row],[avg_workouts_per_week]]&lt;3, "Medium", "High"))</f>
        <v>Medium</v>
      </c>
      <c r="M400" s="1" t="str">
        <f>IF(Fitness_app_CSV[[#This Row],[days_since_last_login]]&gt;60, "Inactive", IF(Fitness_app_CSV[[#This Row],[days_since_last_login]]&gt;30, "At Risk", "Active"))</f>
        <v>Active</v>
      </c>
    </row>
    <row r="401" spans="1:13" x14ac:dyDescent="0.25">
      <c r="A401" s="1" t="s">
        <v>419</v>
      </c>
      <c r="B401" s="2">
        <v>45237</v>
      </c>
      <c r="C401">
        <v>602</v>
      </c>
      <c r="D401" s="1" t="s">
        <v>11</v>
      </c>
      <c r="E401">
        <v>55</v>
      </c>
      <c r="F401" s="1" t="s">
        <v>16</v>
      </c>
      <c r="G401" s="1" t="s">
        <v>13</v>
      </c>
      <c r="H401">
        <v>1.7</v>
      </c>
      <c r="I401">
        <v>5</v>
      </c>
      <c r="J401" s="1" t="s">
        <v>23</v>
      </c>
      <c r="K401" s="1">
        <f>Fitness_app_CSV[[#This Row],[avg_workouts_per_week]]*4.33</f>
        <v>7.3609999999999998</v>
      </c>
      <c r="L401" s="1" t="str">
        <f>IF(Fitness_app_CSV[[#This Row],[avg_workouts_per_week]]&lt;1, "Low", IF(Fitness_app_CSV[[#This Row],[avg_workouts_per_week]]&lt;3, "Medium", "High"))</f>
        <v>Medium</v>
      </c>
      <c r="M401" s="1" t="str">
        <f>IF(Fitness_app_CSV[[#This Row],[days_since_last_login]]&gt;60, "Inactive", IF(Fitness_app_CSV[[#This Row],[days_since_last_login]]&gt;30, "At Risk", "Active"))</f>
        <v>Active</v>
      </c>
    </row>
    <row r="402" spans="1:13" x14ac:dyDescent="0.25">
      <c r="A402" s="1" t="s">
        <v>420</v>
      </c>
      <c r="B402" s="2">
        <v>45018</v>
      </c>
      <c r="C402">
        <v>821</v>
      </c>
      <c r="D402" s="1" t="s">
        <v>11</v>
      </c>
      <c r="E402">
        <v>53</v>
      </c>
      <c r="F402" s="1" t="s">
        <v>12</v>
      </c>
      <c r="G402" s="1" t="s">
        <v>21</v>
      </c>
      <c r="H402">
        <v>1.8</v>
      </c>
      <c r="I402">
        <v>45</v>
      </c>
      <c r="J402" s="1" t="s">
        <v>23</v>
      </c>
      <c r="K402" s="1">
        <f>Fitness_app_CSV[[#This Row],[avg_workouts_per_week]]*4.33</f>
        <v>7.7940000000000005</v>
      </c>
      <c r="L402" s="1" t="str">
        <f>IF(Fitness_app_CSV[[#This Row],[avg_workouts_per_week]]&lt;1, "Low", IF(Fitness_app_CSV[[#This Row],[avg_workouts_per_week]]&lt;3, "Medium", "High"))</f>
        <v>Medium</v>
      </c>
      <c r="M402" s="1" t="str">
        <f>IF(Fitness_app_CSV[[#This Row],[days_since_last_login]]&gt;60, "Inactive", IF(Fitness_app_CSV[[#This Row],[days_since_last_login]]&gt;30, "At Risk", "Active"))</f>
        <v>At Risk</v>
      </c>
    </row>
    <row r="403" spans="1:13" x14ac:dyDescent="0.25">
      <c r="A403" s="1" t="s">
        <v>421</v>
      </c>
      <c r="B403" s="2">
        <v>45481</v>
      </c>
      <c r="C403">
        <v>358</v>
      </c>
      <c r="D403" s="1" t="s">
        <v>11</v>
      </c>
      <c r="E403">
        <v>57</v>
      </c>
      <c r="F403" s="1" t="s">
        <v>12</v>
      </c>
      <c r="G403" s="1" t="s">
        <v>13</v>
      </c>
      <c r="H403">
        <v>0.4</v>
      </c>
      <c r="I403">
        <v>49</v>
      </c>
      <c r="J403" s="1" t="s">
        <v>14</v>
      </c>
      <c r="K403" s="1">
        <f>Fitness_app_CSV[[#This Row],[avg_workouts_per_week]]*4.33</f>
        <v>1.7320000000000002</v>
      </c>
      <c r="L403" s="1" t="str">
        <f>IF(Fitness_app_CSV[[#This Row],[avg_workouts_per_week]]&lt;1, "Low", IF(Fitness_app_CSV[[#This Row],[avg_workouts_per_week]]&lt;3, "Medium", "High"))</f>
        <v>Low</v>
      </c>
      <c r="M403" s="1" t="str">
        <f>IF(Fitness_app_CSV[[#This Row],[days_since_last_login]]&gt;60, "Inactive", IF(Fitness_app_CSV[[#This Row],[days_since_last_login]]&gt;30, "At Risk", "Active"))</f>
        <v>At Risk</v>
      </c>
    </row>
    <row r="404" spans="1:13" x14ac:dyDescent="0.25">
      <c r="A404" s="1" t="s">
        <v>422</v>
      </c>
      <c r="B404" s="2">
        <v>44753</v>
      </c>
      <c r="C404">
        <v>1086</v>
      </c>
      <c r="D404" s="1" t="s">
        <v>19</v>
      </c>
      <c r="E404">
        <v>34</v>
      </c>
      <c r="F404" s="1" t="s">
        <v>12</v>
      </c>
      <c r="G404" s="1" t="s">
        <v>21</v>
      </c>
      <c r="H404">
        <v>1</v>
      </c>
      <c r="I404">
        <v>37</v>
      </c>
      <c r="J404" s="1" t="s">
        <v>23</v>
      </c>
      <c r="K404" s="1">
        <f>Fitness_app_CSV[[#This Row],[avg_workouts_per_week]]*4.33</f>
        <v>4.33</v>
      </c>
      <c r="L404" s="1" t="str">
        <f>IF(Fitness_app_CSV[[#This Row],[avg_workouts_per_week]]&lt;1, "Low", IF(Fitness_app_CSV[[#This Row],[avg_workouts_per_week]]&lt;3, "Medium", "High"))</f>
        <v>Medium</v>
      </c>
      <c r="M404" s="1" t="str">
        <f>IF(Fitness_app_CSV[[#This Row],[days_since_last_login]]&gt;60, "Inactive", IF(Fitness_app_CSV[[#This Row],[days_since_last_login]]&gt;30, "At Risk", "Active"))</f>
        <v>At Risk</v>
      </c>
    </row>
    <row r="405" spans="1:13" x14ac:dyDescent="0.25">
      <c r="A405" s="1" t="s">
        <v>423</v>
      </c>
      <c r="B405" s="2">
        <v>45300</v>
      </c>
      <c r="C405">
        <v>539</v>
      </c>
      <c r="D405" s="1" t="s">
        <v>19</v>
      </c>
      <c r="E405">
        <v>47</v>
      </c>
      <c r="F405" s="1" t="s">
        <v>12</v>
      </c>
      <c r="G405" s="1" t="s">
        <v>21</v>
      </c>
      <c r="H405">
        <v>1.9</v>
      </c>
      <c r="I405">
        <v>87</v>
      </c>
      <c r="J405" s="1" t="s">
        <v>23</v>
      </c>
      <c r="K405" s="1">
        <f>Fitness_app_CSV[[#This Row],[avg_workouts_per_week]]*4.33</f>
        <v>8.2270000000000003</v>
      </c>
      <c r="L405" s="1" t="str">
        <f>IF(Fitness_app_CSV[[#This Row],[avg_workouts_per_week]]&lt;1, "Low", IF(Fitness_app_CSV[[#This Row],[avg_workouts_per_week]]&lt;3, "Medium", "High"))</f>
        <v>Medium</v>
      </c>
      <c r="M405" s="1" t="str">
        <f>IF(Fitness_app_CSV[[#This Row],[days_since_last_login]]&gt;60, "Inactive", IF(Fitness_app_CSV[[#This Row],[days_since_last_login]]&gt;30, "At Risk", "Active"))</f>
        <v>Inactive</v>
      </c>
    </row>
    <row r="406" spans="1:13" x14ac:dyDescent="0.25">
      <c r="A406" s="1" t="s">
        <v>424</v>
      </c>
      <c r="B406" s="2">
        <v>45539</v>
      </c>
      <c r="C406">
        <v>300</v>
      </c>
      <c r="D406" s="1" t="s">
        <v>19</v>
      </c>
      <c r="E406">
        <v>26</v>
      </c>
      <c r="F406" s="1" t="s">
        <v>20</v>
      </c>
      <c r="G406" s="1" t="s">
        <v>31</v>
      </c>
      <c r="H406">
        <v>7</v>
      </c>
      <c r="I406">
        <v>17</v>
      </c>
      <c r="J406" s="1" t="s">
        <v>23</v>
      </c>
      <c r="K406" s="1">
        <f>Fitness_app_CSV[[#This Row],[avg_workouts_per_week]]*4.33</f>
        <v>30.310000000000002</v>
      </c>
      <c r="L406" s="1" t="str">
        <f>IF(Fitness_app_CSV[[#This Row],[avg_workouts_per_week]]&lt;1, "Low", IF(Fitness_app_CSV[[#This Row],[avg_workouts_per_week]]&lt;3, "Medium", "High"))</f>
        <v>High</v>
      </c>
      <c r="M406" s="1" t="str">
        <f>IF(Fitness_app_CSV[[#This Row],[days_since_last_login]]&gt;60, "Inactive", IF(Fitness_app_CSV[[#This Row],[days_since_last_login]]&gt;30, "At Risk", "Active"))</f>
        <v>Active</v>
      </c>
    </row>
    <row r="407" spans="1:13" x14ac:dyDescent="0.25">
      <c r="A407" s="1" t="s">
        <v>425</v>
      </c>
      <c r="B407" s="2">
        <v>45570</v>
      </c>
      <c r="C407">
        <v>269</v>
      </c>
      <c r="D407" s="1" t="s">
        <v>11</v>
      </c>
      <c r="E407">
        <v>50</v>
      </c>
      <c r="F407" s="1" t="s">
        <v>12</v>
      </c>
      <c r="G407" s="1" t="s">
        <v>31</v>
      </c>
      <c r="H407">
        <v>2.6</v>
      </c>
      <c r="I407">
        <v>26</v>
      </c>
      <c r="J407" s="1" t="s">
        <v>14</v>
      </c>
      <c r="K407" s="1">
        <f>Fitness_app_CSV[[#This Row],[avg_workouts_per_week]]*4.33</f>
        <v>11.258000000000001</v>
      </c>
      <c r="L407" s="1" t="str">
        <f>IF(Fitness_app_CSV[[#This Row],[avg_workouts_per_week]]&lt;1, "Low", IF(Fitness_app_CSV[[#This Row],[avg_workouts_per_week]]&lt;3, "Medium", "High"))</f>
        <v>Medium</v>
      </c>
      <c r="M407" s="1" t="str">
        <f>IF(Fitness_app_CSV[[#This Row],[days_since_last_login]]&gt;60, "Inactive", IF(Fitness_app_CSV[[#This Row],[days_since_last_login]]&gt;30, "At Risk", "Active"))</f>
        <v>Active</v>
      </c>
    </row>
    <row r="408" spans="1:13" x14ac:dyDescent="0.25">
      <c r="A408" s="1" t="s">
        <v>426</v>
      </c>
      <c r="B408" s="2">
        <v>44657</v>
      </c>
      <c r="C408">
        <v>1182</v>
      </c>
      <c r="D408" s="1" t="s">
        <v>11</v>
      </c>
      <c r="E408">
        <v>42</v>
      </c>
      <c r="F408" s="1" t="s">
        <v>16</v>
      </c>
      <c r="G408" s="1" t="s">
        <v>31</v>
      </c>
      <c r="H408">
        <v>5.0999999999999996</v>
      </c>
      <c r="I408">
        <v>40</v>
      </c>
      <c r="J408" s="1" t="s">
        <v>14</v>
      </c>
      <c r="K408" s="1">
        <f>Fitness_app_CSV[[#This Row],[avg_workouts_per_week]]*4.33</f>
        <v>22.082999999999998</v>
      </c>
      <c r="L408" s="1" t="str">
        <f>IF(Fitness_app_CSV[[#This Row],[avg_workouts_per_week]]&lt;1, "Low", IF(Fitness_app_CSV[[#This Row],[avg_workouts_per_week]]&lt;3, "Medium", "High"))</f>
        <v>High</v>
      </c>
      <c r="M408" s="1" t="str">
        <f>IF(Fitness_app_CSV[[#This Row],[days_since_last_login]]&gt;60, "Inactive", IF(Fitness_app_CSV[[#This Row],[days_since_last_login]]&gt;30, "At Risk", "Active"))</f>
        <v>At Risk</v>
      </c>
    </row>
    <row r="409" spans="1:13" x14ac:dyDescent="0.25">
      <c r="A409" s="1" t="s">
        <v>427</v>
      </c>
      <c r="B409" s="2">
        <v>45224</v>
      </c>
      <c r="C409">
        <v>615</v>
      </c>
      <c r="D409" s="1" t="s">
        <v>11</v>
      </c>
      <c r="E409">
        <v>31</v>
      </c>
      <c r="F409" s="1" t="s">
        <v>12</v>
      </c>
      <c r="G409" s="1" t="s">
        <v>21</v>
      </c>
      <c r="H409">
        <v>2.9</v>
      </c>
      <c r="I409">
        <v>71</v>
      </c>
      <c r="J409" s="1" t="s">
        <v>14</v>
      </c>
      <c r="K409" s="1">
        <f>Fitness_app_CSV[[#This Row],[avg_workouts_per_week]]*4.33</f>
        <v>12.557</v>
      </c>
      <c r="L409" s="1" t="str">
        <f>IF(Fitness_app_CSV[[#This Row],[avg_workouts_per_week]]&lt;1, "Low", IF(Fitness_app_CSV[[#This Row],[avg_workouts_per_week]]&lt;3, "Medium", "High"))</f>
        <v>Medium</v>
      </c>
      <c r="M409" s="1" t="str">
        <f>IF(Fitness_app_CSV[[#This Row],[days_since_last_login]]&gt;60, "Inactive", IF(Fitness_app_CSV[[#This Row],[days_since_last_login]]&gt;30, "At Risk", "Active"))</f>
        <v>Inactive</v>
      </c>
    </row>
    <row r="410" spans="1:13" x14ac:dyDescent="0.25">
      <c r="A410" s="1" t="s">
        <v>428</v>
      </c>
      <c r="B410" s="2">
        <v>44598</v>
      </c>
      <c r="C410">
        <v>1241</v>
      </c>
      <c r="D410" s="1" t="s">
        <v>19</v>
      </c>
      <c r="E410">
        <v>28</v>
      </c>
      <c r="F410" s="1" t="s">
        <v>20</v>
      </c>
      <c r="G410" s="1" t="s">
        <v>13</v>
      </c>
      <c r="H410">
        <v>1.8</v>
      </c>
      <c r="I410">
        <v>91</v>
      </c>
      <c r="J410" s="1" t="s">
        <v>14</v>
      </c>
      <c r="K410" s="1">
        <f>Fitness_app_CSV[[#This Row],[avg_workouts_per_week]]*4.33</f>
        <v>7.7940000000000005</v>
      </c>
      <c r="L410" s="1" t="str">
        <f>IF(Fitness_app_CSV[[#This Row],[avg_workouts_per_week]]&lt;1, "Low", IF(Fitness_app_CSV[[#This Row],[avg_workouts_per_week]]&lt;3, "Medium", "High"))</f>
        <v>Medium</v>
      </c>
      <c r="M410" s="1" t="str">
        <f>IF(Fitness_app_CSV[[#This Row],[days_since_last_login]]&gt;60, "Inactive", IF(Fitness_app_CSV[[#This Row],[days_since_last_login]]&gt;30, "At Risk", "Active"))</f>
        <v>Inactive</v>
      </c>
    </row>
    <row r="411" spans="1:13" x14ac:dyDescent="0.25">
      <c r="A411" s="1" t="s">
        <v>429</v>
      </c>
      <c r="B411" s="2">
        <v>44840</v>
      </c>
      <c r="C411">
        <v>999</v>
      </c>
      <c r="D411" s="1" t="s">
        <v>11</v>
      </c>
      <c r="E411">
        <v>52</v>
      </c>
      <c r="F411" s="1" t="s">
        <v>12</v>
      </c>
      <c r="G411" s="1" t="s">
        <v>13</v>
      </c>
      <c r="H411">
        <v>0.4</v>
      </c>
      <c r="I411">
        <v>73</v>
      </c>
      <c r="J411" s="1" t="s">
        <v>14</v>
      </c>
      <c r="K411" s="1">
        <f>Fitness_app_CSV[[#This Row],[avg_workouts_per_week]]*4.33</f>
        <v>1.7320000000000002</v>
      </c>
      <c r="L411" s="1" t="str">
        <f>IF(Fitness_app_CSV[[#This Row],[avg_workouts_per_week]]&lt;1, "Low", IF(Fitness_app_CSV[[#This Row],[avg_workouts_per_week]]&lt;3, "Medium", "High"))</f>
        <v>Low</v>
      </c>
      <c r="M411" s="1" t="str">
        <f>IF(Fitness_app_CSV[[#This Row],[days_since_last_login]]&gt;60, "Inactive", IF(Fitness_app_CSV[[#This Row],[days_since_last_login]]&gt;30, "At Risk", "Active"))</f>
        <v>Inactive</v>
      </c>
    </row>
    <row r="412" spans="1:13" x14ac:dyDescent="0.25">
      <c r="A412" s="1" t="s">
        <v>430</v>
      </c>
      <c r="B412" s="2">
        <v>44778</v>
      </c>
      <c r="C412">
        <v>1061</v>
      </c>
      <c r="D412" s="1" t="s">
        <v>19</v>
      </c>
      <c r="E412">
        <v>58</v>
      </c>
      <c r="F412" s="1" t="s">
        <v>12</v>
      </c>
      <c r="G412" s="1" t="s">
        <v>31</v>
      </c>
      <c r="H412">
        <v>2.2000000000000002</v>
      </c>
      <c r="I412">
        <v>16</v>
      </c>
      <c r="J412" s="1" t="s">
        <v>23</v>
      </c>
      <c r="K412" s="1">
        <f>Fitness_app_CSV[[#This Row],[avg_workouts_per_week]]*4.33</f>
        <v>9.5260000000000016</v>
      </c>
      <c r="L412" s="1" t="str">
        <f>IF(Fitness_app_CSV[[#This Row],[avg_workouts_per_week]]&lt;1, "Low", IF(Fitness_app_CSV[[#This Row],[avg_workouts_per_week]]&lt;3, "Medium", "High"))</f>
        <v>Medium</v>
      </c>
      <c r="M412" s="1" t="str">
        <f>IF(Fitness_app_CSV[[#This Row],[days_since_last_login]]&gt;60, "Inactive", IF(Fitness_app_CSV[[#This Row],[days_since_last_login]]&gt;30, "At Risk", "Active"))</f>
        <v>Active</v>
      </c>
    </row>
    <row r="413" spans="1:13" x14ac:dyDescent="0.25">
      <c r="A413" s="1" t="s">
        <v>431</v>
      </c>
      <c r="B413" s="2">
        <v>45428</v>
      </c>
      <c r="C413">
        <v>411</v>
      </c>
      <c r="D413" s="1" t="s">
        <v>11</v>
      </c>
      <c r="E413">
        <v>31</v>
      </c>
      <c r="F413" s="1" t="s">
        <v>16</v>
      </c>
      <c r="G413" s="1" t="s">
        <v>13</v>
      </c>
      <c r="H413">
        <v>2</v>
      </c>
      <c r="I413">
        <v>61</v>
      </c>
      <c r="J413" s="1" t="s">
        <v>23</v>
      </c>
      <c r="K413" s="1">
        <f>Fitness_app_CSV[[#This Row],[avg_workouts_per_week]]*4.33</f>
        <v>8.66</v>
      </c>
      <c r="L413" s="1" t="str">
        <f>IF(Fitness_app_CSV[[#This Row],[avg_workouts_per_week]]&lt;1, "Low", IF(Fitness_app_CSV[[#This Row],[avg_workouts_per_week]]&lt;3, "Medium", "High"))</f>
        <v>Medium</v>
      </c>
      <c r="M413" s="1" t="str">
        <f>IF(Fitness_app_CSV[[#This Row],[days_since_last_login]]&gt;60, "Inactive", IF(Fitness_app_CSV[[#This Row],[days_since_last_login]]&gt;30, "At Risk", "Active"))</f>
        <v>Inactive</v>
      </c>
    </row>
    <row r="414" spans="1:13" x14ac:dyDescent="0.25">
      <c r="A414" s="1" t="s">
        <v>432</v>
      </c>
      <c r="B414" s="2">
        <v>45434</v>
      </c>
      <c r="C414">
        <v>405</v>
      </c>
      <c r="D414" s="1" t="s">
        <v>11</v>
      </c>
      <c r="E414">
        <v>47</v>
      </c>
      <c r="F414" s="1" t="s">
        <v>16</v>
      </c>
      <c r="G414" s="1" t="s">
        <v>13</v>
      </c>
      <c r="H414">
        <v>1.8</v>
      </c>
      <c r="I414">
        <v>28</v>
      </c>
      <c r="J414" s="1" t="s">
        <v>23</v>
      </c>
      <c r="K414" s="1">
        <f>Fitness_app_CSV[[#This Row],[avg_workouts_per_week]]*4.33</f>
        <v>7.7940000000000005</v>
      </c>
      <c r="L414" s="1" t="str">
        <f>IF(Fitness_app_CSV[[#This Row],[avg_workouts_per_week]]&lt;1, "Low", IF(Fitness_app_CSV[[#This Row],[avg_workouts_per_week]]&lt;3, "Medium", "High"))</f>
        <v>Medium</v>
      </c>
      <c r="M414" s="1" t="str">
        <f>IF(Fitness_app_CSV[[#This Row],[days_since_last_login]]&gt;60, "Inactive", IF(Fitness_app_CSV[[#This Row],[days_since_last_login]]&gt;30, "At Risk", "Active"))</f>
        <v>Active</v>
      </c>
    </row>
    <row r="415" spans="1:13" x14ac:dyDescent="0.25">
      <c r="A415" s="1" t="s">
        <v>433</v>
      </c>
      <c r="B415" s="2">
        <v>44623</v>
      </c>
      <c r="C415">
        <v>1216</v>
      </c>
      <c r="D415" s="1" t="s">
        <v>19</v>
      </c>
      <c r="E415">
        <v>58</v>
      </c>
      <c r="F415" s="1" t="s">
        <v>12</v>
      </c>
      <c r="G415" s="1" t="s">
        <v>13</v>
      </c>
      <c r="H415">
        <v>1.3</v>
      </c>
      <c r="I415">
        <v>57</v>
      </c>
      <c r="J415" s="1" t="s">
        <v>23</v>
      </c>
      <c r="K415" s="1">
        <f>Fitness_app_CSV[[#This Row],[avg_workouts_per_week]]*4.33</f>
        <v>5.6290000000000004</v>
      </c>
      <c r="L415" s="1" t="str">
        <f>IF(Fitness_app_CSV[[#This Row],[avg_workouts_per_week]]&lt;1, "Low", IF(Fitness_app_CSV[[#This Row],[avg_workouts_per_week]]&lt;3, "Medium", "High"))</f>
        <v>Medium</v>
      </c>
      <c r="M415" s="1" t="str">
        <f>IF(Fitness_app_CSV[[#This Row],[days_since_last_login]]&gt;60, "Inactive", IF(Fitness_app_CSV[[#This Row],[days_since_last_login]]&gt;30, "At Risk", "Active"))</f>
        <v>At Risk</v>
      </c>
    </row>
    <row r="416" spans="1:13" x14ac:dyDescent="0.25">
      <c r="A416" s="1" t="s">
        <v>434</v>
      </c>
      <c r="B416" s="2">
        <v>45157</v>
      </c>
      <c r="C416">
        <v>682</v>
      </c>
      <c r="D416" s="1" t="s">
        <v>11</v>
      </c>
      <c r="E416">
        <v>21</v>
      </c>
      <c r="F416" s="1" t="s">
        <v>12</v>
      </c>
      <c r="G416" s="1" t="s">
        <v>31</v>
      </c>
      <c r="H416">
        <v>1.5</v>
      </c>
      <c r="I416">
        <v>69</v>
      </c>
      <c r="J416" s="1" t="s">
        <v>14</v>
      </c>
      <c r="K416" s="1">
        <f>Fitness_app_CSV[[#This Row],[avg_workouts_per_week]]*4.33</f>
        <v>6.4950000000000001</v>
      </c>
      <c r="L416" s="1" t="str">
        <f>IF(Fitness_app_CSV[[#This Row],[avg_workouts_per_week]]&lt;1, "Low", IF(Fitness_app_CSV[[#This Row],[avg_workouts_per_week]]&lt;3, "Medium", "High"))</f>
        <v>Medium</v>
      </c>
      <c r="M416" s="1" t="str">
        <f>IF(Fitness_app_CSV[[#This Row],[days_since_last_login]]&gt;60, "Inactive", IF(Fitness_app_CSV[[#This Row],[days_since_last_login]]&gt;30, "At Risk", "Active"))</f>
        <v>Inactive</v>
      </c>
    </row>
    <row r="417" spans="1:13" x14ac:dyDescent="0.25">
      <c r="A417" s="1" t="s">
        <v>435</v>
      </c>
      <c r="B417" s="2">
        <v>45290</v>
      </c>
      <c r="C417">
        <v>549</v>
      </c>
      <c r="D417" s="1" t="s">
        <v>19</v>
      </c>
      <c r="E417">
        <v>21</v>
      </c>
      <c r="F417" s="1" t="s">
        <v>12</v>
      </c>
      <c r="G417" s="1" t="s">
        <v>21</v>
      </c>
      <c r="H417">
        <v>0.8</v>
      </c>
      <c r="I417">
        <v>77</v>
      </c>
      <c r="J417" s="1" t="s">
        <v>14</v>
      </c>
      <c r="K417" s="1">
        <f>Fitness_app_CSV[[#This Row],[avg_workouts_per_week]]*4.33</f>
        <v>3.4640000000000004</v>
      </c>
      <c r="L417" s="1" t="str">
        <f>IF(Fitness_app_CSV[[#This Row],[avg_workouts_per_week]]&lt;1, "Low", IF(Fitness_app_CSV[[#This Row],[avg_workouts_per_week]]&lt;3, "Medium", "High"))</f>
        <v>Low</v>
      </c>
      <c r="M417" s="1" t="str">
        <f>IF(Fitness_app_CSV[[#This Row],[days_since_last_login]]&gt;60, "Inactive", IF(Fitness_app_CSV[[#This Row],[days_since_last_login]]&gt;30, "At Risk", "Active"))</f>
        <v>Inactive</v>
      </c>
    </row>
    <row r="418" spans="1:13" x14ac:dyDescent="0.25">
      <c r="A418" s="1" t="s">
        <v>436</v>
      </c>
      <c r="B418" s="2">
        <v>44958</v>
      </c>
      <c r="C418">
        <v>881</v>
      </c>
      <c r="D418" s="1" t="s">
        <v>19</v>
      </c>
      <c r="E418">
        <v>45</v>
      </c>
      <c r="F418" s="1" t="s">
        <v>12</v>
      </c>
      <c r="G418" s="1" t="s">
        <v>13</v>
      </c>
      <c r="H418">
        <v>1.5</v>
      </c>
      <c r="I418">
        <v>21</v>
      </c>
      <c r="J418" s="1" t="s">
        <v>23</v>
      </c>
      <c r="K418" s="1">
        <f>Fitness_app_CSV[[#This Row],[avg_workouts_per_week]]*4.33</f>
        <v>6.4950000000000001</v>
      </c>
      <c r="L418" s="1" t="str">
        <f>IF(Fitness_app_CSV[[#This Row],[avg_workouts_per_week]]&lt;1, "Low", IF(Fitness_app_CSV[[#This Row],[avg_workouts_per_week]]&lt;3, "Medium", "High"))</f>
        <v>Medium</v>
      </c>
      <c r="M418" s="1" t="str">
        <f>IF(Fitness_app_CSV[[#This Row],[days_since_last_login]]&gt;60, "Inactive", IF(Fitness_app_CSV[[#This Row],[days_since_last_login]]&gt;30, "At Risk", "Active"))</f>
        <v>Active</v>
      </c>
    </row>
    <row r="419" spans="1:13" x14ac:dyDescent="0.25">
      <c r="A419" s="1" t="s">
        <v>437</v>
      </c>
      <c r="B419" s="2">
        <v>45260</v>
      </c>
      <c r="C419">
        <v>579</v>
      </c>
      <c r="D419" s="1" t="s">
        <v>11</v>
      </c>
      <c r="E419">
        <v>25</v>
      </c>
      <c r="F419" s="1" t="s">
        <v>12</v>
      </c>
      <c r="G419" s="1" t="s">
        <v>21</v>
      </c>
      <c r="H419">
        <v>0.4</v>
      </c>
      <c r="I419">
        <v>5</v>
      </c>
      <c r="J419" s="1" t="s">
        <v>14</v>
      </c>
      <c r="K419" s="1">
        <f>Fitness_app_CSV[[#This Row],[avg_workouts_per_week]]*4.33</f>
        <v>1.7320000000000002</v>
      </c>
      <c r="L419" s="1" t="str">
        <f>IF(Fitness_app_CSV[[#This Row],[avg_workouts_per_week]]&lt;1, "Low", IF(Fitness_app_CSV[[#This Row],[avg_workouts_per_week]]&lt;3, "Medium", "High"))</f>
        <v>Low</v>
      </c>
      <c r="M419" s="1" t="str">
        <f>IF(Fitness_app_CSV[[#This Row],[days_since_last_login]]&gt;60, "Inactive", IF(Fitness_app_CSV[[#This Row],[days_since_last_login]]&gt;30, "At Risk", "Active"))</f>
        <v>Active</v>
      </c>
    </row>
    <row r="420" spans="1:13" x14ac:dyDescent="0.25">
      <c r="A420" s="1" t="s">
        <v>438</v>
      </c>
      <c r="B420" s="2">
        <v>45604</v>
      </c>
      <c r="C420">
        <v>235</v>
      </c>
      <c r="D420" s="1" t="s">
        <v>11</v>
      </c>
      <c r="E420">
        <v>19</v>
      </c>
      <c r="F420" s="1" t="s">
        <v>16</v>
      </c>
      <c r="G420" s="1" t="s">
        <v>31</v>
      </c>
      <c r="H420">
        <v>3.3</v>
      </c>
      <c r="I420">
        <v>25</v>
      </c>
      <c r="J420" s="1" t="s">
        <v>23</v>
      </c>
      <c r="K420" s="1">
        <f>Fitness_app_CSV[[#This Row],[avg_workouts_per_week]]*4.33</f>
        <v>14.289</v>
      </c>
      <c r="L420" s="1" t="str">
        <f>IF(Fitness_app_CSV[[#This Row],[avg_workouts_per_week]]&lt;1, "Low", IF(Fitness_app_CSV[[#This Row],[avg_workouts_per_week]]&lt;3, "Medium", "High"))</f>
        <v>High</v>
      </c>
      <c r="M420" s="1" t="str">
        <f>IF(Fitness_app_CSV[[#This Row],[days_since_last_login]]&gt;60, "Inactive", IF(Fitness_app_CSV[[#This Row],[days_since_last_login]]&gt;30, "At Risk", "Active"))</f>
        <v>Active</v>
      </c>
    </row>
    <row r="421" spans="1:13" x14ac:dyDescent="0.25">
      <c r="A421" s="1" t="s">
        <v>439</v>
      </c>
      <c r="B421" s="2">
        <v>44738</v>
      </c>
      <c r="C421">
        <v>1101</v>
      </c>
      <c r="D421" s="1" t="s">
        <v>11</v>
      </c>
      <c r="E421">
        <v>58</v>
      </c>
      <c r="F421" s="1" t="s">
        <v>12</v>
      </c>
      <c r="G421" s="1" t="s">
        <v>21</v>
      </c>
      <c r="H421">
        <v>0.4</v>
      </c>
      <c r="I421">
        <v>38</v>
      </c>
      <c r="J421" s="1" t="s">
        <v>14</v>
      </c>
      <c r="K421" s="1">
        <f>Fitness_app_CSV[[#This Row],[avg_workouts_per_week]]*4.33</f>
        <v>1.7320000000000002</v>
      </c>
      <c r="L421" s="1" t="str">
        <f>IF(Fitness_app_CSV[[#This Row],[avg_workouts_per_week]]&lt;1, "Low", IF(Fitness_app_CSV[[#This Row],[avg_workouts_per_week]]&lt;3, "Medium", "High"))</f>
        <v>Low</v>
      </c>
      <c r="M421" s="1" t="str">
        <f>IF(Fitness_app_CSV[[#This Row],[days_since_last_login]]&gt;60, "Inactive", IF(Fitness_app_CSV[[#This Row],[days_since_last_login]]&gt;30, "At Risk", "Active"))</f>
        <v>At Risk</v>
      </c>
    </row>
    <row r="422" spans="1:13" x14ac:dyDescent="0.25">
      <c r="A422" s="1" t="s">
        <v>440</v>
      </c>
      <c r="B422" s="2">
        <v>44957</v>
      </c>
      <c r="C422">
        <v>882</v>
      </c>
      <c r="D422" s="1" t="s">
        <v>19</v>
      </c>
      <c r="E422">
        <v>63</v>
      </c>
      <c r="F422" s="1" t="s">
        <v>12</v>
      </c>
      <c r="G422" s="1" t="s">
        <v>31</v>
      </c>
      <c r="H422">
        <v>0.2</v>
      </c>
      <c r="I422">
        <v>11</v>
      </c>
      <c r="J422" s="1" t="s">
        <v>14</v>
      </c>
      <c r="K422" s="1">
        <f>Fitness_app_CSV[[#This Row],[avg_workouts_per_week]]*4.33</f>
        <v>0.8660000000000001</v>
      </c>
      <c r="L422" s="1" t="str">
        <f>IF(Fitness_app_CSV[[#This Row],[avg_workouts_per_week]]&lt;1, "Low", IF(Fitness_app_CSV[[#This Row],[avg_workouts_per_week]]&lt;3, "Medium", "High"))</f>
        <v>Low</v>
      </c>
      <c r="M422" s="1" t="str">
        <f>IF(Fitness_app_CSV[[#This Row],[days_since_last_login]]&gt;60, "Inactive", IF(Fitness_app_CSV[[#This Row],[days_since_last_login]]&gt;30, "At Risk", "Active"))</f>
        <v>Active</v>
      </c>
    </row>
    <row r="423" spans="1:13" x14ac:dyDescent="0.25">
      <c r="A423" s="1" t="s">
        <v>441</v>
      </c>
      <c r="B423" s="2">
        <v>45006</v>
      </c>
      <c r="C423">
        <v>833</v>
      </c>
      <c r="D423" s="1" t="s">
        <v>11</v>
      </c>
      <c r="E423">
        <v>39</v>
      </c>
      <c r="F423" s="1" t="s">
        <v>16</v>
      </c>
      <c r="G423" s="1" t="s">
        <v>31</v>
      </c>
      <c r="H423">
        <v>1.1000000000000001</v>
      </c>
      <c r="I423">
        <v>98</v>
      </c>
      <c r="J423" s="1" t="s">
        <v>14</v>
      </c>
      <c r="K423" s="1">
        <f>Fitness_app_CSV[[#This Row],[avg_workouts_per_week]]*4.33</f>
        <v>4.7630000000000008</v>
      </c>
      <c r="L423" s="1" t="str">
        <f>IF(Fitness_app_CSV[[#This Row],[avg_workouts_per_week]]&lt;1, "Low", IF(Fitness_app_CSV[[#This Row],[avg_workouts_per_week]]&lt;3, "Medium", "High"))</f>
        <v>Medium</v>
      </c>
      <c r="M423" s="1" t="str">
        <f>IF(Fitness_app_CSV[[#This Row],[days_since_last_login]]&gt;60, "Inactive", IF(Fitness_app_CSV[[#This Row],[days_since_last_login]]&gt;30, "At Risk", "Active"))</f>
        <v>Inactive</v>
      </c>
    </row>
    <row r="424" spans="1:13" x14ac:dyDescent="0.25">
      <c r="A424" s="1" t="s">
        <v>442</v>
      </c>
      <c r="B424" s="2">
        <v>44637</v>
      </c>
      <c r="C424">
        <v>1202</v>
      </c>
      <c r="D424" s="1" t="s">
        <v>11</v>
      </c>
      <c r="E424">
        <v>58</v>
      </c>
      <c r="F424" s="1" t="s">
        <v>20</v>
      </c>
      <c r="G424" s="1" t="s">
        <v>13</v>
      </c>
      <c r="H424">
        <v>2.1</v>
      </c>
      <c r="I424">
        <v>13</v>
      </c>
      <c r="J424" s="1" t="s">
        <v>14</v>
      </c>
      <c r="K424" s="1">
        <f>Fitness_app_CSV[[#This Row],[avg_workouts_per_week]]*4.33</f>
        <v>9.093</v>
      </c>
      <c r="L424" s="1" t="str">
        <f>IF(Fitness_app_CSV[[#This Row],[avg_workouts_per_week]]&lt;1, "Low", IF(Fitness_app_CSV[[#This Row],[avg_workouts_per_week]]&lt;3, "Medium", "High"))</f>
        <v>Medium</v>
      </c>
      <c r="M424" s="1" t="str">
        <f>IF(Fitness_app_CSV[[#This Row],[days_since_last_login]]&gt;60, "Inactive", IF(Fitness_app_CSV[[#This Row],[days_since_last_login]]&gt;30, "At Risk", "Active"))</f>
        <v>Active</v>
      </c>
    </row>
    <row r="425" spans="1:13" x14ac:dyDescent="0.25">
      <c r="A425" s="1" t="s">
        <v>443</v>
      </c>
      <c r="B425" s="2">
        <v>44826</v>
      </c>
      <c r="C425">
        <v>1013</v>
      </c>
      <c r="D425" s="1" t="s">
        <v>11</v>
      </c>
      <c r="E425">
        <v>33</v>
      </c>
      <c r="F425" s="1" t="s">
        <v>16</v>
      </c>
      <c r="G425" s="1" t="s">
        <v>21</v>
      </c>
      <c r="H425">
        <v>1.2</v>
      </c>
      <c r="I425">
        <v>21</v>
      </c>
      <c r="J425" s="1" t="s">
        <v>23</v>
      </c>
      <c r="K425" s="1">
        <f>Fitness_app_CSV[[#This Row],[avg_workouts_per_week]]*4.33</f>
        <v>5.1959999999999997</v>
      </c>
      <c r="L425" s="1" t="str">
        <f>IF(Fitness_app_CSV[[#This Row],[avg_workouts_per_week]]&lt;1, "Low", IF(Fitness_app_CSV[[#This Row],[avg_workouts_per_week]]&lt;3, "Medium", "High"))</f>
        <v>Medium</v>
      </c>
      <c r="M425" s="1" t="str">
        <f>IF(Fitness_app_CSV[[#This Row],[days_since_last_login]]&gt;60, "Inactive", IF(Fitness_app_CSV[[#This Row],[days_since_last_login]]&gt;30, "At Risk", "Active"))</f>
        <v>Active</v>
      </c>
    </row>
    <row r="426" spans="1:13" x14ac:dyDescent="0.25">
      <c r="A426" s="1" t="s">
        <v>444</v>
      </c>
      <c r="B426" s="2">
        <v>45016</v>
      </c>
      <c r="C426">
        <v>823</v>
      </c>
      <c r="D426" s="1" t="s">
        <v>19</v>
      </c>
      <c r="E426">
        <v>46</v>
      </c>
      <c r="F426" s="1" t="s">
        <v>12</v>
      </c>
      <c r="G426" s="1" t="s">
        <v>13</v>
      </c>
      <c r="H426">
        <v>0.6</v>
      </c>
      <c r="I426">
        <v>50</v>
      </c>
      <c r="J426" s="1" t="s">
        <v>14</v>
      </c>
      <c r="K426" s="1">
        <f>Fitness_app_CSV[[#This Row],[avg_workouts_per_week]]*4.33</f>
        <v>2.5979999999999999</v>
      </c>
      <c r="L426" s="1" t="str">
        <f>IF(Fitness_app_CSV[[#This Row],[avg_workouts_per_week]]&lt;1, "Low", IF(Fitness_app_CSV[[#This Row],[avg_workouts_per_week]]&lt;3, "Medium", "High"))</f>
        <v>Low</v>
      </c>
      <c r="M426" s="1" t="str">
        <f>IF(Fitness_app_CSV[[#This Row],[days_since_last_login]]&gt;60, "Inactive", IF(Fitness_app_CSV[[#This Row],[days_since_last_login]]&gt;30, "At Risk", "Active"))</f>
        <v>At Risk</v>
      </c>
    </row>
    <row r="427" spans="1:13" x14ac:dyDescent="0.25">
      <c r="A427" s="1" t="s">
        <v>445</v>
      </c>
      <c r="B427" s="2">
        <v>45279</v>
      </c>
      <c r="C427">
        <v>560</v>
      </c>
      <c r="D427" s="1" t="s">
        <v>11</v>
      </c>
      <c r="E427">
        <v>47</v>
      </c>
      <c r="F427" s="1" t="s">
        <v>12</v>
      </c>
      <c r="G427" s="1" t="s">
        <v>21</v>
      </c>
      <c r="H427">
        <v>1.6</v>
      </c>
      <c r="I427">
        <v>22</v>
      </c>
      <c r="J427" s="1" t="s">
        <v>23</v>
      </c>
      <c r="K427" s="1">
        <f>Fitness_app_CSV[[#This Row],[avg_workouts_per_week]]*4.33</f>
        <v>6.9280000000000008</v>
      </c>
      <c r="L427" s="1" t="str">
        <f>IF(Fitness_app_CSV[[#This Row],[avg_workouts_per_week]]&lt;1, "Low", IF(Fitness_app_CSV[[#This Row],[avg_workouts_per_week]]&lt;3, "Medium", "High"))</f>
        <v>Medium</v>
      </c>
      <c r="M427" s="1" t="str">
        <f>IF(Fitness_app_CSV[[#This Row],[days_since_last_login]]&gt;60, "Inactive", IF(Fitness_app_CSV[[#This Row],[days_since_last_login]]&gt;30, "At Risk", "Active"))</f>
        <v>Active</v>
      </c>
    </row>
    <row r="428" spans="1:13" x14ac:dyDescent="0.25">
      <c r="A428" s="1" t="s">
        <v>446</v>
      </c>
      <c r="B428" s="2">
        <v>45296</v>
      </c>
      <c r="C428">
        <v>543</v>
      </c>
      <c r="D428" s="1" t="s">
        <v>19</v>
      </c>
      <c r="E428">
        <v>29</v>
      </c>
      <c r="F428" s="1" t="s">
        <v>20</v>
      </c>
      <c r="G428" s="1" t="s">
        <v>21</v>
      </c>
      <c r="H428">
        <v>0.9</v>
      </c>
      <c r="I428">
        <v>47</v>
      </c>
      <c r="J428" s="1" t="s">
        <v>14</v>
      </c>
      <c r="K428" s="1">
        <f>Fitness_app_CSV[[#This Row],[avg_workouts_per_week]]*4.33</f>
        <v>3.8970000000000002</v>
      </c>
      <c r="L428" s="1" t="str">
        <f>IF(Fitness_app_CSV[[#This Row],[avg_workouts_per_week]]&lt;1, "Low", IF(Fitness_app_CSV[[#This Row],[avg_workouts_per_week]]&lt;3, "Medium", "High"))</f>
        <v>Low</v>
      </c>
      <c r="M428" s="1" t="str">
        <f>IF(Fitness_app_CSV[[#This Row],[days_since_last_login]]&gt;60, "Inactive", IF(Fitness_app_CSV[[#This Row],[days_since_last_login]]&gt;30, "At Risk", "Active"))</f>
        <v>At Risk</v>
      </c>
    </row>
    <row r="429" spans="1:13" x14ac:dyDescent="0.25">
      <c r="A429" s="1" t="s">
        <v>447</v>
      </c>
      <c r="B429" s="2">
        <v>45412</v>
      </c>
      <c r="C429">
        <v>427</v>
      </c>
      <c r="D429" s="1" t="s">
        <v>19</v>
      </c>
      <c r="E429">
        <v>52</v>
      </c>
      <c r="F429" s="1" t="s">
        <v>12</v>
      </c>
      <c r="G429" s="1" t="s">
        <v>13</v>
      </c>
      <c r="H429">
        <v>5.4</v>
      </c>
      <c r="I429">
        <v>70</v>
      </c>
      <c r="J429" s="1" t="s">
        <v>14</v>
      </c>
      <c r="K429" s="1">
        <f>Fitness_app_CSV[[#This Row],[avg_workouts_per_week]]*4.33</f>
        <v>23.382000000000001</v>
      </c>
      <c r="L429" s="1" t="str">
        <f>IF(Fitness_app_CSV[[#This Row],[avg_workouts_per_week]]&lt;1, "Low", IF(Fitness_app_CSV[[#This Row],[avg_workouts_per_week]]&lt;3, "Medium", "High"))</f>
        <v>High</v>
      </c>
      <c r="M429" s="1" t="str">
        <f>IF(Fitness_app_CSV[[#This Row],[days_since_last_login]]&gt;60, "Inactive", IF(Fitness_app_CSV[[#This Row],[days_since_last_login]]&gt;30, "At Risk", "Active"))</f>
        <v>Inactive</v>
      </c>
    </row>
    <row r="430" spans="1:13" x14ac:dyDescent="0.25">
      <c r="A430" s="1" t="s">
        <v>448</v>
      </c>
      <c r="B430" s="2">
        <v>44705</v>
      </c>
      <c r="C430">
        <v>1134</v>
      </c>
      <c r="D430" s="1" t="s">
        <v>11</v>
      </c>
      <c r="E430">
        <v>28</v>
      </c>
      <c r="F430" s="1" t="s">
        <v>12</v>
      </c>
      <c r="G430" s="1" t="s">
        <v>13</v>
      </c>
      <c r="H430">
        <v>5.0999999999999996</v>
      </c>
      <c r="I430">
        <v>49</v>
      </c>
      <c r="J430" s="1" t="s">
        <v>23</v>
      </c>
      <c r="K430" s="1">
        <f>Fitness_app_CSV[[#This Row],[avg_workouts_per_week]]*4.33</f>
        <v>22.082999999999998</v>
      </c>
      <c r="L430" s="1" t="str">
        <f>IF(Fitness_app_CSV[[#This Row],[avg_workouts_per_week]]&lt;1, "Low", IF(Fitness_app_CSV[[#This Row],[avg_workouts_per_week]]&lt;3, "Medium", "High"))</f>
        <v>High</v>
      </c>
      <c r="M430" s="1" t="str">
        <f>IF(Fitness_app_CSV[[#This Row],[days_since_last_login]]&gt;60, "Inactive", IF(Fitness_app_CSV[[#This Row],[days_since_last_login]]&gt;30, "At Risk", "Active"))</f>
        <v>At Risk</v>
      </c>
    </row>
    <row r="431" spans="1:13" x14ac:dyDescent="0.25">
      <c r="A431" s="1" t="s">
        <v>449</v>
      </c>
      <c r="B431" s="2">
        <v>45446</v>
      </c>
      <c r="C431">
        <v>393</v>
      </c>
      <c r="D431" s="1" t="s">
        <v>11</v>
      </c>
      <c r="E431">
        <v>63</v>
      </c>
      <c r="F431" s="1" t="s">
        <v>16</v>
      </c>
      <c r="G431" s="1" t="s">
        <v>31</v>
      </c>
      <c r="H431">
        <v>1.4</v>
      </c>
      <c r="I431">
        <v>88</v>
      </c>
      <c r="J431" s="1" t="s">
        <v>23</v>
      </c>
      <c r="K431" s="1">
        <f>Fitness_app_CSV[[#This Row],[avg_workouts_per_week]]*4.33</f>
        <v>6.0619999999999994</v>
      </c>
      <c r="L431" s="1" t="str">
        <f>IF(Fitness_app_CSV[[#This Row],[avg_workouts_per_week]]&lt;1, "Low", IF(Fitness_app_CSV[[#This Row],[avg_workouts_per_week]]&lt;3, "Medium", "High"))</f>
        <v>Medium</v>
      </c>
      <c r="M431" s="1" t="str">
        <f>IF(Fitness_app_CSV[[#This Row],[days_since_last_login]]&gt;60, "Inactive", IF(Fitness_app_CSV[[#This Row],[days_since_last_login]]&gt;30, "At Risk", "Active"))</f>
        <v>Inactive</v>
      </c>
    </row>
    <row r="432" spans="1:13" x14ac:dyDescent="0.25">
      <c r="A432" s="1" t="s">
        <v>450</v>
      </c>
      <c r="B432" s="2">
        <v>45654</v>
      </c>
      <c r="C432">
        <v>185</v>
      </c>
      <c r="D432" s="1" t="s">
        <v>19</v>
      </c>
      <c r="E432">
        <v>38</v>
      </c>
      <c r="F432" s="1" t="s">
        <v>16</v>
      </c>
      <c r="G432" s="1" t="s">
        <v>13</v>
      </c>
      <c r="H432">
        <v>0.8</v>
      </c>
      <c r="I432">
        <v>12</v>
      </c>
      <c r="J432" s="1" t="s">
        <v>14</v>
      </c>
      <c r="K432" s="1">
        <f>Fitness_app_CSV[[#This Row],[avg_workouts_per_week]]*4.33</f>
        <v>3.4640000000000004</v>
      </c>
      <c r="L432" s="1" t="str">
        <f>IF(Fitness_app_CSV[[#This Row],[avg_workouts_per_week]]&lt;1, "Low", IF(Fitness_app_CSV[[#This Row],[avg_workouts_per_week]]&lt;3, "Medium", "High"))</f>
        <v>Low</v>
      </c>
      <c r="M432" s="1" t="str">
        <f>IF(Fitness_app_CSV[[#This Row],[days_since_last_login]]&gt;60, "Inactive", IF(Fitness_app_CSV[[#This Row],[days_since_last_login]]&gt;30, "At Risk", "Active"))</f>
        <v>Active</v>
      </c>
    </row>
    <row r="433" spans="1:13" x14ac:dyDescent="0.25">
      <c r="A433" s="1" t="s">
        <v>451</v>
      </c>
      <c r="B433" s="2">
        <v>44957</v>
      </c>
      <c r="C433">
        <v>882</v>
      </c>
      <c r="D433" s="1" t="s">
        <v>11</v>
      </c>
      <c r="E433">
        <v>38</v>
      </c>
      <c r="F433" s="1" t="s">
        <v>16</v>
      </c>
      <c r="G433" s="1" t="s">
        <v>21</v>
      </c>
      <c r="H433">
        <v>2.7</v>
      </c>
      <c r="I433">
        <v>84</v>
      </c>
      <c r="J433" s="1" t="s">
        <v>14</v>
      </c>
      <c r="K433" s="1">
        <f>Fitness_app_CSV[[#This Row],[avg_workouts_per_week]]*4.33</f>
        <v>11.691000000000001</v>
      </c>
      <c r="L433" s="1" t="str">
        <f>IF(Fitness_app_CSV[[#This Row],[avg_workouts_per_week]]&lt;1, "Low", IF(Fitness_app_CSV[[#This Row],[avg_workouts_per_week]]&lt;3, "Medium", "High"))</f>
        <v>Medium</v>
      </c>
      <c r="M433" s="1" t="str">
        <f>IF(Fitness_app_CSV[[#This Row],[days_since_last_login]]&gt;60, "Inactive", IF(Fitness_app_CSV[[#This Row],[days_since_last_login]]&gt;30, "At Risk", "Active"))</f>
        <v>Inactive</v>
      </c>
    </row>
    <row r="434" spans="1:13" x14ac:dyDescent="0.25">
      <c r="A434" s="1" t="s">
        <v>452</v>
      </c>
      <c r="B434" s="2">
        <v>45610</v>
      </c>
      <c r="C434">
        <v>229</v>
      </c>
      <c r="D434" s="1" t="s">
        <v>19</v>
      </c>
      <c r="E434">
        <v>22</v>
      </c>
      <c r="F434" s="1" t="s">
        <v>12</v>
      </c>
      <c r="G434" s="1" t="s">
        <v>13</v>
      </c>
      <c r="H434">
        <v>0.1</v>
      </c>
      <c r="I434">
        <v>9</v>
      </c>
      <c r="J434" s="1" t="s">
        <v>14</v>
      </c>
      <c r="K434" s="1">
        <f>Fitness_app_CSV[[#This Row],[avg_workouts_per_week]]*4.33</f>
        <v>0.43300000000000005</v>
      </c>
      <c r="L434" s="1" t="str">
        <f>IF(Fitness_app_CSV[[#This Row],[avg_workouts_per_week]]&lt;1, "Low", IF(Fitness_app_CSV[[#This Row],[avg_workouts_per_week]]&lt;3, "Medium", "High"))</f>
        <v>Low</v>
      </c>
      <c r="M434" s="1" t="str">
        <f>IF(Fitness_app_CSV[[#This Row],[days_since_last_login]]&gt;60, "Inactive", IF(Fitness_app_CSV[[#This Row],[days_since_last_login]]&gt;30, "At Risk", "Active"))</f>
        <v>Active</v>
      </c>
    </row>
    <row r="435" spans="1:13" x14ac:dyDescent="0.25">
      <c r="A435" s="1" t="s">
        <v>453</v>
      </c>
      <c r="B435" s="2">
        <v>45509</v>
      </c>
      <c r="C435">
        <v>330</v>
      </c>
      <c r="D435" s="1" t="s">
        <v>11</v>
      </c>
      <c r="E435">
        <v>37</v>
      </c>
      <c r="F435" s="1" t="s">
        <v>12</v>
      </c>
      <c r="G435" s="1" t="s">
        <v>13</v>
      </c>
      <c r="H435">
        <v>1.3</v>
      </c>
      <c r="I435">
        <v>54</v>
      </c>
      <c r="J435" s="1" t="s">
        <v>23</v>
      </c>
      <c r="K435" s="1">
        <f>Fitness_app_CSV[[#This Row],[avg_workouts_per_week]]*4.33</f>
        <v>5.6290000000000004</v>
      </c>
      <c r="L435" s="1" t="str">
        <f>IF(Fitness_app_CSV[[#This Row],[avg_workouts_per_week]]&lt;1, "Low", IF(Fitness_app_CSV[[#This Row],[avg_workouts_per_week]]&lt;3, "Medium", "High"))</f>
        <v>Medium</v>
      </c>
      <c r="M435" s="1" t="str">
        <f>IF(Fitness_app_CSV[[#This Row],[days_since_last_login]]&gt;60, "Inactive", IF(Fitness_app_CSV[[#This Row],[days_since_last_login]]&gt;30, "At Risk", "Active"))</f>
        <v>At Risk</v>
      </c>
    </row>
    <row r="436" spans="1:13" x14ac:dyDescent="0.25">
      <c r="A436" s="1" t="s">
        <v>454</v>
      </c>
      <c r="B436" s="2">
        <v>45452</v>
      </c>
      <c r="C436">
        <v>387</v>
      </c>
      <c r="D436" s="1" t="s">
        <v>11</v>
      </c>
      <c r="E436">
        <v>54</v>
      </c>
      <c r="F436" s="1" t="s">
        <v>20</v>
      </c>
      <c r="G436" s="1" t="s">
        <v>21</v>
      </c>
      <c r="H436">
        <v>0.8</v>
      </c>
      <c r="I436">
        <v>8</v>
      </c>
      <c r="J436" s="1" t="s">
        <v>14</v>
      </c>
      <c r="K436" s="1">
        <f>Fitness_app_CSV[[#This Row],[avg_workouts_per_week]]*4.33</f>
        <v>3.4640000000000004</v>
      </c>
      <c r="L436" s="1" t="str">
        <f>IF(Fitness_app_CSV[[#This Row],[avg_workouts_per_week]]&lt;1, "Low", IF(Fitness_app_CSV[[#This Row],[avg_workouts_per_week]]&lt;3, "Medium", "High"))</f>
        <v>Low</v>
      </c>
      <c r="M436" s="1" t="str">
        <f>IF(Fitness_app_CSV[[#This Row],[days_since_last_login]]&gt;60, "Inactive", IF(Fitness_app_CSV[[#This Row],[days_since_last_login]]&gt;30, "At Risk", "Active"))</f>
        <v>Active</v>
      </c>
    </row>
    <row r="437" spans="1:13" x14ac:dyDescent="0.25">
      <c r="A437" s="1" t="s">
        <v>455</v>
      </c>
      <c r="B437" s="2">
        <v>45130</v>
      </c>
      <c r="C437">
        <v>709</v>
      </c>
      <c r="D437" s="1" t="s">
        <v>19</v>
      </c>
      <c r="E437">
        <v>20</v>
      </c>
      <c r="F437" s="1" t="s">
        <v>12</v>
      </c>
      <c r="G437" s="1" t="s">
        <v>31</v>
      </c>
      <c r="H437">
        <v>5.0999999999999996</v>
      </c>
      <c r="I437">
        <v>78</v>
      </c>
      <c r="J437" s="1" t="s">
        <v>14</v>
      </c>
      <c r="K437" s="1">
        <f>Fitness_app_CSV[[#This Row],[avg_workouts_per_week]]*4.33</f>
        <v>22.082999999999998</v>
      </c>
      <c r="L437" s="1" t="str">
        <f>IF(Fitness_app_CSV[[#This Row],[avg_workouts_per_week]]&lt;1, "Low", IF(Fitness_app_CSV[[#This Row],[avg_workouts_per_week]]&lt;3, "Medium", "High"))</f>
        <v>High</v>
      </c>
      <c r="M437" s="1" t="str">
        <f>IF(Fitness_app_CSV[[#This Row],[days_since_last_login]]&gt;60, "Inactive", IF(Fitness_app_CSV[[#This Row],[days_since_last_login]]&gt;30, "At Risk", "Active"))</f>
        <v>Inactive</v>
      </c>
    </row>
    <row r="438" spans="1:13" x14ac:dyDescent="0.25">
      <c r="A438" s="1" t="s">
        <v>456</v>
      </c>
      <c r="B438" s="2">
        <v>45624</v>
      </c>
      <c r="C438">
        <v>215</v>
      </c>
      <c r="D438" s="1" t="s">
        <v>11</v>
      </c>
      <c r="E438">
        <v>61</v>
      </c>
      <c r="F438" s="1" t="s">
        <v>16</v>
      </c>
      <c r="G438" s="1" t="s">
        <v>21</v>
      </c>
      <c r="H438">
        <v>0</v>
      </c>
      <c r="I438">
        <v>51</v>
      </c>
      <c r="J438" s="1" t="s">
        <v>14</v>
      </c>
      <c r="K438" s="1">
        <f>Fitness_app_CSV[[#This Row],[avg_workouts_per_week]]*4.33</f>
        <v>0</v>
      </c>
      <c r="L438" s="1" t="str">
        <f>IF(Fitness_app_CSV[[#This Row],[avg_workouts_per_week]]&lt;1, "Low", IF(Fitness_app_CSV[[#This Row],[avg_workouts_per_week]]&lt;3, "Medium", "High"))</f>
        <v>Low</v>
      </c>
      <c r="M438" s="1" t="str">
        <f>IF(Fitness_app_CSV[[#This Row],[days_since_last_login]]&gt;60, "Inactive", IF(Fitness_app_CSV[[#This Row],[days_since_last_login]]&gt;30, "At Risk", "Active"))</f>
        <v>At Risk</v>
      </c>
    </row>
    <row r="439" spans="1:13" x14ac:dyDescent="0.25">
      <c r="A439" s="1" t="s">
        <v>457</v>
      </c>
      <c r="B439" s="2">
        <v>44670</v>
      </c>
      <c r="C439">
        <v>1169</v>
      </c>
      <c r="D439" s="1" t="s">
        <v>11</v>
      </c>
      <c r="E439">
        <v>50</v>
      </c>
      <c r="F439" s="1" t="s">
        <v>16</v>
      </c>
      <c r="G439" s="1" t="s">
        <v>13</v>
      </c>
      <c r="H439">
        <v>1.6</v>
      </c>
      <c r="I439">
        <v>1</v>
      </c>
      <c r="J439" s="1" t="s">
        <v>23</v>
      </c>
      <c r="K439" s="1">
        <f>Fitness_app_CSV[[#This Row],[avg_workouts_per_week]]*4.33</f>
        <v>6.9280000000000008</v>
      </c>
      <c r="L439" s="1" t="str">
        <f>IF(Fitness_app_CSV[[#This Row],[avg_workouts_per_week]]&lt;1, "Low", IF(Fitness_app_CSV[[#This Row],[avg_workouts_per_week]]&lt;3, "Medium", "High"))</f>
        <v>Medium</v>
      </c>
      <c r="M439" s="1" t="str">
        <f>IF(Fitness_app_CSV[[#This Row],[days_since_last_login]]&gt;60, "Inactive", IF(Fitness_app_CSV[[#This Row],[days_since_last_login]]&gt;30, "At Risk", "Active"))</f>
        <v>Active</v>
      </c>
    </row>
    <row r="440" spans="1:13" x14ac:dyDescent="0.25">
      <c r="A440" s="1" t="s">
        <v>458</v>
      </c>
      <c r="B440" s="2">
        <v>45627</v>
      </c>
      <c r="C440">
        <v>212</v>
      </c>
      <c r="D440" s="1" t="s">
        <v>11</v>
      </c>
      <c r="E440">
        <v>26</v>
      </c>
      <c r="F440" s="1" t="s">
        <v>16</v>
      </c>
      <c r="G440" s="1" t="s">
        <v>31</v>
      </c>
      <c r="H440">
        <v>2.7</v>
      </c>
      <c r="I440">
        <v>24</v>
      </c>
      <c r="J440" s="1" t="s">
        <v>23</v>
      </c>
      <c r="K440" s="1">
        <f>Fitness_app_CSV[[#This Row],[avg_workouts_per_week]]*4.33</f>
        <v>11.691000000000001</v>
      </c>
      <c r="L440" s="1" t="str">
        <f>IF(Fitness_app_CSV[[#This Row],[avg_workouts_per_week]]&lt;1, "Low", IF(Fitness_app_CSV[[#This Row],[avg_workouts_per_week]]&lt;3, "Medium", "High"))</f>
        <v>Medium</v>
      </c>
      <c r="M440" s="1" t="str">
        <f>IF(Fitness_app_CSV[[#This Row],[days_since_last_login]]&gt;60, "Inactive", IF(Fitness_app_CSV[[#This Row],[days_since_last_login]]&gt;30, "At Risk", "Active"))</f>
        <v>Active</v>
      </c>
    </row>
    <row r="441" spans="1:13" x14ac:dyDescent="0.25">
      <c r="A441" s="1" t="s">
        <v>459</v>
      </c>
      <c r="B441" s="2">
        <v>45496</v>
      </c>
      <c r="C441">
        <v>343</v>
      </c>
      <c r="D441" s="1" t="s">
        <v>11</v>
      </c>
      <c r="E441">
        <v>26</v>
      </c>
      <c r="F441" s="1" t="s">
        <v>12</v>
      </c>
      <c r="G441" s="1" t="s">
        <v>31</v>
      </c>
      <c r="H441">
        <v>1.3</v>
      </c>
      <c r="I441">
        <v>12</v>
      </c>
      <c r="J441" s="1" t="s">
        <v>23</v>
      </c>
      <c r="K441" s="1">
        <f>Fitness_app_CSV[[#This Row],[avg_workouts_per_week]]*4.33</f>
        <v>5.6290000000000004</v>
      </c>
      <c r="L441" s="1" t="str">
        <f>IF(Fitness_app_CSV[[#This Row],[avg_workouts_per_week]]&lt;1, "Low", IF(Fitness_app_CSV[[#This Row],[avg_workouts_per_week]]&lt;3, "Medium", "High"))</f>
        <v>Medium</v>
      </c>
      <c r="M441" s="1" t="str">
        <f>IF(Fitness_app_CSV[[#This Row],[days_since_last_login]]&gt;60, "Inactive", IF(Fitness_app_CSV[[#This Row],[days_since_last_login]]&gt;30, "At Risk", "Active"))</f>
        <v>Active</v>
      </c>
    </row>
    <row r="442" spans="1:13" x14ac:dyDescent="0.25">
      <c r="A442" s="1" t="s">
        <v>460</v>
      </c>
      <c r="B442" s="2">
        <v>44959</v>
      </c>
      <c r="C442">
        <v>880</v>
      </c>
      <c r="D442" s="1" t="s">
        <v>11</v>
      </c>
      <c r="E442">
        <v>21</v>
      </c>
      <c r="F442" s="1" t="s">
        <v>12</v>
      </c>
      <c r="G442" s="1" t="s">
        <v>31</v>
      </c>
      <c r="H442">
        <v>0.2</v>
      </c>
      <c r="I442">
        <v>97</v>
      </c>
      <c r="J442" s="1" t="s">
        <v>14</v>
      </c>
      <c r="K442" s="1">
        <f>Fitness_app_CSV[[#This Row],[avg_workouts_per_week]]*4.33</f>
        <v>0.8660000000000001</v>
      </c>
      <c r="L442" s="1" t="str">
        <f>IF(Fitness_app_CSV[[#This Row],[avg_workouts_per_week]]&lt;1, "Low", IF(Fitness_app_CSV[[#This Row],[avg_workouts_per_week]]&lt;3, "Medium", "High"))</f>
        <v>Low</v>
      </c>
      <c r="M442" s="1" t="str">
        <f>IF(Fitness_app_CSV[[#This Row],[days_since_last_login]]&gt;60, "Inactive", IF(Fitness_app_CSV[[#This Row],[days_since_last_login]]&gt;30, "At Risk", "Active"))</f>
        <v>Inactive</v>
      </c>
    </row>
    <row r="443" spans="1:13" x14ac:dyDescent="0.25">
      <c r="A443" s="1" t="s">
        <v>461</v>
      </c>
      <c r="B443" s="2">
        <v>45195</v>
      </c>
      <c r="C443">
        <v>644</v>
      </c>
      <c r="D443" s="1" t="s">
        <v>11</v>
      </c>
      <c r="E443">
        <v>52</v>
      </c>
      <c r="F443" s="1" t="s">
        <v>16</v>
      </c>
      <c r="G443" s="1" t="s">
        <v>31</v>
      </c>
      <c r="H443">
        <v>7.2</v>
      </c>
      <c r="I443">
        <v>50</v>
      </c>
      <c r="J443" s="1" t="s">
        <v>23</v>
      </c>
      <c r="K443" s="1">
        <f>Fitness_app_CSV[[#This Row],[avg_workouts_per_week]]*4.33</f>
        <v>31.176000000000002</v>
      </c>
      <c r="L443" s="1" t="str">
        <f>IF(Fitness_app_CSV[[#This Row],[avg_workouts_per_week]]&lt;1, "Low", IF(Fitness_app_CSV[[#This Row],[avg_workouts_per_week]]&lt;3, "Medium", "High"))</f>
        <v>High</v>
      </c>
      <c r="M443" s="1" t="str">
        <f>IF(Fitness_app_CSV[[#This Row],[days_since_last_login]]&gt;60, "Inactive", IF(Fitness_app_CSV[[#This Row],[days_since_last_login]]&gt;30, "At Risk", "Active"))</f>
        <v>At Risk</v>
      </c>
    </row>
    <row r="444" spans="1:13" x14ac:dyDescent="0.25">
      <c r="A444" s="1" t="s">
        <v>462</v>
      </c>
      <c r="B444" s="2">
        <v>45294</v>
      </c>
      <c r="C444">
        <v>545</v>
      </c>
      <c r="D444" s="1" t="s">
        <v>19</v>
      </c>
      <c r="E444">
        <v>34</v>
      </c>
      <c r="F444" s="1" t="s">
        <v>16</v>
      </c>
      <c r="G444" s="1" t="s">
        <v>31</v>
      </c>
      <c r="H444">
        <v>1.5</v>
      </c>
      <c r="I444">
        <v>57</v>
      </c>
      <c r="J444" s="1" t="s">
        <v>23</v>
      </c>
      <c r="K444" s="1">
        <f>Fitness_app_CSV[[#This Row],[avg_workouts_per_week]]*4.33</f>
        <v>6.4950000000000001</v>
      </c>
      <c r="L444" s="1" t="str">
        <f>IF(Fitness_app_CSV[[#This Row],[avg_workouts_per_week]]&lt;1, "Low", IF(Fitness_app_CSV[[#This Row],[avg_workouts_per_week]]&lt;3, "Medium", "High"))</f>
        <v>Medium</v>
      </c>
      <c r="M444" s="1" t="str">
        <f>IF(Fitness_app_CSV[[#This Row],[days_since_last_login]]&gt;60, "Inactive", IF(Fitness_app_CSV[[#This Row],[days_since_last_login]]&gt;30, "At Risk", "Active"))</f>
        <v>At Risk</v>
      </c>
    </row>
    <row r="445" spans="1:13" x14ac:dyDescent="0.25">
      <c r="A445" s="1" t="s">
        <v>463</v>
      </c>
      <c r="B445" s="2">
        <v>44796</v>
      </c>
      <c r="C445">
        <v>1043</v>
      </c>
      <c r="D445" s="1" t="s">
        <v>11</v>
      </c>
      <c r="E445">
        <v>51</v>
      </c>
      <c r="F445" s="1" t="s">
        <v>20</v>
      </c>
      <c r="G445" s="1" t="s">
        <v>13</v>
      </c>
      <c r="H445">
        <v>1.9</v>
      </c>
      <c r="I445">
        <v>33</v>
      </c>
      <c r="J445" s="1" t="s">
        <v>23</v>
      </c>
      <c r="K445" s="1">
        <f>Fitness_app_CSV[[#This Row],[avg_workouts_per_week]]*4.33</f>
        <v>8.2270000000000003</v>
      </c>
      <c r="L445" s="1" t="str">
        <f>IF(Fitness_app_CSV[[#This Row],[avg_workouts_per_week]]&lt;1, "Low", IF(Fitness_app_CSV[[#This Row],[avg_workouts_per_week]]&lt;3, "Medium", "High"))</f>
        <v>Medium</v>
      </c>
      <c r="M445" s="1" t="str">
        <f>IF(Fitness_app_CSV[[#This Row],[days_since_last_login]]&gt;60, "Inactive", IF(Fitness_app_CSV[[#This Row],[days_since_last_login]]&gt;30, "At Risk", "Active"))</f>
        <v>At Risk</v>
      </c>
    </row>
    <row r="446" spans="1:13" x14ac:dyDescent="0.25">
      <c r="A446" s="1" t="s">
        <v>464</v>
      </c>
      <c r="B446" s="2">
        <v>45219</v>
      </c>
      <c r="C446">
        <v>620</v>
      </c>
      <c r="D446" s="1" t="s">
        <v>11</v>
      </c>
      <c r="E446">
        <v>41</v>
      </c>
      <c r="F446" s="1" t="s">
        <v>12</v>
      </c>
      <c r="G446" s="1" t="s">
        <v>13</v>
      </c>
      <c r="H446">
        <v>0.5</v>
      </c>
      <c r="I446">
        <v>34</v>
      </c>
      <c r="J446" s="1" t="s">
        <v>23</v>
      </c>
      <c r="K446" s="1">
        <f>Fitness_app_CSV[[#This Row],[avg_workouts_per_week]]*4.33</f>
        <v>2.165</v>
      </c>
      <c r="L446" s="1" t="str">
        <f>IF(Fitness_app_CSV[[#This Row],[avg_workouts_per_week]]&lt;1, "Low", IF(Fitness_app_CSV[[#This Row],[avg_workouts_per_week]]&lt;3, "Medium", "High"))</f>
        <v>Low</v>
      </c>
      <c r="M446" s="1" t="str">
        <f>IF(Fitness_app_CSV[[#This Row],[days_since_last_login]]&gt;60, "Inactive", IF(Fitness_app_CSV[[#This Row],[days_since_last_login]]&gt;30, "At Risk", "Active"))</f>
        <v>At Risk</v>
      </c>
    </row>
    <row r="447" spans="1:13" x14ac:dyDescent="0.25">
      <c r="A447" s="1" t="s">
        <v>465</v>
      </c>
      <c r="B447" s="2">
        <v>45312</v>
      </c>
      <c r="C447">
        <v>527</v>
      </c>
      <c r="D447" s="1" t="s">
        <v>11</v>
      </c>
      <c r="E447">
        <v>49</v>
      </c>
      <c r="F447" s="1" t="s">
        <v>12</v>
      </c>
      <c r="G447" s="1" t="s">
        <v>31</v>
      </c>
      <c r="H447">
        <v>1.3</v>
      </c>
      <c r="I447">
        <v>2</v>
      </c>
      <c r="J447" s="1" t="s">
        <v>23</v>
      </c>
      <c r="K447" s="1">
        <f>Fitness_app_CSV[[#This Row],[avg_workouts_per_week]]*4.33</f>
        <v>5.6290000000000004</v>
      </c>
      <c r="L447" s="1" t="str">
        <f>IF(Fitness_app_CSV[[#This Row],[avg_workouts_per_week]]&lt;1, "Low", IF(Fitness_app_CSV[[#This Row],[avg_workouts_per_week]]&lt;3, "Medium", "High"))</f>
        <v>Medium</v>
      </c>
      <c r="M447" s="1" t="str">
        <f>IF(Fitness_app_CSV[[#This Row],[days_since_last_login]]&gt;60, "Inactive", IF(Fitness_app_CSV[[#This Row],[days_since_last_login]]&gt;30, "At Risk", "Active"))</f>
        <v>Active</v>
      </c>
    </row>
    <row r="448" spans="1:13" x14ac:dyDescent="0.25">
      <c r="A448" s="1" t="s">
        <v>466</v>
      </c>
      <c r="B448" s="2">
        <v>45149</v>
      </c>
      <c r="C448">
        <v>690</v>
      </c>
      <c r="D448" s="1" t="s">
        <v>19</v>
      </c>
      <c r="E448">
        <v>18</v>
      </c>
      <c r="F448" s="1" t="s">
        <v>20</v>
      </c>
      <c r="G448" s="1" t="s">
        <v>13</v>
      </c>
      <c r="H448">
        <v>1.1000000000000001</v>
      </c>
      <c r="I448">
        <v>58</v>
      </c>
      <c r="J448" s="1" t="s">
        <v>23</v>
      </c>
      <c r="K448" s="1">
        <f>Fitness_app_CSV[[#This Row],[avg_workouts_per_week]]*4.33</f>
        <v>4.7630000000000008</v>
      </c>
      <c r="L448" s="1" t="str">
        <f>IF(Fitness_app_CSV[[#This Row],[avg_workouts_per_week]]&lt;1, "Low", IF(Fitness_app_CSV[[#This Row],[avg_workouts_per_week]]&lt;3, "Medium", "High"))</f>
        <v>Medium</v>
      </c>
      <c r="M448" s="1" t="str">
        <f>IF(Fitness_app_CSV[[#This Row],[days_since_last_login]]&gt;60, "Inactive", IF(Fitness_app_CSV[[#This Row],[days_since_last_login]]&gt;30, "At Risk", "Active"))</f>
        <v>At Risk</v>
      </c>
    </row>
    <row r="449" spans="1:13" x14ac:dyDescent="0.25">
      <c r="A449" s="1" t="s">
        <v>467</v>
      </c>
      <c r="B449" s="2">
        <v>45594</v>
      </c>
      <c r="C449">
        <v>245</v>
      </c>
      <c r="D449" s="1" t="s">
        <v>11</v>
      </c>
      <c r="E449">
        <v>25</v>
      </c>
      <c r="F449" s="1" t="s">
        <v>16</v>
      </c>
      <c r="G449" s="1" t="s">
        <v>31</v>
      </c>
      <c r="H449">
        <v>0.2</v>
      </c>
      <c r="I449">
        <v>69</v>
      </c>
      <c r="J449" s="1" t="s">
        <v>14</v>
      </c>
      <c r="K449" s="1">
        <f>Fitness_app_CSV[[#This Row],[avg_workouts_per_week]]*4.33</f>
        <v>0.8660000000000001</v>
      </c>
      <c r="L449" s="1" t="str">
        <f>IF(Fitness_app_CSV[[#This Row],[avg_workouts_per_week]]&lt;1, "Low", IF(Fitness_app_CSV[[#This Row],[avg_workouts_per_week]]&lt;3, "Medium", "High"))</f>
        <v>Low</v>
      </c>
      <c r="M449" s="1" t="str">
        <f>IF(Fitness_app_CSV[[#This Row],[days_since_last_login]]&gt;60, "Inactive", IF(Fitness_app_CSV[[#This Row],[days_since_last_login]]&gt;30, "At Risk", "Active"))</f>
        <v>Inactive</v>
      </c>
    </row>
    <row r="450" spans="1:13" x14ac:dyDescent="0.25">
      <c r="A450" s="1" t="s">
        <v>468</v>
      </c>
      <c r="B450" s="2">
        <v>45515</v>
      </c>
      <c r="C450">
        <v>324</v>
      </c>
      <c r="D450" s="1" t="s">
        <v>19</v>
      </c>
      <c r="E450">
        <v>62</v>
      </c>
      <c r="F450" s="1" t="s">
        <v>16</v>
      </c>
      <c r="G450" s="1" t="s">
        <v>13</v>
      </c>
      <c r="H450">
        <v>0.2</v>
      </c>
      <c r="I450">
        <v>47</v>
      </c>
      <c r="J450" s="1" t="s">
        <v>23</v>
      </c>
      <c r="K450" s="1">
        <f>Fitness_app_CSV[[#This Row],[avg_workouts_per_week]]*4.33</f>
        <v>0.8660000000000001</v>
      </c>
      <c r="L450" s="1" t="str">
        <f>IF(Fitness_app_CSV[[#This Row],[avg_workouts_per_week]]&lt;1, "Low", IF(Fitness_app_CSV[[#This Row],[avg_workouts_per_week]]&lt;3, "Medium", "High"))</f>
        <v>Low</v>
      </c>
      <c r="M450" s="1" t="str">
        <f>IF(Fitness_app_CSV[[#This Row],[days_since_last_login]]&gt;60, "Inactive", IF(Fitness_app_CSV[[#This Row],[days_since_last_login]]&gt;30, "At Risk", "Active"))</f>
        <v>At Risk</v>
      </c>
    </row>
    <row r="451" spans="1:13" x14ac:dyDescent="0.25">
      <c r="A451" s="1" t="s">
        <v>469</v>
      </c>
      <c r="B451" s="2">
        <v>45053</v>
      </c>
      <c r="C451">
        <v>786</v>
      </c>
      <c r="D451" s="1" t="s">
        <v>11</v>
      </c>
      <c r="E451">
        <v>40</v>
      </c>
      <c r="F451" s="1" t="s">
        <v>12</v>
      </c>
      <c r="G451" s="1" t="s">
        <v>31</v>
      </c>
      <c r="H451">
        <v>3.6</v>
      </c>
      <c r="I451">
        <v>63</v>
      </c>
      <c r="J451" s="1" t="s">
        <v>14</v>
      </c>
      <c r="K451" s="1">
        <f>Fitness_app_CSV[[#This Row],[avg_workouts_per_week]]*4.33</f>
        <v>15.588000000000001</v>
      </c>
      <c r="L451" s="1" t="str">
        <f>IF(Fitness_app_CSV[[#This Row],[avg_workouts_per_week]]&lt;1, "Low", IF(Fitness_app_CSV[[#This Row],[avg_workouts_per_week]]&lt;3, "Medium", "High"))</f>
        <v>High</v>
      </c>
      <c r="M451" s="1" t="str">
        <f>IF(Fitness_app_CSV[[#This Row],[days_since_last_login]]&gt;60, "Inactive", IF(Fitness_app_CSV[[#This Row],[days_since_last_login]]&gt;30, "At Risk", "Active"))</f>
        <v>Inactive</v>
      </c>
    </row>
    <row r="452" spans="1:13" x14ac:dyDescent="0.25">
      <c r="A452" s="1" t="s">
        <v>470</v>
      </c>
      <c r="B452" s="2">
        <v>45474</v>
      </c>
      <c r="C452">
        <v>365</v>
      </c>
      <c r="D452" s="1" t="s">
        <v>11</v>
      </c>
      <c r="E452">
        <v>64</v>
      </c>
      <c r="F452" s="1" t="s">
        <v>16</v>
      </c>
      <c r="G452" s="1" t="s">
        <v>31</v>
      </c>
      <c r="H452">
        <v>0.5</v>
      </c>
      <c r="I452">
        <v>18</v>
      </c>
      <c r="J452" s="1" t="s">
        <v>23</v>
      </c>
      <c r="K452" s="1">
        <f>Fitness_app_CSV[[#This Row],[avg_workouts_per_week]]*4.33</f>
        <v>2.165</v>
      </c>
      <c r="L452" s="1" t="str">
        <f>IF(Fitness_app_CSV[[#This Row],[avg_workouts_per_week]]&lt;1, "Low", IF(Fitness_app_CSV[[#This Row],[avg_workouts_per_week]]&lt;3, "Medium", "High"))</f>
        <v>Low</v>
      </c>
      <c r="M452" s="1" t="str">
        <f>IF(Fitness_app_CSV[[#This Row],[days_since_last_login]]&gt;60, "Inactive", IF(Fitness_app_CSV[[#This Row],[days_since_last_login]]&gt;30, "At Risk", "Active"))</f>
        <v>Active</v>
      </c>
    </row>
    <row r="453" spans="1:13" x14ac:dyDescent="0.25">
      <c r="A453" s="1" t="s">
        <v>471</v>
      </c>
      <c r="B453" s="2">
        <v>44731</v>
      </c>
      <c r="C453">
        <v>1108</v>
      </c>
      <c r="D453" s="1" t="s">
        <v>11</v>
      </c>
      <c r="E453">
        <v>57</v>
      </c>
      <c r="F453" s="1" t="s">
        <v>16</v>
      </c>
      <c r="G453" s="1" t="s">
        <v>13</v>
      </c>
      <c r="H453">
        <v>0.4</v>
      </c>
      <c r="I453">
        <v>66</v>
      </c>
      <c r="J453" s="1" t="s">
        <v>23</v>
      </c>
      <c r="K453" s="1">
        <f>Fitness_app_CSV[[#This Row],[avg_workouts_per_week]]*4.33</f>
        <v>1.7320000000000002</v>
      </c>
      <c r="L453" s="1" t="str">
        <f>IF(Fitness_app_CSV[[#This Row],[avg_workouts_per_week]]&lt;1, "Low", IF(Fitness_app_CSV[[#This Row],[avg_workouts_per_week]]&lt;3, "Medium", "High"))</f>
        <v>Low</v>
      </c>
      <c r="M453" s="1" t="str">
        <f>IF(Fitness_app_CSV[[#This Row],[days_since_last_login]]&gt;60, "Inactive", IF(Fitness_app_CSV[[#This Row],[days_since_last_login]]&gt;30, "At Risk", "Active"))</f>
        <v>Inactive</v>
      </c>
    </row>
    <row r="454" spans="1:13" x14ac:dyDescent="0.25">
      <c r="A454" s="1" t="s">
        <v>472</v>
      </c>
      <c r="B454" s="2">
        <v>45507</v>
      </c>
      <c r="C454">
        <v>332</v>
      </c>
      <c r="D454" s="1" t="s">
        <v>11</v>
      </c>
      <c r="E454">
        <v>29</v>
      </c>
      <c r="F454" s="1" t="s">
        <v>16</v>
      </c>
      <c r="G454" s="1" t="s">
        <v>13</v>
      </c>
      <c r="H454">
        <v>1.4</v>
      </c>
      <c r="I454">
        <v>81</v>
      </c>
      <c r="J454" s="1" t="s">
        <v>14</v>
      </c>
      <c r="K454" s="1">
        <f>Fitness_app_CSV[[#This Row],[avg_workouts_per_week]]*4.33</f>
        <v>6.0619999999999994</v>
      </c>
      <c r="L454" s="1" t="str">
        <f>IF(Fitness_app_CSV[[#This Row],[avg_workouts_per_week]]&lt;1, "Low", IF(Fitness_app_CSV[[#This Row],[avg_workouts_per_week]]&lt;3, "Medium", "High"))</f>
        <v>Medium</v>
      </c>
      <c r="M454" s="1" t="str">
        <f>IF(Fitness_app_CSV[[#This Row],[days_since_last_login]]&gt;60, "Inactive", IF(Fitness_app_CSV[[#This Row],[days_since_last_login]]&gt;30, "At Risk", "Active"))</f>
        <v>Inactive</v>
      </c>
    </row>
    <row r="455" spans="1:13" x14ac:dyDescent="0.25">
      <c r="A455" s="1" t="s">
        <v>473</v>
      </c>
      <c r="B455" s="2">
        <v>45356</v>
      </c>
      <c r="C455">
        <v>483</v>
      </c>
      <c r="D455" s="1" t="s">
        <v>11</v>
      </c>
      <c r="E455">
        <v>29</v>
      </c>
      <c r="F455" s="1" t="s">
        <v>12</v>
      </c>
      <c r="G455" s="1" t="s">
        <v>13</v>
      </c>
      <c r="H455">
        <v>2.9</v>
      </c>
      <c r="I455">
        <v>72</v>
      </c>
      <c r="J455" s="1" t="s">
        <v>14</v>
      </c>
      <c r="K455" s="1">
        <f>Fitness_app_CSV[[#This Row],[avg_workouts_per_week]]*4.33</f>
        <v>12.557</v>
      </c>
      <c r="L455" s="1" t="str">
        <f>IF(Fitness_app_CSV[[#This Row],[avg_workouts_per_week]]&lt;1, "Low", IF(Fitness_app_CSV[[#This Row],[avg_workouts_per_week]]&lt;3, "Medium", "High"))</f>
        <v>Medium</v>
      </c>
      <c r="M455" s="1" t="str">
        <f>IF(Fitness_app_CSV[[#This Row],[days_since_last_login]]&gt;60, "Inactive", IF(Fitness_app_CSV[[#This Row],[days_since_last_login]]&gt;30, "At Risk", "Active"))</f>
        <v>Inactive</v>
      </c>
    </row>
    <row r="456" spans="1:13" x14ac:dyDescent="0.25">
      <c r="A456" s="1" t="s">
        <v>474</v>
      </c>
      <c r="B456" s="2">
        <v>45195</v>
      </c>
      <c r="C456">
        <v>644</v>
      </c>
      <c r="D456" s="1" t="s">
        <v>11</v>
      </c>
      <c r="E456">
        <v>63</v>
      </c>
      <c r="F456" s="1" t="s">
        <v>12</v>
      </c>
      <c r="G456" s="1" t="s">
        <v>31</v>
      </c>
      <c r="H456">
        <v>0.1</v>
      </c>
      <c r="I456">
        <v>75</v>
      </c>
      <c r="J456" s="1" t="s">
        <v>14</v>
      </c>
      <c r="K456" s="1">
        <f>Fitness_app_CSV[[#This Row],[avg_workouts_per_week]]*4.33</f>
        <v>0.43300000000000005</v>
      </c>
      <c r="L456" s="1" t="str">
        <f>IF(Fitness_app_CSV[[#This Row],[avg_workouts_per_week]]&lt;1, "Low", IF(Fitness_app_CSV[[#This Row],[avg_workouts_per_week]]&lt;3, "Medium", "High"))</f>
        <v>Low</v>
      </c>
      <c r="M456" s="1" t="str">
        <f>IF(Fitness_app_CSV[[#This Row],[days_since_last_login]]&gt;60, "Inactive", IF(Fitness_app_CSV[[#This Row],[days_since_last_login]]&gt;30, "At Risk", "Active"))</f>
        <v>Inactive</v>
      </c>
    </row>
    <row r="457" spans="1:13" x14ac:dyDescent="0.25">
      <c r="A457" s="1" t="s">
        <v>475</v>
      </c>
      <c r="B457" s="2">
        <v>44590</v>
      </c>
      <c r="C457">
        <v>1249</v>
      </c>
      <c r="D457" s="1" t="s">
        <v>19</v>
      </c>
      <c r="E457">
        <v>64</v>
      </c>
      <c r="F457" s="1" t="s">
        <v>16</v>
      </c>
      <c r="G457" s="1" t="s">
        <v>21</v>
      </c>
      <c r="H457">
        <v>1.7</v>
      </c>
      <c r="I457">
        <v>4</v>
      </c>
      <c r="J457" s="1" t="s">
        <v>23</v>
      </c>
      <c r="K457" s="1">
        <f>Fitness_app_CSV[[#This Row],[avg_workouts_per_week]]*4.33</f>
        <v>7.3609999999999998</v>
      </c>
      <c r="L457" s="1" t="str">
        <f>IF(Fitness_app_CSV[[#This Row],[avg_workouts_per_week]]&lt;1, "Low", IF(Fitness_app_CSV[[#This Row],[avg_workouts_per_week]]&lt;3, "Medium", "High"))</f>
        <v>Medium</v>
      </c>
      <c r="M457" s="1" t="str">
        <f>IF(Fitness_app_CSV[[#This Row],[days_since_last_login]]&gt;60, "Inactive", IF(Fitness_app_CSV[[#This Row],[days_since_last_login]]&gt;30, "At Risk", "Active"))</f>
        <v>Active</v>
      </c>
    </row>
    <row r="458" spans="1:13" x14ac:dyDescent="0.25">
      <c r="A458" s="1" t="s">
        <v>476</v>
      </c>
      <c r="B458" s="2">
        <v>44900</v>
      </c>
      <c r="C458">
        <v>939</v>
      </c>
      <c r="D458" s="1" t="s">
        <v>11</v>
      </c>
      <c r="E458">
        <v>32</v>
      </c>
      <c r="F458" s="1" t="s">
        <v>12</v>
      </c>
      <c r="G458" s="1" t="s">
        <v>13</v>
      </c>
      <c r="H458">
        <v>0.3</v>
      </c>
      <c r="I458">
        <v>66</v>
      </c>
      <c r="J458" s="1" t="s">
        <v>23</v>
      </c>
      <c r="K458" s="1">
        <f>Fitness_app_CSV[[#This Row],[avg_workouts_per_week]]*4.33</f>
        <v>1.2989999999999999</v>
      </c>
      <c r="L458" s="1" t="str">
        <f>IF(Fitness_app_CSV[[#This Row],[avg_workouts_per_week]]&lt;1, "Low", IF(Fitness_app_CSV[[#This Row],[avg_workouts_per_week]]&lt;3, "Medium", "High"))</f>
        <v>Low</v>
      </c>
      <c r="M458" s="1" t="str">
        <f>IF(Fitness_app_CSV[[#This Row],[days_since_last_login]]&gt;60, "Inactive", IF(Fitness_app_CSV[[#This Row],[days_since_last_login]]&gt;30, "At Risk", "Active"))</f>
        <v>Inactive</v>
      </c>
    </row>
    <row r="459" spans="1:13" x14ac:dyDescent="0.25">
      <c r="A459" s="1" t="s">
        <v>477</v>
      </c>
      <c r="B459" s="2">
        <v>45061</v>
      </c>
      <c r="C459">
        <v>778</v>
      </c>
      <c r="D459" s="1" t="s">
        <v>11</v>
      </c>
      <c r="E459">
        <v>58</v>
      </c>
      <c r="F459" s="1" t="s">
        <v>16</v>
      </c>
      <c r="G459" s="1" t="s">
        <v>31</v>
      </c>
      <c r="H459">
        <v>0.1</v>
      </c>
      <c r="I459">
        <v>10</v>
      </c>
      <c r="J459" s="1" t="s">
        <v>14</v>
      </c>
      <c r="K459" s="1">
        <f>Fitness_app_CSV[[#This Row],[avg_workouts_per_week]]*4.33</f>
        <v>0.43300000000000005</v>
      </c>
      <c r="L459" s="1" t="str">
        <f>IF(Fitness_app_CSV[[#This Row],[avg_workouts_per_week]]&lt;1, "Low", IF(Fitness_app_CSV[[#This Row],[avg_workouts_per_week]]&lt;3, "Medium", "High"))</f>
        <v>Low</v>
      </c>
      <c r="M459" s="1" t="str">
        <f>IF(Fitness_app_CSV[[#This Row],[days_since_last_login]]&gt;60, "Inactive", IF(Fitness_app_CSV[[#This Row],[days_since_last_login]]&gt;30, "At Risk", "Active"))</f>
        <v>Active</v>
      </c>
    </row>
    <row r="460" spans="1:13" x14ac:dyDescent="0.25">
      <c r="A460" s="1" t="s">
        <v>478</v>
      </c>
      <c r="B460" s="2">
        <v>45072</v>
      </c>
      <c r="C460">
        <v>767</v>
      </c>
      <c r="D460" s="1" t="s">
        <v>11</v>
      </c>
      <c r="E460">
        <v>36</v>
      </c>
      <c r="F460" s="1" t="s">
        <v>20</v>
      </c>
      <c r="G460" s="1" t="s">
        <v>13</v>
      </c>
      <c r="H460">
        <v>0.1</v>
      </c>
      <c r="I460">
        <v>93</v>
      </c>
      <c r="J460" s="1" t="s">
        <v>14</v>
      </c>
      <c r="K460" s="1">
        <f>Fitness_app_CSV[[#This Row],[avg_workouts_per_week]]*4.33</f>
        <v>0.43300000000000005</v>
      </c>
      <c r="L460" s="1" t="str">
        <f>IF(Fitness_app_CSV[[#This Row],[avg_workouts_per_week]]&lt;1, "Low", IF(Fitness_app_CSV[[#This Row],[avg_workouts_per_week]]&lt;3, "Medium", "High"))</f>
        <v>Low</v>
      </c>
      <c r="M460" s="1" t="str">
        <f>IF(Fitness_app_CSV[[#This Row],[days_since_last_login]]&gt;60, "Inactive", IF(Fitness_app_CSV[[#This Row],[days_since_last_login]]&gt;30, "At Risk", "Active"))</f>
        <v>Inactive</v>
      </c>
    </row>
    <row r="461" spans="1:13" x14ac:dyDescent="0.25">
      <c r="A461" s="1" t="s">
        <v>479</v>
      </c>
      <c r="B461" s="2">
        <v>44778</v>
      </c>
      <c r="C461">
        <v>1061</v>
      </c>
      <c r="D461" s="1" t="s">
        <v>19</v>
      </c>
      <c r="E461">
        <v>43</v>
      </c>
      <c r="F461" s="1" t="s">
        <v>12</v>
      </c>
      <c r="G461" s="1" t="s">
        <v>13</v>
      </c>
      <c r="H461">
        <v>3.6</v>
      </c>
      <c r="I461">
        <v>67</v>
      </c>
      <c r="J461" s="1" t="s">
        <v>14</v>
      </c>
      <c r="K461" s="1">
        <f>Fitness_app_CSV[[#This Row],[avg_workouts_per_week]]*4.33</f>
        <v>15.588000000000001</v>
      </c>
      <c r="L461" s="1" t="str">
        <f>IF(Fitness_app_CSV[[#This Row],[avg_workouts_per_week]]&lt;1, "Low", IF(Fitness_app_CSV[[#This Row],[avg_workouts_per_week]]&lt;3, "Medium", "High"))</f>
        <v>High</v>
      </c>
      <c r="M461" s="1" t="str">
        <f>IF(Fitness_app_CSV[[#This Row],[days_since_last_login]]&gt;60, "Inactive", IF(Fitness_app_CSV[[#This Row],[days_since_last_login]]&gt;30, "At Risk", "Active"))</f>
        <v>Inactive</v>
      </c>
    </row>
    <row r="462" spans="1:13" x14ac:dyDescent="0.25">
      <c r="A462" s="1" t="s">
        <v>480</v>
      </c>
      <c r="B462" s="2">
        <v>45655</v>
      </c>
      <c r="C462">
        <v>184</v>
      </c>
      <c r="D462" s="1" t="s">
        <v>11</v>
      </c>
      <c r="E462">
        <v>46</v>
      </c>
      <c r="F462" s="1" t="s">
        <v>16</v>
      </c>
      <c r="G462" s="1" t="s">
        <v>21</v>
      </c>
      <c r="H462">
        <v>0.3</v>
      </c>
      <c r="I462">
        <v>68</v>
      </c>
      <c r="J462" s="1" t="s">
        <v>14</v>
      </c>
      <c r="K462" s="1">
        <f>Fitness_app_CSV[[#This Row],[avg_workouts_per_week]]*4.33</f>
        <v>1.2989999999999999</v>
      </c>
      <c r="L462" s="1" t="str">
        <f>IF(Fitness_app_CSV[[#This Row],[avg_workouts_per_week]]&lt;1, "Low", IF(Fitness_app_CSV[[#This Row],[avg_workouts_per_week]]&lt;3, "Medium", "High"))</f>
        <v>Low</v>
      </c>
      <c r="M462" s="1" t="str">
        <f>IF(Fitness_app_CSV[[#This Row],[days_since_last_login]]&gt;60, "Inactive", IF(Fitness_app_CSV[[#This Row],[days_since_last_login]]&gt;30, "At Risk", "Active"))</f>
        <v>Inactive</v>
      </c>
    </row>
    <row r="463" spans="1:13" x14ac:dyDescent="0.25">
      <c r="A463" s="1" t="s">
        <v>481</v>
      </c>
      <c r="B463" s="2">
        <v>45006</v>
      </c>
      <c r="C463">
        <v>833</v>
      </c>
      <c r="D463" s="1" t="s">
        <v>11</v>
      </c>
      <c r="E463">
        <v>39</v>
      </c>
      <c r="F463" s="1" t="s">
        <v>12</v>
      </c>
      <c r="G463" s="1" t="s">
        <v>13</v>
      </c>
      <c r="H463">
        <v>0.1</v>
      </c>
      <c r="I463">
        <v>0</v>
      </c>
      <c r="J463" s="1" t="s">
        <v>14</v>
      </c>
      <c r="K463" s="1">
        <f>Fitness_app_CSV[[#This Row],[avg_workouts_per_week]]*4.33</f>
        <v>0.43300000000000005</v>
      </c>
      <c r="L463" s="1" t="str">
        <f>IF(Fitness_app_CSV[[#This Row],[avg_workouts_per_week]]&lt;1, "Low", IF(Fitness_app_CSV[[#This Row],[avg_workouts_per_week]]&lt;3, "Medium", "High"))</f>
        <v>Low</v>
      </c>
      <c r="M463" s="1" t="str">
        <f>IF(Fitness_app_CSV[[#This Row],[days_since_last_login]]&gt;60, "Inactive", IF(Fitness_app_CSV[[#This Row],[days_since_last_login]]&gt;30, "At Risk", "Active"))</f>
        <v>Active</v>
      </c>
    </row>
    <row r="464" spans="1:13" x14ac:dyDescent="0.25">
      <c r="A464" s="1" t="s">
        <v>482</v>
      </c>
      <c r="B464" s="2">
        <v>45437</v>
      </c>
      <c r="C464">
        <v>402</v>
      </c>
      <c r="D464" s="1" t="s">
        <v>11</v>
      </c>
      <c r="E464">
        <v>57</v>
      </c>
      <c r="F464" s="1" t="s">
        <v>16</v>
      </c>
      <c r="G464" s="1" t="s">
        <v>13</v>
      </c>
      <c r="H464">
        <v>1.2</v>
      </c>
      <c r="I464">
        <v>90</v>
      </c>
      <c r="J464" s="1" t="s">
        <v>14</v>
      </c>
      <c r="K464" s="1">
        <f>Fitness_app_CSV[[#This Row],[avg_workouts_per_week]]*4.33</f>
        <v>5.1959999999999997</v>
      </c>
      <c r="L464" s="1" t="str">
        <f>IF(Fitness_app_CSV[[#This Row],[avg_workouts_per_week]]&lt;1, "Low", IF(Fitness_app_CSV[[#This Row],[avg_workouts_per_week]]&lt;3, "Medium", "High"))</f>
        <v>Medium</v>
      </c>
      <c r="M464" s="1" t="str">
        <f>IF(Fitness_app_CSV[[#This Row],[days_since_last_login]]&gt;60, "Inactive", IF(Fitness_app_CSV[[#This Row],[days_since_last_login]]&gt;30, "At Risk", "Active"))</f>
        <v>Inactive</v>
      </c>
    </row>
    <row r="465" spans="1:13" x14ac:dyDescent="0.25">
      <c r="A465" s="1" t="s">
        <v>483</v>
      </c>
      <c r="B465" s="2">
        <v>44728</v>
      </c>
      <c r="C465">
        <v>1111</v>
      </c>
      <c r="D465" s="1" t="s">
        <v>19</v>
      </c>
      <c r="E465">
        <v>38</v>
      </c>
      <c r="F465" s="1" t="s">
        <v>20</v>
      </c>
      <c r="G465" s="1" t="s">
        <v>13</v>
      </c>
      <c r="H465">
        <v>3.7</v>
      </c>
      <c r="I465">
        <v>91</v>
      </c>
      <c r="J465" s="1" t="s">
        <v>14</v>
      </c>
      <c r="K465" s="1">
        <f>Fitness_app_CSV[[#This Row],[avg_workouts_per_week]]*4.33</f>
        <v>16.021000000000001</v>
      </c>
      <c r="L465" s="1" t="str">
        <f>IF(Fitness_app_CSV[[#This Row],[avg_workouts_per_week]]&lt;1, "Low", IF(Fitness_app_CSV[[#This Row],[avg_workouts_per_week]]&lt;3, "Medium", "High"))</f>
        <v>High</v>
      </c>
      <c r="M465" s="1" t="str">
        <f>IF(Fitness_app_CSV[[#This Row],[days_since_last_login]]&gt;60, "Inactive", IF(Fitness_app_CSV[[#This Row],[days_since_last_login]]&gt;30, "At Risk", "Active"))</f>
        <v>Inactive</v>
      </c>
    </row>
    <row r="466" spans="1:13" x14ac:dyDescent="0.25">
      <c r="A466" s="1" t="s">
        <v>484</v>
      </c>
      <c r="B466" s="2">
        <v>44652</v>
      </c>
      <c r="C466">
        <v>1187</v>
      </c>
      <c r="D466" s="1" t="s">
        <v>11</v>
      </c>
      <c r="E466">
        <v>55</v>
      </c>
      <c r="F466" s="1" t="s">
        <v>12</v>
      </c>
      <c r="G466" s="1" t="s">
        <v>13</v>
      </c>
      <c r="H466">
        <v>0.6</v>
      </c>
      <c r="I466">
        <v>62</v>
      </c>
      <c r="J466" s="1" t="s">
        <v>14</v>
      </c>
      <c r="K466" s="1">
        <f>Fitness_app_CSV[[#This Row],[avg_workouts_per_week]]*4.33</f>
        <v>2.5979999999999999</v>
      </c>
      <c r="L466" s="1" t="str">
        <f>IF(Fitness_app_CSV[[#This Row],[avg_workouts_per_week]]&lt;1, "Low", IF(Fitness_app_CSV[[#This Row],[avg_workouts_per_week]]&lt;3, "Medium", "High"))</f>
        <v>Low</v>
      </c>
      <c r="M466" s="1" t="str">
        <f>IF(Fitness_app_CSV[[#This Row],[days_since_last_login]]&gt;60, "Inactive", IF(Fitness_app_CSV[[#This Row],[days_since_last_login]]&gt;30, "At Risk", "Active"))</f>
        <v>Inactive</v>
      </c>
    </row>
    <row r="467" spans="1:13" x14ac:dyDescent="0.25">
      <c r="A467" s="1" t="s">
        <v>485</v>
      </c>
      <c r="B467" s="2">
        <v>45275</v>
      </c>
      <c r="C467">
        <v>564</v>
      </c>
      <c r="D467" s="1" t="s">
        <v>11</v>
      </c>
      <c r="E467">
        <v>37</v>
      </c>
      <c r="F467" s="1" t="s">
        <v>12</v>
      </c>
      <c r="G467" s="1" t="s">
        <v>13</v>
      </c>
      <c r="H467">
        <v>1.1000000000000001</v>
      </c>
      <c r="I467">
        <v>28</v>
      </c>
      <c r="J467" s="1" t="s">
        <v>14</v>
      </c>
      <c r="K467" s="1">
        <f>Fitness_app_CSV[[#This Row],[avg_workouts_per_week]]*4.33</f>
        <v>4.7630000000000008</v>
      </c>
      <c r="L467" s="1" t="str">
        <f>IF(Fitness_app_CSV[[#This Row],[avg_workouts_per_week]]&lt;1, "Low", IF(Fitness_app_CSV[[#This Row],[avg_workouts_per_week]]&lt;3, "Medium", "High"))</f>
        <v>Medium</v>
      </c>
      <c r="M467" s="1" t="str">
        <f>IF(Fitness_app_CSV[[#This Row],[days_since_last_login]]&gt;60, "Inactive", IF(Fitness_app_CSV[[#This Row],[days_since_last_login]]&gt;30, "At Risk", "Active"))</f>
        <v>Active</v>
      </c>
    </row>
    <row r="468" spans="1:13" x14ac:dyDescent="0.25">
      <c r="A468" s="1" t="s">
        <v>486</v>
      </c>
      <c r="B468" s="2">
        <v>44600</v>
      </c>
      <c r="C468">
        <v>1239</v>
      </c>
      <c r="D468" s="1" t="s">
        <v>19</v>
      </c>
      <c r="E468">
        <v>46</v>
      </c>
      <c r="F468" s="1" t="s">
        <v>12</v>
      </c>
      <c r="G468" s="1" t="s">
        <v>13</v>
      </c>
      <c r="H468">
        <v>0.1</v>
      </c>
      <c r="I468">
        <v>81</v>
      </c>
      <c r="J468" s="1" t="s">
        <v>14</v>
      </c>
      <c r="K468" s="1">
        <f>Fitness_app_CSV[[#This Row],[avg_workouts_per_week]]*4.33</f>
        <v>0.43300000000000005</v>
      </c>
      <c r="L468" s="1" t="str">
        <f>IF(Fitness_app_CSV[[#This Row],[avg_workouts_per_week]]&lt;1, "Low", IF(Fitness_app_CSV[[#This Row],[avg_workouts_per_week]]&lt;3, "Medium", "High"))</f>
        <v>Low</v>
      </c>
      <c r="M468" s="1" t="str">
        <f>IF(Fitness_app_CSV[[#This Row],[days_since_last_login]]&gt;60, "Inactive", IF(Fitness_app_CSV[[#This Row],[days_since_last_login]]&gt;30, "At Risk", "Active"))</f>
        <v>Inactive</v>
      </c>
    </row>
    <row r="469" spans="1:13" x14ac:dyDescent="0.25">
      <c r="A469" s="1" t="s">
        <v>487</v>
      </c>
      <c r="B469" s="2">
        <v>44734</v>
      </c>
      <c r="C469">
        <v>1105</v>
      </c>
      <c r="D469" s="1" t="s">
        <v>19</v>
      </c>
      <c r="E469">
        <v>21</v>
      </c>
      <c r="F469" s="1" t="s">
        <v>12</v>
      </c>
      <c r="G469" s="1" t="s">
        <v>31</v>
      </c>
      <c r="H469">
        <v>1.2</v>
      </c>
      <c r="I469">
        <v>11</v>
      </c>
      <c r="J469" s="1" t="s">
        <v>23</v>
      </c>
      <c r="K469" s="1">
        <f>Fitness_app_CSV[[#This Row],[avg_workouts_per_week]]*4.33</f>
        <v>5.1959999999999997</v>
      </c>
      <c r="L469" s="1" t="str">
        <f>IF(Fitness_app_CSV[[#This Row],[avg_workouts_per_week]]&lt;1, "Low", IF(Fitness_app_CSV[[#This Row],[avg_workouts_per_week]]&lt;3, "Medium", "High"))</f>
        <v>Medium</v>
      </c>
      <c r="M469" s="1" t="str">
        <f>IF(Fitness_app_CSV[[#This Row],[days_since_last_login]]&gt;60, "Inactive", IF(Fitness_app_CSV[[#This Row],[days_since_last_login]]&gt;30, "At Risk", "Active"))</f>
        <v>Active</v>
      </c>
    </row>
    <row r="470" spans="1:13" x14ac:dyDescent="0.25">
      <c r="A470" s="1" t="s">
        <v>488</v>
      </c>
      <c r="B470" s="2">
        <v>45214</v>
      </c>
      <c r="C470">
        <v>625</v>
      </c>
      <c r="D470" s="1" t="s">
        <v>11</v>
      </c>
      <c r="E470">
        <v>24</v>
      </c>
      <c r="F470" s="1" t="s">
        <v>16</v>
      </c>
      <c r="G470" s="1" t="s">
        <v>13</v>
      </c>
      <c r="H470">
        <v>1.7</v>
      </c>
      <c r="I470">
        <v>76</v>
      </c>
      <c r="J470" s="1" t="s">
        <v>23</v>
      </c>
      <c r="K470" s="1">
        <f>Fitness_app_CSV[[#This Row],[avg_workouts_per_week]]*4.33</f>
        <v>7.3609999999999998</v>
      </c>
      <c r="L470" s="1" t="str">
        <f>IF(Fitness_app_CSV[[#This Row],[avg_workouts_per_week]]&lt;1, "Low", IF(Fitness_app_CSV[[#This Row],[avg_workouts_per_week]]&lt;3, "Medium", "High"))</f>
        <v>Medium</v>
      </c>
      <c r="M470" s="1" t="str">
        <f>IF(Fitness_app_CSV[[#This Row],[days_since_last_login]]&gt;60, "Inactive", IF(Fitness_app_CSV[[#This Row],[days_since_last_login]]&gt;30, "At Risk", "Active"))</f>
        <v>Inactive</v>
      </c>
    </row>
    <row r="471" spans="1:13" x14ac:dyDescent="0.25">
      <c r="A471" s="1" t="s">
        <v>489</v>
      </c>
      <c r="B471" s="2">
        <v>45315</v>
      </c>
      <c r="C471">
        <v>524</v>
      </c>
      <c r="D471" s="1" t="s">
        <v>19</v>
      </c>
      <c r="E471">
        <v>45</v>
      </c>
      <c r="F471" s="1" t="s">
        <v>20</v>
      </c>
      <c r="G471" s="1" t="s">
        <v>31</v>
      </c>
      <c r="H471">
        <v>1.7</v>
      </c>
      <c r="I471">
        <v>40</v>
      </c>
      <c r="J471" s="1" t="s">
        <v>14</v>
      </c>
      <c r="K471" s="1">
        <f>Fitness_app_CSV[[#This Row],[avg_workouts_per_week]]*4.33</f>
        <v>7.3609999999999998</v>
      </c>
      <c r="L471" s="1" t="str">
        <f>IF(Fitness_app_CSV[[#This Row],[avg_workouts_per_week]]&lt;1, "Low", IF(Fitness_app_CSV[[#This Row],[avg_workouts_per_week]]&lt;3, "Medium", "High"))</f>
        <v>Medium</v>
      </c>
      <c r="M471" s="1" t="str">
        <f>IF(Fitness_app_CSV[[#This Row],[days_since_last_login]]&gt;60, "Inactive", IF(Fitness_app_CSV[[#This Row],[days_since_last_login]]&gt;30, "At Risk", "Active"))</f>
        <v>At Risk</v>
      </c>
    </row>
    <row r="472" spans="1:13" x14ac:dyDescent="0.25">
      <c r="A472" s="1" t="s">
        <v>490</v>
      </c>
      <c r="B472" s="2">
        <v>45643</v>
      </c>
      <c r="C472">
        <v>196</v>
      </c>
      <c r="D472" s="1" t="s">
        <v>11</v>
      </c>
      <c r="E472">
        <v>45</v>
      </c>
      <c r="F472" s="1" t="s">
        <v>12</v>
      </c>
      <c r="G472" s="1" t="s">
        <v>13</v>
      </c>
      <c r="H472">
        <v>0.8</v>
      </c>
      <c r="I472">
        <v>1</v>
      </c>
      <c r="J472" s="1" t="s">
        <v>14</v>
      </c>
      <c r="K472" s="1">
        <f>Fitness_app_CSV[[#This Row],[avg_workouts_per_week]]*4.33</f>
        <v>3.4640000000000004</v>
      </c>
      <c r="L472" s="1" t="str">
        <f>IF(Fitness_app_CSV[[#This Row],[avg_workouts_per_week]]&lt;1, "Low", IF(Fitness_app_CSV[[#This Row],[avg_workouts_per_week]]&lt;3, "Medium", "High"))</f>
        <v>Low</v>
      </c>
      <c r="M472" s="1" t="str">
        <f>IF(Fitness_app_CSV[[#This Row],[days_since_last_login]]&gt;60, "Inactive", IF(Fitness_app_CSV[[#This Row],[days_since_last_login]]&gt;30, "At Risk", "Active"))</f>
        <v>Active</v>
      </c>
    </row>
    <row r="473" spans="1:13" x14ac:dyDescent="0.25">
      <c r="A473" s="1" t="s">
        <v>491</v>
      </c>
      <c r="B473" s="2">
        <v>45037</v>
      </c>
      <c r="C473">
        <v>802</v>
      </c>
      <c r="D473" s="1" t="s">
        <v>11</v>
      </c>
      <c r="E473">
        <v>21</v>
      </c>
      <c r="F473" s="1" t="s">
        <v>12</v>
      </c>
      <c r="G473" s="1" t="s">
        <v>13</v>
      </c>
      <c r="H473">
        <v>0.8</v>
      </c>
      <c r="I473">
        <v>36</v>
      </c>
      <c r="J473" s="1" t="s">
        <v>14</v>
      </c>
      <c r="K473" s="1">
        <f>Fitness_app_CSV[[#This Row],[avg_workouts_per_week]]*4.33</f>
        <v>3.4640000000000004</v>
      </c>
      <c r="L473" s="1" t="str">
        <f>IF(Fitness_app_CSV[[#This Row],[avg_workouts_per_week]]&lt;1, "Low", IF(Fitness_app_CSV[[#This Row],[avg_workouts_per_week]]&lt;3, "Medium", "High"))</f>
        <v>Low</v>
      </c>
      <c r="M473" s="1" t="str">
        <f>IF(Fitness_app_CSV[[#This Row],[days_since_last_login]]&gt;60, "Inactive", IF(Fitness_app_CSV[[#This Row],[days_since_last_login]]&gt;30, "At Risk", "Active"))</f>
        <v>At Risk</v>
      </c>
    </row>
    <row r="474" spans="1:13" x14ac:dyDescent="0.25">
      <c r="A474" s="1" t="s">
        <v>492</v>
      </c>
      <c r="B474" s="2">
        <v>45017</v>
      </c>
      <c r="C474">
        <v>822</v>
      </c>
      <c r="D474" s="1" t="s">
        <v>11</v>
      </c>
      <c r="E474">
        <v>39</v>
      </c>
      <c r="F474" s="1" t="s">
        <v>12</v>
      </c>
      <c r="G474" s="1" t="s">
        <v>31</v>
      </c>
      <c r="H474">
        <v>0.2</v>
      </c>
      <c r="I474">
        <v>44</v>
      </c>
      <c r="J474" s="1" t="s">
        <v>14</v>
      </c>
      <c r="K474" s="1">
        <f>Fitness_app_CSV[[#This Row],[avg_workouts_per_week]]*4.33</f>
        <v>0.8660000000000001</v>
      </c>
      <c r="L474" s="1" t="str">
        <f>IF(Fitness_app_CSV[[#This Row],[avg_workouts_per_week]]&lt;1, "Low", IF(Fitness_app_CSV[[#This Row],[avg_workouts_per_week]]&lt;3, "Medium", "High"))</f>
        <v>Low</v>
      </c>
      <c r="M474" s="1" t="str">
        <f>IF(Fitness_app_CSV[[#This Row],[days_since_last_login]]&gt;60, "Inactive", IF(Fitness_app_CSV[[#This Row],[days_since_last_login]]&gt;30, "At Risk", "Active"))</f>
        <v>At Risk</v>
      </c>
    </row>
    <row r="475" spans="1:13" x14ac:dyDescent="0.25">
      <c r="A475" s="1" t="s">
        <v>493</v>
      </c>
      <c r="B475" s="2">
        <v>45390</v>
      </c>
      <c r="C475">
        <v>449</v>
      </c>
      <c r="D475" s="1" t="s">
        <v>11</v>
      </c>
      <c r="E475">
        <v>29</v>
      </c>
      <c r="F475" s="1" t="s">
        <v>16</v>
      </c>
      <c r="G475" s="1" t="s">
        <v>21</v>
      </c>
      <c r="H475">
        <v>0.9</v>
      </c>
      <c r="I475">
        <v>79</v>
      </c>
      <c r="J475" s="1" t="s">
        <v>14</v>
      </c>
      <c r="K475" s="1">
        <f>Fitness_app_CSV[[#This Row],[avg_workouts_per_week]]*4.33</f>
        <v>3.8970000000000002</v>
      </c>
      <c r="L475" s="1" t="str">
        <f>IF(Fitness_app_CSV[[#This Row],[avg_workouts_per_week]]&lt;1, "Low", IF(Fitness_app_CSV[[#This Row],[avg_workouts_per_week]]&lt;3, "Medium", "High"))</f>
        <v>Low</v>
      </c>
      <c r="M475" s="1" t="str">
        <f>IF(Fitness_app_CSV[[#This Row],[days_since_last_login]]&gt;60, "Inactive", IF(Fitness_app_CSV[[#This Row],[days_since_last_login]]&gt;30, "At Risk", "Active"))</f>
        <v>Inactive</v>
      </c>
    </row>
    <row r="476" spans="1:13" x14ac:dyDescent="0.25">
      <c r="A476" s="1" t="s">
        <v>494</v>
      </c>
      <c r="B476" s="2">
        <v>45456</v>
      </c>
      <c r="C476">
        <v>383</v>
      </c>
      <c r="D476" s="1" t="s">
        <v>11</v>
      </c>
      <c r="E476">
        <v>62</v>
      </c>
      <c r="F476" s="1" t="s">
        <v>12</v>
      </c>
      <c r="G476" s="1" t="s">
        <v>13</v>
      </c>
      <c r="H476">
        <v>0.2</v>
      </c>
      <c r="I476">
        <v>47</v>
      </c>
      <c r="J476" s="1" t="s">
        <v>14</v>
      </c>
      <c r="K476" s="1">
        <f>Fitness_app_CSV[[#This Row],[avg_workouts_per_week]]*4.33</f>
        <v>0.8660000000000001</v>
      </c>
      <c r="L476" s="1" t="str">
        <f>IF(Fitness_app_CSV[[#This Row],[avg_workouts_per_week]]&lt;1, "Low", IF(Fitness_app_CSV[[#This Row],[avg_workouts_per_week]]&lt;3, "Medium", "High"))</f>
        <v>Low</v>
      </c>
      <c r="M476" s="1" t="str">
        <f>IF(Fitness_app_CSV[[#This Row],[days_since_last_login]]&gt;60, "Inactive", IF(Fitness_app_CSV[[#This Row],[days_since_last_login]]&gt;30, "At Risk", "Active"))</f>
        <v>At Risk</v>
      </c>
    </row>
    <row r="477" spans="1:13" x14ac:dyDescent="0.25">
      <c r="A477" s="1" t="s">
        <v>495</v>
      </c>
      <c r="B477" s="2">
        <v>45586</v>
      </c>
      <c r="C477">
        <v>253</v>
      </c>
      <c r="D477" s="1" t="s">
        <v>19</v>
      </c>
      <c r="E477">
        <v>20</v>
      </c>
      <c r="F477" s="1" t="s">
        <v>16</v>
      </c>
      <c r="G477" s="1" t="s">
        <v>21</v>
      </c>
      <c r="H477">
        <v>2.9</v>
      </c>
      <c r="I477">
        <v>23</v>
      </c>
      <c r="J477" s="1" t="s">
        <v>23</v>
      </c>
      <c r="K477" s="1">
        <f>Fitness_app_CSV[[#This Row],[avg_workouts_per_week]]*4.33</f>
        <v>12.557</v>
      </c>
      <c r="L477" s="1" t="str">
        <f>IF(Fitness_app_CSV[[#This Row],[avg_workouts_per_week]]&lt;1, "Low", IF(Fitness_app_CSV[[#This Row],[avg_workouts_per_week]]&lt;3, "Medium", "High"))</f>
        <v>Medium</v>
      </c>
      <c r="M477" s="1" t="str">
        <f>IF(Fitness_app_CSV[[#This Row],[days_since_last_login]]&gt;60, "Inactive", IF(Fitness_app_CSV[[#This Row],[days_since_last_login]]&gt;30, "At Risk", "Active"))</f>
        <v>Active</v>
      </c>
    </row>
    <row r="478" spans="1:13" x14ac:dyDescent="0.25">
      <c r="A478" s="1" t="s">
        <v>496</v>
      </c>
      <c r="B478" s="2">
        <v>44948</v>
      </c>
      <c r="C478">
        <v>891</v>
      </c>
      <c r="D478" s="1" t="s">
        <v>11</v>
      </c>
      <c r="E478">
        <v>39</v>
      </c>
      <c r="F478" s="1" t="s">
        <v>16</v>
      </c>
      <c r="G478" s="1" t="s">
        <v>31</v>
      </c>
      <c r="H478">
        <v>6.8</v>
      </c>
      <c r="I478">
        <v>98</v>
      </c>
      <c r="J478" s="1" t="s">
        <v>14</v>
      </c>
      <c r="K478" s="1">
        <f>Fitness_app_CSV[[#This Row],[avg_workouts_per_week]]*4.33</f>
        <v>29.443999999999999</v>
      </c>
      <c r="L478" s="1" t="str">
        <f>IF(Fitness_app_CSV[[#This Row],[avg_workouts_per_week]]&lt;1, "Low", IF(Fitness_app_CSV[[#This Row],[avg_workouts_per_week]]&lt;3, "Medium", "High"))</f>
        <v>High</v>
      </c>
      <c r="M478" s="1" t="str">
        <f>IF(Fitness_app_CSV[[#This Row],[days_since_last_login]]&gt;60, "Inactive", IF(Fitness_app_CSV[[#This Row],[days_since_last_login]]&gt;30, "At Risk", "Active"))</f>
        <v>Inactive</v>
      </c>
    </row>
    <row r="479" spans="1:13" x14ac:dyDescent="0.25">
      <c r="A479" s="1" t="s">
        <v>497</v>
      </c>
      <c r="B479" s="2">
        <v>44909</v>
      </c>
      <c r="C479">
        <v>930</v>
      </c>
      <c r="D479" s="1" t="s">
        <v>11</v>
      </c>
      <c r="E479">
        <v>61</v>
      </c>
      <c r="F479" s="1" t="s">
        <v>16</v>
      </c>
      <c r="G479" s="1" t="s">
        <v>31</v>
      </c>
      <c r="H479">
        <v>7</v>
      </c>
      <c r="I479">
        <v>21</v>
      </c>
      <c r="J479" s="1" t="s">
        <v>23</v>
      </c>
      <c r="K479" s="1">
        <f>Fitness_app_CSV[[#This Row],[avg_workouts_per_week]]*4.33</f>
        <v>30.310000000000002</v>
      </c>
      <c r="L479" s="1" t="str">
        <f>IF(Fitness_app_CSV[[#This Row],[avg_workouts_per_week]]&lt;1, "Low", IF(Fitness_app_CSV[[#This Row],[avg_workouts_per_week]]&lt;3, "Medium", "High"))</f>
        <v>High</v>
      </c>
      <c r="M479" s="1" t="str">
        <f>IF(Fitness_app_CSV[[#This Row],[days_since_last_login]]&gt;60, "Inactive", IF(Fitness_app_CSV[[#This Row],[days_since_last_login]]&gt;30, "At Risk", "Active"))</f>
        <v>Active</v>
      </c>
    </row>
    <row r="480" spans="1:13" x14ac:dyDescent="0.25">
      <c r="A480" s="1" t="s">
        <v>498</v>
      </c>
      <c r="B480" s="2">
        <v>44751</v>
      </c>
      <c r="C480">
        <v>1088</v>
      </c>
      <c r="D480" s="1" t="s">
        <v>11</v>
      </c>
      <c r="E480">
        <v>19</v>
      </c>
      <c r="F480" s="1" t="s">
        <v>12</v>
      </c>
      <c r="G480" s="1" t="s">
        <v>31</v>
      </c>
      <c r="H480">
        <v>4</v>
      </c>
      <c r="I480">
        <v>99</v>
      </c>
      <c r="J480" s="1" t="s">
        <v>23</v>
      </c>
      <c r="K480" s="1">
        <f>Fitness_app_CSV[[#This Row],[avg_workouts_per_week]]*4.33</f>
        <v>17.32</v>
      </c>
      <c r="L480" s="1" t="str">
        <f>IF(Fitness_app_CSV[[#This Row],[avg_workouts_per_week]]&lt;1, "Low", IF(Fitness_app_CSV[[#This Row],[avg_workouts_per_week]]&lt;3, "Medium", "High"))</f>
        <v>High</v>
      </c>
      <c r="M480" s="1" t="str">
        <f>IF(Fitness_app_CSV[[#This Row],[days_since_last_login]]&gt;60, "Inactive", IF(Fitness_app_CSV[[#This Row],[days_since_last_login]]&gt;30, "At Risk", "Active"))</f>
        <v>Inactive</v>
      </c>
    </row>
    <row r="481" spans="1:13" x14ac:dyDescent="0.25">
      <c r="A481" s="1" t="s">
        <v>499</v>
      </c>
      <c r="B481" s="2">
        <v>45066</v>
      </c>
      <c r="C481">
        <v>773</v>
      </c>
      <c r="D481" s="1" t="s">
        <v>19</v>
      </c>
      <c r="E481">
        <v>41</v>
      </c>
      <c r="F481" s="1" t="s">
        <v>16</v>
      </c>
      <c r="G481" s="1" t="s">
        <v>13</v>
      </c>
      <c r="H481">
        <v>1.8</v>
      </c>
      <c r="I481">
        <v>10</v>
      </c>
      <c r="J481" s="1" t="s">
        <v>23</v>
      </c>
      <c r="K481" s="1">
        <f>Fitness_app_CSV[[#This Row],[avg_workouts_per_week]]*4.33</f>
        <v>7.7940000000000005</v>
      </c>
      <c r="L481" s="1" t="str">
        <f>IF(Fitness_app_CSV[[#This Row],[avg_workouts_per_week]]&lt;1, "Low", IF(Fitness_app_CSV[[#This Row],[avg_workouts_per_week]]&lt;3, "Medium", "High"))</f>
        <v>Medium</v>
      </c>
      <c r="M481" s="1" t="str">
        <f>IF(Fitness_app_CSV[[#This Row],[days_since_last_login]]&gt;60, "Inactive", IF(Fitness_app_CSV[[#This Row],[days_since_last_login]]&gt;30, "At Risk", "Active"))</f>
        <v>Active</v>
      </c>
    </row>
    <row r="482" spans="1:13" x14ac:dyDescent="0.25">
      <c r="A482" s="1" t="s">
        <v>500</v>
      </c>
      <c r="B482" s="2">
        <v>45385</v>
      </c>
      <c r="C482">
        <v>454</v>
      </c>
      <c r="D482" s="1" t="s">
        <v>11</v>
      </c>
      <c r="E482">
        <v>51</v>
      </c>
      <c r="F482" s="1" t="s">
        <v>12</v>
      </c>
      <c r="G482" s="1" t="s">
        <v>13</v>
      </c>
      <c r="H482">
        <v>2.4</v>
      </c>
      <c r="I482">
        <v>57</v>
      </c>
      <c r="J482" s="1" t="s">
        <v>23</v>
      </c>
      <c r="K482" s="1">
        <f>Fitness_app_CSV[[#This Row],[avg_workouts_per_week]]*4.33</f>
        <v>10.391999999999999</v>
      </c>
      <c r="L482" s="1" t="str">
        <f>IF(Fitness_app_CSV[[#This Row],[avg_workouts_per_week]]&lt;1, "Low", IF(Fitness_app_CSV[[#This Row],[avg_workouts_per_week]]&lt;3, "Medium", "High"))</f>
        <v>Medium</v>
      </c>
      <c r="M482" s="1" t="str">
        <f>IF(Fitness_app_CSV[[#This Row],[days_since_last_login]]&gt;60, "Inactive", IF(Fitness_app_CSV[[#This Row],[days_since_last_login]]&gt;30, "At Risk", "Active"))</f>
        <v>At Risk</v>
      </c>
    </row>
    <row r="483" spans="1:13" x14ac:dyDescent="0.25">
      <c r="A483" s="1" t="s">
        <v>501</v>
      </c>
      <c r="B483" s="2">
        <v>45490</v>
      </c>
      <c r="C483">
        <v>349</v>
      </c>
      <c r="D483" s="1" t="s">
        <v>11</v>
      </c>
      <c r="E483">
        <v>44</v>
      </c>
      <c r="F483" s="1" t="s">
        <v>12</v>
      </c>
      <c r="G483" s="1" t="s">
        <v>31</v>
      </c>
      <c r="H483">
        <v>0.7</v>
      </c>
      <c r="I483">
        <v>45</v>
      </c>
      <c r="J483" s="1" t="s">
        <v>14</v>
      </c>
      <c r="K483" s="1">
        <f>Fitness_app_CSV[[#This Row],[avg_workouts_per_week]]*4.33</f>
        <v>3.0309999999999997</v>
      </c>
      <c r="L483" s="1" t="str">
        <f>IF(Fitness_app_CSV[[#This Row],[avg_workouts_per_week]]&lt;1, "Low", IF(Fitness_app_CSV[[#This Row],[avg_workouts_per_week]]&lt;3, "Medium", "High"))</f>
        <v>Low</v>
      </c>
      <c r="M483" s="1" t="str">
        <f>IF(Fitness_app_CSV[[#This Row],[days_since_last_login]]&gt;60, "Inactive", IF(Fitness_app_CSV[[#This Row],[days_since_last_login]]&gt;30, "At Risk", "Active"))</f>
        <v>At Risk</v>
      </c>
    </row>
    <row r="484" spans="1:13" x14ac:dyDescent="0.25">
      <c r="A484" s="1" t="s">
        <v>502</v>
      </c>
      <c r="B484" s="2">
        <v>45495</v>
      </c>
      <c r="C484">
        <v>344</v>
      </c>
      <c r="D484" s="1" t="s">
        <v>11</v>
      </c>
      <c r="E484">
        <v>58</v>
      </c>
      <c r="F484" s="1" t="s">
        <v>16</v>
      </c>
      <c r="G484" s="1" t="s">
        <v>13</v>
      </c>
      <c r="H484">
        <v>2</v>
      </c>
      <c r="I484">
        <v>28</v>
      </c>
      <c r="J484" s="1" t="s">
        <v>23</v>
      </c>
      <c r="K484" s="1">
        <f>Fitness_app_CSV[[#This Row],[avg_workouts_per_week]]*4.33</f>
        <v>8.66</v>
      </c>
      <c r="L484" s="1" t="str">
        <f>IF(Fitness_app_CSV[[#This Row],[avg_workouts_per_week]]&lt;1, "Low", IF(Fitness_app_CSV[[#This Row],[avg_workouts_per_week]]&lt;3, "Medium", "High"))</f>
        <v>Medium</v>
      </c>
      <c r="M484" s="1" t="str">
        <f>IF(Fitness_app_CSV[[#This Row],[days_since_last_login]]&gt;60, "Inactive", IF(Fitness_app_CSV[[#This Row],[days_since_last_login]]&gt;30, "At Risk", "Active"))</f>
        <v>Active</v>
      </c>
    </row>
    <row r="485" spans="1:13" x14ac:dyDescent="0.25">
      <c r="A485" s="1" t="s">
        <v>503</v>
      </c>
      <c r="B485" s="2">
        <v>44695</v>
      </c>
      <c r="C485">
        <v>1144</v>
      </c>
      <c r="D485" s="1" t="s">
        <v>11</v>
      </c>
      <c r="E485">
        <v>18</v>
      </c>
      <c r="F485" s="1" t="s">
        <v>16</v>
      </c>
      <c r="G485" s="1" t="s">
        <v>21</v>
      </c>
      <c r="H485">
        <v>1.2</v>
      </c>
      <c r="I485">
        <v>34</v>
      </c>
      <c r="J485" s="1" t="s">
        <v>23</v>
      </c>
      <c r="K485" s="1">
        <f>Fitness_app_CSV[[#This Row],[avg_workouts_per_week]]*4.33</f>
        <v>5.1959999999999997</v>
      </c>
      <c r="L485" s="1" t="str">
        <f>IF(Fitness_app_CSV[[#This Row],[avg_workouts_per_week]]&lt;1, "Low", IF(Fitness_app_CSV[[#This Row],[avg_workouts_per_week]]&lt;3, "Medium", "High"))</f>
        <v>Medium</v>
      </c>
      <c r="M485" s="1" t="str">
        <f>IF(Fitness_app_CSV[[#This Row],[days_since_last_login]]&gt;60, "Inactive", IF(Fitness_app_CSV[[#This Row],[days_since_last_login]]&gt;30, "At Risk", "Active"))</f>
        <v>At Risk</v>
      </c>
    </row>
    <row r="486" spans="1:13" x14ac:dyDescent="0.25">
      <c r="A486" s="1" t="s">
        <v>504</v>
      </c>
      <c r="B486" s="2">
        <v>44619</v>
      </c>
      <c r="C486">
        <v>1220</v>
      </c>
      <c r="D486" s="1" t="s">
        <v>19</v>
      </c>
      <c r="E486">
        <v>25</v>
      </c>
      <c r="F486" s="1" t="s">
        <v>12</v>
      </c>
      <c r="G486" s="1" t="s">
        <v>13</v>
      </c>
      <c r="H486">
        <v>1.3</v>
      </c>
      <c r="I486">
        <v>14</v>
      </c>
      <c r="J486" s="1" t="s">
        <v>23</v>
      </c>
      <c r="K486" s="1">
        <f>Fitness_app_CSV[[#This Row],[avg_workouts_per_week]]*4.33</f>
        <v>5.6290000000000004</v>
      </c>
      <c r="L486" s="1" t="str">
        <f>IF(Fitness_app_CSV[[#This Row],[avg_workouts_per_week]]&lt;1, "Low", IF(Fitness_app_CSV[[#This Row],[avg_workouts_per_week]]&lt;3, "Medium", "High"))</f>
        <v>Medium</v>
      </c>
      <c r="M486" s="1" t="str">
        <f>IF(Fitness_app_CSV[[#This Row],[days_since_last_login]]&gt;60, "Inactive", IF(Fitness_app_CSV[[#This Row],[days_since_last_login]]&gt;30, "At Risk", "Active"))</f>
        <v>Active</v>
      </c>
    </row>
    <row r="487" spans="1:13" x14ac:dyDescent="0.25">
      <c r="A487" s="1" t="s">
        <v>505</v>
      </c>
      <c r="B487" s="2">
        <v>45246</v>
      </c>
      <c r="C487">
        <v>593</v>
      </c>
      <c r="D487" s="1" t="s">
        <v>19</v>
      </c>
      <c r="E487">
        <v>40</v>
      </c>
      <c r="F487" s="1" t="s">
        <v>12</v>
      </c>
      <c r="G487" s="1" t="s">
        <v>13</v>
      </c>
      <c r="H487">
        <v>2.8</v>
      </c>
      <c r="I487">
        <v>59</v>
      </c>
      <c r="J487" s="1" t="s">
        <v>23</v>
      </c>
      <c r="K487" s="1">
        <f>Fitness_app_CSV[[#This Row],[avg_workouts_per_week]]*4.33</f>
        <v>12.123999999999999</v>
      </c>
      <c r="L487" s="1" t="str">
        <f>IF(Fitness_app_CSV[[#This Row],[avg_workouts_per_week]]&lt;1, "Low", IF(Fitness_app_CSV[[#This Row],[avg_workouts_per_week]]&lt;3, "Medium", "High"))</f>
        <v>Medium</v>
      </c>
      <c r="M487" s="1" t="str">
        <f>IF(Fitness_app_CSV[[#This Row],[days_since_last_login]]&gt;60, "Inactive", IF(Fitness_app_CSV[[#This Row],[days_since_last_login]]&gt;30, "At Risk", "Active"))</f>
        <v>At Risk</v>
      </c>
    </row>
    <row r="488" spans="1:13" x14ac:dyDescent="0.25">
      <c r="A488" s="1" t="s">
        <v>506</v>
      </c>
      <c r="B488" s="2">
        <v>45233</v>
      </c>
      <c r="C488">
        <v>606</v>
      </c>
      <c r="D488" s="1" t="s">
        <v>11</v>
      </c>
      <c r="E488">
        <v>55</v>
      </c>
      <c r="F488" s="1" t="s">
        <v>12</v>
      </c>
      <c r="G488" s="1" t="s">
        <v>31</v>
      </c>
      <c r="H488">
        <v>0.7</v>
      </c>
      <c r="I488">
        <v>94</v>
      </c>
      <c r="J488" s="1" t="s">
        <v>14</v>
      </c>
      <c r="K488" s="1">
        <f>Fitness_app_CSV[[#This Row],[avg_workouts_per_week]]*4.33</f>
        <v>3.0309999999999997</v>
      </c>
      <c r="L488" s="1" t="str">
        <f>IF(Fitness_app_CSV[[#This Row],[avg_workouts_per_week]]&lt;1, "Low", IF(Fitness_app_CSV[[#This Row],[avg_workouts_per_week]]&lt;3, "Medium", "High"))</f>
        <v>Low</v>
      </c>
      <c r="M488" s="1" t="str">
        <f>IF(Fitness_app_CSV[[#This Row],[days_since_last_login]]&gt;60, "Inactive", IF(Fitness_app_CSV[[#This Row],[days_since_last_login]]&gt;30, "At Risk", "Active"))</f>
        <v>Inactive</v>
      </c>
    </row>
    <row r="489" spans="1:13" x14ac:dyDescent="0.25">
      <c r="A489" s="1" t="s">
        <v>507</v>
      </c>
      <c r="B489" s="2">
        <v>44734</v>
      </c>
      <c r="C489">
        <v>1105</v>
      </c>
      <c r="D489" s="1" t="s">
        <v>19</v>
      </c>
      <c r="E489">
        <v>23</v>
      </c>
      <c r="F489" s="1" t="s">
        <v>12</v>
      </c>
      <c r="G489" s="1" t="s">
        <v>13</v>
      </c>
      <c r="H489">
        <v>0.8</v>
      </c>
      <c r="I489">
        <v>41</v>
      </c>
      <c r="J489" s="1" t="s">
        <v>23</v>
      </c>
      <c r="K489" s="1">
        <f>Fitness_app_CSV[[#This Row],[avg_workouts_per_week]]*4.33</f>
        <v>3.4640000000000004</v>
      </c>
      <c r="L489" s="1" t="str">
        <f>IF(Fitness_app_CSV[[#This Row],[avg_workouts_per_week]]&lt;1, "Low", IF(Fitness_app_CSV[[#This Row],[avg_workouts_per_week]]&lt;3, "Medium", "High"))</f>
        <v>Low</v>
      </c>
      <c r="M489" s="1" t="str">
        <f>IF(Fitness_app_CSV[[#This Row],[days_since_last_login]]&gt;60, "Inactive", IF(Fitness_app_CSV[[#This Row],[days_since_last_login]]&gt;30, "At Risk", "Active"))</f>
        <v>At Risk</v>
      </c>
    </row>
    <row r="490" spans="1:13" x14ac:dyDescent="0.25">
      <c r="A490" s="1" t="s">
        <v>508</v>
      </c>
      <c r="B490" s="2">
        <v>45376</v>
      </c>
      <c r="C490">
        <v>463</v>
      </c>
      <c r="D490" s="1" t="s">
        <v>11</v>
      </c>
      <c r="E490">
        <v>39</v>
      </c>
      <c r="F490" s="1" t="s">
        <v>12</v>
      </c>
      <c r="G490" s="1" t="s">
        <v>31</v>
      </c>
      <c r="H490">
        <v>5.2</v>
      </c>
      <c r="I490">
        <v>42</v>
      </c>
      <c r="J490" s="1" t="s">
        <v>23</v>
      </c>
      <c r="K490" s="1">
        <f>Fitness_app_CSV[[#This Row],[avg_workouts_per_week]]*4.33</f>
        <v>22.516000000000002</v>
      </c>
      <c r="L490" s="1" t="str">
        <f>IF(Fitness_app_CSV[[#This Row],[avg_workouts_per_week]]&lt;1, "Low", IF(Fitness_app_CSV[[#This Row],[avg_workouts_per_week]]&lt;3, "Medium", "High"))</f>
        <v>High</v>
      </c>
      <c r="M490" s="1" t="str">
        <f>IF(Fitness_app_CSV[[#This Row],[days_since_last_login]]&gt;60, "Inactive", IF(Fitness_app_CSV[[#This Row],[days_since_last_login]]&gt;30, "At Risk", "Active"))</f>
        <v>At Risk</v>
      </c>
    </row>
    <row r="491" spans="1:13" x14ac:dyDescent="0.25">
      <c r="A491" s="1" t="s">
        <v>509</v>
      </c>
      <c r="B491" s="2">
        <v>44641</v>
      </c>
      <c r="C491">
        <v>1198</v>
      </c>
      <c r="D491" s="1" t="s">
        <v>19</v>
      </c>
      <c r="E491">
        <v>42</v>
      </c>
      <c r="F491" s="1" t="s">
        <v>12</v>
      </c>
      <c r="G491" s="1" t="s">
        <v>31</v>
      </c>
      <c r="H491">
        <v>0.1</v>
      </c>
      <c r="I491">
        <v>79</v>
      </c>
      <c r="J491" s="1" t="s">
        <v>14</v>
      </c>
      <c r="K491" s="1">
        <f>Fitness_app_CSV[[#This Row],[avg_workouts_per_week]]*4.33</f>
        <v>0.43300000000000005</v>
      </c>
      <c r="L491" s="1" t="str">
        <f>IF(Fitness_app_CSV[[#This Row],[avg_workouts_per_week]]&lt;1, "Low", IF(Fitness_app_CSV[[#This Row],[avg_workouts_per_week]]&lt;3, "Medium", "High"))</f>
        <v>Low</v>
      </c>
      <c r="M491" s="1" t="str">
        <f>IF(Fitness_app_CSV[[#This Row],[days_since_last_login]]&gt;60, "Inactive", IF(Fitness_app_CSV[[#This Row],[days_since_last_login]]&gt;30, "At Risk", "Active"))</f>
        <v>Inactive</v>
      </c>
    </row>
    <row r="492" spans="1:13" x14ac:dyDescent="0.25">
      <c r="A492" s="1" t="s">
        <v>510</v>
      </c>
      <c r="B492" s="2">
        <v>45447</v>
      </c>
      <c r="C492">
        <v>392</v>
      </c>
      <c r="D492" s="1" t="s">
        <v>11</v>
      </c>
      <c r="E492">
        <v>35</v>
      </c>
      <c r="F492" s="1" t="s">
        <v>16</v>
      </c>
      <c r="G492" s="1" t="s">
        <v>21</v>
      </c>
      <c r="H492">
        <v>1.3</v>
      </c>
      <c r="I492">
        <v>73</v>
      </c>
      <c r="J492" s="1" t="s">
        <v>14</v>
      </c>
      <c r="K492" s="1">
        <f>Fitness_app_CSV[[#This Row],[avg_workouts_per_week]]*4.33</f>
        <v>5.6290000000000004</v>
      </c>
      <c r="L492" s="1" t="str">
        <f>IF(Fitness_app_CSV[[#This Row],[avg_workouts_per_week]]&lt;1, "Low", IF(Fitness_app_CSV[[#This Row],[avg_workouts_per_week]]&lt;3, "Medium", "High"))</f>
        <v>Medium</v>
      </c>
      <c r="M492" s="1" t="str">
        <f>IF(Fitness_app_CSV[[#This Row],[days_since_last_login]]&gt;60, "Inactive", IF(Fitness_app_CSV[[#This Row],[days_since_last_login]]&gt;30, "At Risk", "Active"))</f>
        <v>Inactive</v>
      </c>
    </row>
    <row r="493" spans="1:13" x14ac:dyDescent="0.25">
      <c r="A493" s="1" t="s">
        <v>511</v>
      </c>
      <c r="B493" s="2">
        <v>44764</v>
      </c>
      <c r="C493">
        <v>1075</v>
      </c>
      <c r="D493" s="1" t="s">
        <v>11</v>
      </c>
      <c r="E493">
        <v>34</v>
      </c>
      <c r="F493" s="1" t="s">
        <v>16</v>
      </c>
      <c r="G493" s="1" t="s">
        <v>31</v>
      </c>
      <c r="H493">
        <v>4.9000000000000004</v>
      </c>
      <c r="I493">
        <v>48</v>
      </c>
      <c r="J493" s="1" t="s">
        <v>23</v>
      </c>
      <c r="K493" s="1">
        <f>Fitness_app_CSV[[#This Row],[avg_workouts_per_week]]*4.33</f>
        <v>21.217000000000002</v>
      </c>
      <c r="L493" s="1" t="str">
        <f>IF(Fitness_app_CSV[[#This Row],[avg_workouts_per_week]]&lt;1, "Low", IF(Fitness_app_CSV[[#This Row],[avg_workouts_per_week]]&lt;3, "Medium", "High"))</f>
        <v>High</v>
      </c>
      <c r="M493" s="1" t="str">
        <f>IF(Fitness_app_CSV[[#This Row],[days_since_last_login]]&gt;60, "Inactive", IF(Fitness_app_CSV[[#This Row],[days_since_last_login]]&gt;30, "At Risk", "Active"))</f>
        <v>At Risk</v>
      </c>
    </row>
    <row r="494" spans="1:13" x14ac:dyDescent="0.25">
      <c r="A494" s="1" t="s">
        <v>512</v>
      </c>
      <c r="B494" s="2">
        <v>45325</v>
      </c>
      <c r="C494">
        <v>514</v>
      </c>
      <c r="D494" s="1" t="s">
        <v>11</v>
      </c>
      <c r="E494">
        <v>29</v>
      </c>
      <c r="F494" s="1" t="s">
        <v>16</v>
      </c>
      <c r="G494" s="1" t="s">
        <v>31</v>
      </c>
      <c r="H494">
        <v>1.9</v>
      </c>
      <c r="I494">
        <v>63</v>
      </c>
      <c r="J494" s="1" t="s">
        <v>14</v>
      </c>
      <c r="K494" s="1">
        <f>Fitness_app_CSV[[#This Row],[avg_workouts_per_week]]*4.33</f>
        <v>8.2270000000000003</v>
      </c>
      <c r="L494" s="1" t="str">
        <f>IF(Fitness_app_CSV[[#This Row],[avg_workouts_per_week]]&lt;1, "Low", IF(Fitness_app_CSV[[#This Row],[avg_workouts_per_week]]&lt;3, "Medium", "High"))</f>
        <v>Medium</v>
      </c>
      <c r="M494" s="1" t="str">
        <f>IF(Fitness_app_CSV[[#This Row],[days_since_last_login]]&gt;60, "Inactive", IF(Fitness_app_CSV[[#This Row],[days_since_last_login]]&gt;30, "At Risk", "Active"))</f>
        <v>Inactive</v>
      </c>
    </row>
    <row r="495" spans="1:13" x14ac:dyDescent="0.25">
      <c r="A495" s="1" t="s">
        <v>513</v>
      </c>
      <c r="B495" s="2">
        <v>44608</v>
      </c>
      <c r="C495">
        <v>1231</v>
      </c>
      <c r="D495" s="1" t="s">
        <v>11</v>
      </c>
      <c r="E495">
        <v>23</v>
      </c>
      <c r="F495" s="1" t="s">
        <v>16</v>
      </c>
      <c r="G495" s="1" t="s">
        <v>31</v>
      </c>
      <c r="H495">
        <v>1.6</v>
      </c>
      <c r="I495">
        <v>31</v>
      </c>
      <c r="J495" s="1" t="s">
        <v>14</v>
      </c>
      <c r="K495" s="1">
        <f>Fitness_app_CSV[[#This Row],[avg_workouts_per_week]]*4.33</f>
        <v>6.9280000000000008</v>
      </c>
      <c r="L495" s="1" t="str">
        <f>IF(Fitness_app_CSV[[#This Row],[avg_workouts_per_week]]&lt;1, "Low", IF(Fitness_app_CSV[[#This Row],[avg_workouts_per_week]]&lt;3, "Medium", "High"))</f>
        <v>Medium</v>
      </c>
      <c r="M495" s="1" t="str">
        <f>IF(Fitness_app_CSV[[#This Row],[days_since_last_login]]&gt;60, "Inactive", IF(Fitness_app_CSV[[#This Row],[days_since_last_login]]&gt;30, "At Risk", "Active"))</f>
        <v>At Risk</v>
      </c>
    </row>
    <row r="496" spans="1:13" x14ac:dyDescent="0.25">
      <c r="A496" s="1" t="s">
        <v>514</v>
      </c>
      <c r="B496" s="2">
        <v>45217</v>
      </c>
      <c r="C496">
        <v>622</v>
      </c>
      <c r="D496" s="1" t="s">
        <v>11</v>
      </c>
      <c r="E496">
        <v>43</v>
      </c>
      <c r="F496" s="1" t="s">
        <v>12</v>
      </c>
      <c r="G496" s="1" t="s">
        <v>21</v>
      </c>
      <c r="H496">
        <v>0.6</v>
      </c>
      <c r="I496">
        <v>63</v>
      </c>
      <c r="J496" s="1" t="s">
        <v>14</v>
      </c>
      <c r="K496" s="1">
        <f>Fitness_app_CSV[[#This Row],[avg_workouts_per_week]]*4.33</f>
        <v>2.5979999999999999</v>
      </c>
      <c r="L496" s="1" t="str">
        <f>IF(Fitness_app_CSV[[#This Row],[avg_workouts_per_week]]&lt;1, "Low", IF(Fitness_app_CSV[[#This Row],[avg_workouts_per_week]]&lt;3, "Medium", "High"))</f>
        <v>Low</v>
      </c>
      <c r="M496" s="1" t="str">
        <f>IF(Fitness_app_CSV[[#This Row],[days_since_last_login]]&gt;60, "Inactive", IF(Fitness_app_CSV[[#This Row],[days_since_last_login]]&gt;30, "At Risk", "Active"))</f>
        <v>Inactive</v>
      </c>
    </row>
    <row r="497" spans="1:13" x14ac:dyDescent="0.25">
      <c r="A497" s="1" t="s">
        <v>515</v>
      </c>
      <c r="B497" s="2">
        <v>45032</v>
      </c>
      <c r="C497">
        <v>807</v>
      </c>
      <c r="D497" s="1" t="s">
        <v>11</v>
      </c>
      <c r="E497">
        <v>44</v>
      </c>
      <c r="F497" s="1" t="s">
        <v>20</v>
      </c>
      <c r="G497" s="1" t="s">
        <v>13</v>
      </c>
      <c r="H497">
        <v>0.8</v>
      </c>
      <c r="I497">
        <v>1</v>
      </c>
      <c r="J497" s="1" t="s">
        <v>14</v>
      </c>
      <c r="K497" s="1">
        <f>Fitness_app_CSV[[#This Row],[avg_workouts_per_week]]*4.33</f>
        <v>3.4640000000000004</v>
      </c>
      <c r="L497" s="1" t="str">
        <f>IF(Fitness_app_CSV[[#This Row],[avg_workouts_per_week]]&lt;1, "Low", IF(Fitness_app_CSV[[#This Row],[avg_workouts_per_week]]&lt;3, "Medium", "High"))</f>
        <v>Low</v>
      </c>
      <c r="M497" s="1" t="str">
        <f>IF(Fitness_app_CSV[[#This Row],[days_since_last_login]]&gt;60, "Inactive", IF(Fitness_app_CSV[[#This Row],[days_since_last_login]]&gt;30, "At Risk", "Active"))</f>
        <v>Active</v>
      </c>
    </row>
    <row r="498" spans="1:13" x14ac:dyDescent="0.25">
      <c r="A498" s="1" t="s">
        <v>516</v>
      </c>
      <c r="B498" s="2">
        <v>45532</v>
      </c>
      <c r="C498">
        <v>307</v>
      </c>
      <c r="D498" s="1" t="s">
        <v>11</v>
      </c>
      <c r="E498">
        <v>25</v>
      </c>
      <c r="F498" s="1" t="s">
        <v>16</v>
      </c>
      <c r="G498" s="1" t="s">
        <v>13</v>
      </c>
      <c r="H498">
        <v>3.8</v>
      </c>
      <c r="I498">
        <v>23</v>
      </c>
      <c r="J498" s="1" t="s">
        <v>23</v>
      </c>
      <c r="K498" s="1">
        <f>Fitness_app_CSV[[#This Row],[avg_workouts_per_week]]*4.33</f>
        <v>16.454000000000001</v>
      </c>
      <c r="L498" s="1" t="str">
        <f>IF(Fitness_app_CSV[[#This Row],[avg_workouts_per_week]]&lt;1, "Low", IF(Fitness_app_CSV[[#This Row],[avg_workouts_per_week]]&lt;3, "Medium", "High"))</f>
        <v>High</v>
      </c>
      <c r="M498" s="1" t="str">
        <f>IF(Fitness_app_CSV[[#This Row],[days_since_last_login]]&gt;60, "Inactive", IF(Fitness_app_CSV[[#This Row],[days_since_last_login]]&gt;30, "At Risk", "Active"))</f>
        <v>Active</v>
      </c>
    </row>
    <row r="499" spans="1:13" x14ac:dyDescent="0.25">
      <c r="A499" s="1" t="s">
        <v>517</v>
      </c>
      <c r="B499" s="2">
        <v>45597</v>
      </c>
      <c r="C499">
        <v>242</v>
      </c>
      <c r="D499" s="1" t="s">
        <v>19</v>
      </c>
      <c r="E499">
        <v>36</v>
      </c>
      <c r="F499" s="1" t="s">
        <v>16</v>
      </c>
      <c r="G499" s="1" t="s">
        <v>13</v>
      </c>
      <c r="H499">
        <v>1.6</v>
      </c>
      <c r="I499">
        <v>86</v>
      </c>
      <c r="J499" s="1" t="s">
        <v>14</v>
      </c>
      <c r="K499" s="1">
        <f>Fitness_app_CSV[[#This Row],[avg_workouts_per_week]]*4.33</f>
        <v>6.9280000000000008</v>
      </c>
      <c r="L499" s="1" t="str">
        <f>IF(Fitness_app_CSV[[#This Row],[avg_workouts_per_week]]&lt;1, "Low", IF(Fitness_app_CSV[[#This Row],[avg_workouts_per_week]]&lt;3, "Medium", "High"))</f>
        <v>Medium</v>
      </c>
      <c r="M499" s="1" t="str">
        <f>IF(Fitness_app_CSV[[#This Row],[days_since_last_login]]&gt;60, "Inactive", IF(Fitness_app_CSV[[#This Row],[days_since_last_login]]&gt;30, "At Risk", "Active"))</f>
        <v>Inactive</v>
      </c>
    </row>
    <row r="500" spans="1:13" x14ac:dyDescent="0.25">
      <c r="A500" s="1" t="s">
        <v>518</v>
      </c>
      <c r="B500" s="2">
        <v>45297</v>
      </c>
      <c r="C500">
        <v>542</v>
      </c>
      <c r="D500" s="1" t="s">
        <v>11</v>
      </c>
      <c r="E500">
        <v>59</v>
      </c>
      <c r="F500" s="1" t="s">
        <v>16</v>
      </c>
      <c r="G500" s="1" t="s">
        <v>13</v>
      </c>
      <c r="H500">
        <v>1.4</v>
      </c>
      <c r="I500">
        <v>65</v>
      </c>
      <c r="J500" s="1" t="s">
        <v>14</v>
      </c>
      <c r="K500" s="1">
        <f>Fitness_app_CSV[[#This Row],[avg_workouts_per_week]]*4.33</f>
        <v>6.0619999999999994</v>
      </c>
      <c r="L500" s="1" t="str">
        <f>IF(Fitness_app_CSV[[#This Row],[avg_workouts_per_week]]&lt;1, "Low", IF(Fitness_app_CSV[[#This Row],[avg_workouts_per_week]]&lt;3, "Medium", "High"))</f>
        <v>Medium</v>
      </c>
      <c r="M500" s="1" t="str">
        <f>IF(Fitness_app_CSV[[#This Row],[days_since_last_login]]&gt;60, "Inactive", IF(Fitness_app_CSV[[#This Row],[days_since_last_login]]&gt;30, "At Risk", "Active"))</f>
        <v>Inactive</v>
      </c>
    </row>
    <row r="501" spans="1:13" x14ac:dyDescent="0.25">
      <c r="A501" s="1" t="s">
        <v>519</v>
      </c>
      <c r="B501" s="2">
        <v>45345</v>
      </c>
      <c r="C501">
        <v>494</v>
      </c>
      <c r="D501" s="1" t="s">
        <v>11</v>
      </c>
      <c r="E501">
        <v>18</v>
      </c>
      <c r="F501" s="1" t="s">
        <v>20</v>
      </c>
      <c r="G501" s="1" t="s">
        <v>31</v>
      </c>
      <c r="H501">
        <v>0.2</v>
      </c>
      <c r="I501">
        <v>37</v>
      </c>
      <c r="J501" s="1" t="s">
        <v>14</v>
      </c>
      <c r="K501" s="1">
        <f>Fitness_app_CSV[[#This Row],[avg_workouts_per_week]]*4.33</f>
        <v>0.8660000000000001</v>
      </c>
      <c r="L501" s="1" t="str">
        <f>IF(Fitness_app_CSV[[#This Row],[avg_workouts_per_week]]&lt;1, "Low", IF(Fitness_app_CSV[[#This Row],[avg_workouts_per_week]]&lt;3, "Medium", "High"))</f>
        <v>Low</v>
      </c>
      <c r="M501" s="1" t="str">
        <f>IF(Fitness_app_CSV[[#This Row],[days_since_last_login]]&gt;60, "Inactive", IF(Fitness_app_CSV[[#This Row],[days_since_last_login]]&gt;30, "At Risk", "Active"))</f>
        <v>At Risk</v>
      </c>
    </row>
    <row r="502" spans="1:13" x14ac:dyDescent="0.25">
      <c r="A502" s="1" t="s">
        <v>520</v>
      </c>
      <c r="B502" s="2">
        <v>45529</v>
      </c>
      <c r="C502">
        <v>310</v>
      </c>
      <c r="D502" s="1" t="s">
        <v>19</v>
      </c>
      <c r="E502">
        <v>46</v>
      </c>
      <c r="F502" s="1" t="s">
        <v>16</v>
      </c>
      <c r="G502" s="1" t="s">
        <v>31</v>
      </c>
      <c r="H502">
        <v>0</v>
      </c>
      <c r="I502">
        <v>30</v>
      </c>
      <c r="J502" s="1" t="s">
        <v>14</v>
      </c>
      <c r="K502" s="1">
        <f>Fitness_app_CSV[[#This Row],[avg_workouts_per_week]]*4.33</f>
        <v>0</v>
      </c>
      <c r="L502" s="1" t="str">
        <f>IF(Fitness_app_CSV[[#This Row],[avg_workouts_per_week]]&lt;1, "Low", IF(Fitness_app_CSV[[#This Row],[avg_workouts_per_week]]&lt;3, "Medium", "High"))</f>
        <v>Low</v>
      </c>
      <c r="M502" s="1" t="str">
        <f>IF(Fitness_app_CSV[[#This Row],[days_since_last_login]]&gt;60, "Inactive", IF(Fitness_app_CSV[[#This Row],[days_since_last_login]]&gt;30, "At Risk", "Active"))</f>
        <v>Active</v>
      </c>
    </row>
    <row r="503" spans="1:13" x14ac:dyDescent="0.25">
      <c r="A503" s="1" t="s">
        <v>521</v>
      </c>
      <c r="B503" s="2">
        <v>44919</v>
      </c>
      <c r="C503">
        <v>920</v>
      </c>
      <c r="D503" s="1" t="s">
        <v>11</v>
      </c>
      <c r="E503">
        <v>62</v>
      </c>
      <c r="F503" s="1" t="s">
        <v>12</v>
      </c>
      <c r="G503" s="1" t="s">
        <v>31</v>
      </c>
      <c r="H503">
        <v>6.6</v>
      </c>
      <c r="I503">
        <v>25</v>
      </c>
      <c r="J503" s="1" t="s">
        <v>14</v>
      </c>
      <c r="K503" s="1">
        <f>Fitness_app_CSV[[#This Row],[avg_workouts_per_week]]*4.33</f>
        <v>28.577999999999999</v>
      </c>
      <c r="L503" s="1" t="str">
        <f>IF(Fitness_app_CSV[[#This Row],[avg_workouts_per_week]]&lt;1, "Low", IF(Fitness_app_CSV[[#This Row],[avg_workouts_per_week]]&lt;3, "Medium", "High"))</f>
        <v>High</v>
      </c>
      <c r="M503" s="1" t="str">
        <f>IF(Fitness_app_CSV[[#This Row],[days_since_last_login]]&gt;60, "Inactive", IF(Fitness_app_CSV[[#This Row],[days_since_last_login]]&gt;30, "At Risk", "Active"))</f>
        <v>Active</v>
      </c>
    </row>
    <row r="504" spans="1:13" x14ac:dyDescent="0.25">
      <c r="A504" s="1" t="s">
        <v>522</v>
      </c>
      <c r="B504" s="2">
        <v>45533</v>
      </c>
      <c r="C504">
        <v>306</v>
      </c>
      <c r="D504" s="1" t="s">
        <v>11</v>
      </c>
      <c r="E504">
        <v>52</v>
      </c>
      <c r="F504" s="1" t="s">
        <v>16</v>
      </c>
      <c r="G504" s="1" t="s">
        <v>13</v>
      </c>
      <c r="H504">
        <v>0.9</v>
      </c>
      <c r="I504">
        <v>28</v>
      </c>
      <c r="J504" s="1" t="s">
        <v>14</v>
      </c>
      <c r="K504" s="1">
        <f>Fitness_app_CSV[[#This Row],[avg_workouts_per_week]]*4.33</f>
        <v>3.8970000000000002</v>
      </c>
      <c r="L504" s="1" t="str">
        <f>IF(Fitness_app_CSV[[#This Row],[avg_workouts_per_week]]&lt;1, "Low", IF(Fitness_app_CSV[[#This Row],[avg_workouts_per_week]]&lt;3, "Medium", "High"))</f>
        <v>Low</v>
      </c>
      <c r="M504" s="1" t="str">
        <f>IF(Fitness_app_CSV[[#This Row],[days_since_last_login]]&gt;60, "Inactive", IF(Fitness_app_CSV[[#This Row],[days_since_last_login]]&gt;30, "At Risk", "Active"))</f>
        <v>Active</v>
      </c>
    </row>
    <row r="505" spans="1:13" x14ac:dyDescent="0.25">
      <c r="A505" s="1" t="s">
        <v>523</v>
      </c>
      <c r="B505" s="2">
        <v>45229</v>
      </c>
      <c r="C505">
        <v>610</v>
      </c>
      <c r="D505" s="1" t="s">
        <v>11</v>
      </c>
      <c r="E505">
        <v>57</v>
      </c>
      <c r="F505" s="1" t="s">
        <v>16</v>
      </c>
      <c r="G505" s="1" t="s">
        <v>31</v>
      </c>
      <c r="H505">
        <v>1.8</v>
      </c>
      <c r="I505">
        <v>66</v>
      </c>
      <c r="J505" s="1" t="s">
        <v>14</v>
      </c>
      <c r="K505" s="1">
        <f>Fitness_app_CSV[[#This Row],[avg_workouts_per_week]]*4.33</f>
        <v>7.7940000000000005</v>
      </c>
      <c r="L505" s="1" t="str">
        <f>IF(Fitness_app_CSV[[#This Row],[avg_workouts_per_week]]&lt;1, "Low", IF(Fitness_app_CSV[[#This Row],[avg_workouts_per_week]]&lt;3, "Medium", "High"))</f>
        <v>Medium</v>
      </c>
      <c r="M505" s="1" t="str">
        <f>IF(Fitness_app_CSV[[#This Row],[days_since_last_login]]&gt;60, "Inactive", IF(Fitness_app_CSV[[#This Row],[days_since_last_login]]&gt;30, "At Risk", "Active"))</f>
        <v>Inactive</v>
      </c>
    </row>
    <row r="506" spans="1:13" x14ac:dyDescent="0.25">
      <c r="A506" s="1" t="s">
        <v>524</v>
      </c>
      <c r="B506" s="2">
        <v>44934</v>
      </c>
      <c r="C506">
        <v>905</v>
      </c>
      <c r="D506" s="1" t="s">
        <v>19</v>
      </c>
      <c r="E506">
        <v>31</v>
      </c>
      <c r="F506" s="1" t="s">
        <v>16</v>
      </c>
      <c r="G506" s="1" t="s">
        <v>13</v>
      </c>
      <c r="H506">
        <v>0.2</v>
      </c>
      <c r="I506">
        <v>77</v>
      </c>
      <c r="J506" s="1" t="s">
        <v>14</v>
      </c>
      <c r="K506" s="1">
        <f>Fitness_app_CSV[[#This Row],[avg_workouts_per_week]]*4.33</f>
        <v>0.8660000000000001</v>
      </c>
      <c r="L506" s="1" t="str">
        <f>IF(Fitness_app_CSV[[#This Row],[avg_workouts_per_week]]&lt;1, "Low", IF(Fitness_app_CSV[[#This Row],[avg_workouts_per_week]]&lt;3, "Medium", "High"))</f>
        <v>Low</v>
      </c>
      <c r="M506" s="1" t="str">
        <f>IF(Fitness_app_CSV[[#This Row],[days_since_last_login]]&gt;60, "Inactive", IF(Fitness_app_CSV[[#This Row],[days_since_last_login]]&gt;30, "At Risk", "Active"))</f>
        <v>Inactive</v>
      </c>
    </row>
    <row r="507" spans="1:13" x14ac:dyDescent="0.25">
      <c r="A507" s="1" t="s">
        <v>525</v>
      </c>
      <c r="B507" s="2">
        <v>45593</v>
      </c>
      <c r="C507">
        <v>246</v>
      </c>
      <c r="D507" s="1" t="s">
        <v>11</v>
      </c>
      <c r="E507">
        <v>52</v>
      </c>
      <c r="F507" s="1" t="s">
        <v>16</v>
      </c>
      <c r="G507" s="1" t="s">
        <v>31</v>
      </c>
      <c r="H507">
        <v>2.2999999999999998</v>
      </c>
      <c r="I507">
        <v>24</v>
      </c>
      <c r="J507" s="1" t="s">
        <v>23</v>
      </c>
      <c r="K507" s="1">
        <f>Fitness_app_CSV[[#This Row],[avg_workouts_per_week]]*4.33</f>
        <v>9.9589999999999996</v>
      </c>
      <c r="L507" s="1" t="str">
        <f>IF(Fitness_app_CSV[[#This Row],[avg_workouts_per_week]]&lt;1, "Low", IF(Fitness_app_CSV[[#This Row],[avg_workouts_per_week]]&lt;3, "Medium", "High"))</f>
        <v>Medium</v>
      </c>
      <c r="M507" s="1" t="str">
        <f>IF(Fitness_app_CSV[[#This Row],[days_since_last_login]]&gt;60, "Inactive", IF(Fitness_app_CSV[[#This Row],[days_since_last_login]]&gt;30, "At Risk", "Active"))</f>
        <v>Active</v>
      </c>
    </row>
    <row r="508" spans="1:13" x14ac:dyDescent="0.25">
      <c r="A508" s="1" t="s">
        <v>526</v>
      </c>
      <c r="B508" s="2">
        <v>45237</v>
      </c>
      <c r="C508">
        <v>602</v>
      </c>
      <c r="D508" s="1" t="s">
        <v>11</v>
      </c>
      <c r="E508">
        <v>62</v>
      </c>
      <c r="F508" s="1" t="s">
        <v>12</v>
      </c>
      <c r="G508" s="1" t="s">
        <v>31</v>
      </c>
      <c r="H508">
        <v>5.4</v>
      </c>
      <c r="I508">
        <v>47</v>
      </c>
      <c r="J508" s="1" t="s">
        <v>14</v>
      </c>
      <c r="K508" s="1">
        <f>Fitness_app_CSV[[#This Row],[avg_workouts_per_week]]*4.33</f>
        <v>23.382000000000001</v>
      </c>
      <c r="L508" s="1" t="str">
        <f>IF(Fitness_app_CSV[[#This Row],[avg_workouts_per_week]]&lt;1, "Low", IF(Fitness_app_CSV[[#This Row],[avg_workouts_per_week]]&lt;3, "Medium", "High"))</f>
        <v>High</v>
      </c>
      <c r="M508" s="1" t="str">
        <f>IF(Fitness_app_CSV[[#This Row],[days_since_last_login]]&gt;60, "Inactive", IF(Fitness_app_CSV[[#This Row],[days_since_last_login]]&gt;30, "At Risk", "Active"))</f>
        <v>At Risk</v>
      </c>
    </row>
    <row r="509" spans="1:13" x14ac:dyDescent="0.25">
      <c r="A509" s="1" t="s">
        <v>527</v>
      </c>
      <c r="B509" s="2">
        <v>44651</v>
      </c>
      <c r="C509">
        <v>1188</v>
      </c>
      <c r="D509" s="1" t="s">
        <v>19</v>
      </c>
      <c r="E509">
        <v>37</v>
      </c>
      <c r="F509" s="1" t="s">
        <v>12</v>
      </c>
      <c r="G509" s="1" t="s">
        <v>13</v>
      </c>
      <c r="H509">
        <v>1.7</v>
      </c>
      <c r="I509">
        <v>64</v>
      </c>
      <c r="J509" s="1" t="s">
        <v>14</v>
      </c>
      <c r="K509" s="1">
        <f>Fitness_app_CSV[[#This Row],[avg_workouts_per_week]]*4.33</f>
        <v>7.3609999999999998</v>
      </c>
      <c r="L509" s="1" t="str">
        <f>IF(Fitness_app_CSV[[#This Row],[avg_workouts_per_week]]&lt;1, "Low", IF(Fitness_app_CSV[[#This Row],[avg_workouts_per_week]]&lt;3, "Medium", "High"))</f>
        <v>Medium</v>
      </c>
      <c r="M509" s="1" t="str">
        <f>IF(Fitness_app_CSV[[#This Row],[days_since_last_login]]&gt;60, "Inactive", IF(Fitness_app_CSV[[#This Row],[days_since_last_login]]&gt;30, "At Risk", "Active"))</f>
        <v>Inactive</v>
      </c>
    </row>
    <row r="510" spans="1:13" x14ac:dyDescent="0.25">
      <c r="A510" s="1" t="s">
        <v>528</v>
      </c>
      <c r="B510" s="2">
        <v>45259</v>
      </c>
      <c r="C510">
        <v>580</v>
      </c>
      <c r="D510" s="1" t="s">
        <v>19</v>
      </c>
      <c r="E510">
        <v>30</v>
      </c>
      <c r="F510" s="1" t="s">
        <v>20</v>
      </c>
      <c r="G510" s="1" t="s">
        <v>13</v>
      </c>
      <c r="H510">
        <v>0.3</v>
      </c>
      <c r="I510">
        <v>52</v>
      </c>
      <c r="J510" s="1" t="s">
        <v>14</v>
      </c>
      <c r="K510" s="1">
        <f>Fitness_app_CSV[[#This Row],[avg_workouts_per_week]]*4.33</f>
        <v>1.2989999999999999</v>
      </c>
      <c r="L510" s="1" t="str">
        <f>IF(Fitness_app_CSV[[#This Row],[avg_workouts_per_week]]&lt;1, "Low", IF(Fitness_app_CSV[[#This Row],[avg_workouts_per_week]]&lt;3, "Medium", "High"))</f>
        <v>Low</v>
      </c>
      <c r="M510" s="1" t="str">
        <f>IF(Fitness_app_CSV[[#This Row],[days_since_last_login]]&gt;60, "Inactive", IF(Fitness_app_CSV[[#This Row],[days_since_last_login]]&gt;30, "At Risk", "Active"))</f>
        <v>At Risk</v>
      </c>
    </row>
    <row r="511" spans="1:13" x14ac:dyDescent="0.25">
      <c r="A511" s="1" t="s">
        <v>529</v>
      </c>
      <c r="B511" s="2">
        <v>45101</v>
      </c>
      <c r="C511">
        <v>738</v>
      </c>
      <c r="D511" s="1" t="s">
        <v>11</v>
      </c>
      <c r="E511">
        <v>55</v>
      </c>
      <c r="F511" s="1" t="s">
        <v>16</v>
      </c>
      <c r="G511" s="1" t="s">
        <v>13</v>
      </c>
      <c r="H511">
        <v>1.7</v>
      </c>
      <c r="I511">
        <v>66</v>
      </c>
      <c r="J511" s="1" t="s">
        <v>14</v>
      </c>
      <c r="K511" s="1">
        <f>Fitness_app_CSV[[#This Row],[avg_workouts_per_week]]*4.33</f>
        <v>7.3609999999999998</v>
      </c>
      <c r="L511" s="1" t="str">
        <f>IF(Fitness_app_CSV[[#This Row],[avg_workouts_per_week]]&lt;1, "Low", IF(Fitness_app_CSV[[#This Row],[avg_workouts_per_week]]&lt;3, "Medium", "High"))</f>
        <v>Medium</v>
      </c>
      <c r="M511" s="1" t="str">
        <f>IF(Fitness_app_CSV[[#This Row],[days_since_last_login]]&gt;60, "Inactive", IF(Fitness_app_CSV[[#This Row],[days_since_last_login]]&gt;30, "At Risk", "Active"))</f>
        <v>Inactive</v>
      </c>
    </row>
    <row r="512" spans="1:13" x14ac:dyDescent="0.25">
      <c r="A512" s="1" t="s">
        <v>530</v>
      </c>
      <c r="B512" s="2">
        <v>45293</v>
      </c>
      <c r="C512">
        <v>546</v>
      </c>
      <c r="D512" s="1" t="s">
        <v>11</v>
      </c>
      <c r="E512">
        <v>63</v>
      </c>
      <c r="F512" s="1" t="s">
        <v>16</v>
      </c>
      <c r="G512" s="1" t="s">
        <v>21</v>
      </c>
      <c r="H512">
        <v>2.9</v>
      </c>
      <c r="I512">
        <v>89</v>
      </c>
      <c r="J512" s="1" t="s">
        <v>14</v>
      </c>
      <c r="K512" s="1">
        <f>Fitness_app_CSV[[#This Row],[avg_workouts_per_week]]*4.33</f>
        <v>12.557</v>
      </c>
      <c r="L512" s="1" t="str">
        <f>IF(Fitness_app_CSV[[#This Row],[avg_workouts_per_week]]&lt;1, "Low", IF(Fitness_app_CSV[[#This Row],[avg_workouts_per_week]]&lt;3, "Medium", "High"))</f>
        <v>Medium</v>
      </c>
      <c r="M512" s="1" t="str">
        <f>IF(Fitness_app_CSV[[#This Row],[days_since_last_login]]&gt;60, "Inactive", IF(Fitness_app_CSV[[#This Row],[days_since_last_login]]&gt;30, "At Risk", "Active"))</f>
        <v>Inactive</v>
      </c>
    </row>
    <row r="513" spans="1:13" x14ac:dyDescent="0.25">
      <c r="A513" s="1" t="s">
        <v>531</v>
      </c>
      <c r="B513" s="2">
        <v>45430</v>
      </c>
      <c r="C513">
        <v>409</v>
      </c>
      <c r="D513" s="1" t="s">
        <v>11</v>
      </c>
      <c r="E513">
        <v>25</v>
      </c>
      <c r="F513" s="1" t="s">
        <v>12</v>
      </c>
      <c r="G513" s="1" t="s">
        <v>21</v>
      </c>
      <c r="H513">
        <v>1</v>
      </c>
      <c r="I513">
        <v>17</v>
      </c>
      <c r="J513" s="1" t="s">
        <v>23</v>
      </c>
      <c r="K513" s="1">
        <f>Fitness_app_CSV[[#This Row],[avg_workouts_per_week]]*4.33</f>
        <v>4.33</v>
      </c>
      <c r="L513" s="1" t="str">
        <f>IF(Fitness_app_CSV[[#This Row],[avg_workouts_per_week]]&lt;1, "Low", IF(Fitness_app_CSV[[#This Row],[avg_workouts_per_week]]&lt;3, "Medium", "High"))</f>
        <v>Medium</v>
      </c>
      <c r="M513" s="1" t="str">
        <f>IF(Fitness_app_CSV[[#This Row],[days_since_last_login]]&gt;60, "Inactive", IF(Fitness_app_CSV[[#This Row],[days_since_last_login]]&gt;30, "At Risk", "Active"))</f>
        <v>Active</v>
      </c>
    </row>
    <row r="514" spans="1:13" x14ac:dyDescent="0.25">
      <c r="A514" s="1" t="s">
        <v>532</v>
      </c>
      <c r="B514" s="2">
        <v>44602</v>
      </c>
      <c r="C514">
        <v>1237</v>
      </c>
      <c r="D514" s="1" t="s">
        <v>19</v>
      </c>
      <c r="E514">
        <v>60</v>
      </c>
      <c r="F514" s="1" t="s">
        <v>12</v>
      </c>
      <c r="G514" s="1" t="s">
        <v>31</v>
      </c>
      <c r="H514">
        <v>4.2</v>
      </c>
      <c r="I514">
        <v>8</v>
      </c>
      <c r="J514" s="1" t="s">
        <v>23</v>
      </c>
      <c r="K514" s="1">
        <f>Fitness_app_CSV[[#This Row],[avg_workouts_per_week]]*4.33</f>
        <v>18.186</v>
      </c>
      <c r="L514" s="1" t="str">
        <f>IF(Fitness_app_CSV[[#This Row],[avg_workouts_per_week]]&lt;1, "Low", IF(Fitness_app_CSV[[#This Row],[avg_workouts_per_week]]&lt;3, "Medium", "High"))</f>
        <v>High</v>
      </c>
      <c r="M514" s="1" t="str">
        <f>IF(Fitness_app_CSV[[#This Row],[days_since_last_login]]&gt;60, "Inactive", IF(Fitness_app_CSV[[#This Row],[days_since_last_login]]&gt;30, "At Risk", "Active"))</f>
        <v>Active</v>
      </c>
    </row>
    <row r="515" spans="1:13" x14ac:dyDescent="0.25">
      <c r="A515" s="1" t="s">
        <v>533</v>
      </c>
      <c r="B515" s="2">
        <v>45301</v>
      </c>
      <c r="C515">
        <v>538</v>
      </c>
      <c r="D515" s="1" t="s">
        <v>11</v>
      </c>
      <c r="E515">
        <v>37</v>
      </c>
      <c r="F515" s="1" t="s">
        <v>16</v>
      </c>
      <c r="G515" s="1" t="s">
        <v>13</v>
      </c>
      <c r="H515">
        <v>2.1</v>
      </c>
      <c r="I515">
        <v>37</v>
      </c>
      <c r="J515" s="1" t="s">
        <v>23</v>
      </c>
      <c r="K515" s="1">
        <f>Fitness_app_CSV[[#This Row],[avg_workouts_per_week]]*4.33</f>
        <v>9.093</v>
      </c>
      <c r="L515" s="1" t="str">
        <f>IF(Fitness_app_CSV[[#This Row],[avg_workouts_per_week]]&lt;1, "Low", IF(Fitness_app_CSV[[#This Row],[avg_workouts_per_week]]&lt;3, "Medium", "High"))</f>
        <v>Medium</v>
      </c>
      <c r="M515" s="1" t="str">
        <f>IF(Fitness_app_CSV[[#This Row],[days_since_last_login]]&gt;60, "Inactive", IF(Fitness_app_CSV[[#This Row],[days_since_last_login]]&gt;30, "At Risk", "Active"))</f>
        <v>At Risk</v>
      </c>
    </row>
    <row r="516" spans="1:13" x14ac:dyDescent="0.25">
      <c r="A516" s="1" t="s">
        <v>534</v>
      </c>
      <c r="B516" s="2">
        <v>45063</v>
      </c>
      <c r="C516">
        <v>776</v>
      </c>
      <c r="D516" s="1" t="s">
        <v>11</v>
      </c>
      <c r="E516">
        <v>50</v>
      </c>
      <c r="F516" s="1" t="s">
        <v>16</v>
      </c>
      <c r="G516" s="1" t="s">
        <v>13</v>
      </c>
      <c r="H516">
        <v>4.5999999999999996</v>
      </c>
      <c r="I516">
        <v>86</v>
      </c>
      <c r="J516" s="1" t="s">
        <v>23</v>
      </c>
      <c r="K516" s="1">
        <f>Fitness_app_CSV[[#This Row],[avg_workouts_per_week]]*4.33</f>
        <v>19.917999999999999</v>
      </c>
      <c r="L516" s="1" t="str">
        <f>IF(Fitness_app_CSV[[#This Row],[avg_workouts_per_week]]&lt;1, "Low", IF(Fitness_app_CSV[[#This Row],[avg_workouts_per_week]]&lt;3, "Medium", "High"))</f>
        <v>High</v>
      </c>
      <c r="M516" s="1" t="str">
        <f>IF(Fitness_app_CSV[[#This Row],[days_since_last_login]]&gt;60, "Inactive", IF(Fitness_app_CSV[[#This Row],[days_since_last_login]]&gt;30, "At Risk", "Active"))</f>
        <v>Inactive</v>
      </c>
    </row>
    <row r="517" spans="1:13" x14ac:dyDescent="0.25">
      <c r="A517" s="1" t="s">
        <v>535</v>
      </c>
      <c r="B517" s="2">
        <v>45520</v>
      </c>
      <c r="C517">
        <v>319</v>
      </c>
      <c r="D517" s="1" t="s">
        <v>19</v>
      </c>
      <c r="E517">
        <v>43</v>
      </c>
      <c r="F517" s="1" t="s">
        <v>16</v>
      </c>
      <c r="G517" s="1" t="s">
        <v>31</v>
      </c>
      <c r="H517">
        <v>2</v>
      </c>
      <c r="I517">
        <v>20</v>
      </c>
      <c r="J517" s="1" t="s">
        <v>23</v>
      </c>
      <c r="K517" s="1">
        <f>Fitness_app_CSV[[#This Row],[avg_workouts_per_week]]*4.33</f>
        <v>8.66</v>
      </c>
      <c r="L517" s="1" t="str">
        <f>IF(Fitness_app_CSV[[#This Row],[avg_workouts_per_week]]&lt;1, "Low", IF(Fitness_app_CSV[[#This Row],[avg_workouts_per_week]]&lt;3, "Medium", "High"))</f>
        <v>Medium</v>
      </c>
      <c r="M517" s="1" t="str">
        <f>IF(Fitness_app_CSV[[#This Row],[days_since_last_login]]&gt;60, "Inactive", IF(Fitness_app_CSV[[#This Row],[days_since_last_login]]&gt;30, "At Risk", "Active"))</f>
        <v>Active</v>
      </c>
    </row>
    <row r="518" spans="1:13" x14ac:dyDescent="0.25">
      <c r="A518" s="1" t="s">
        <v>536</v>
      </c>
      <c r="B518" s="2">
        <v>45490</v>
      </c>
      <c r="C518">
        <v>349</v>
      </c>
      <c r="D518" s="1" t="s">
        <v>11</v>
      </c>
      <c r="E518">
        <v>56</v>
      </c>
      <c r="F518" s="1" t="s">
        <v>16</v>
      </c>
      <c r="G518" s="1" t="s">
        <v>31</v>
      </c>
      <c r="H518">
        <v>0.3</v>
      </c>
      <c r="I518">
        <v>64</v>
      </c>
      <c r="J518" s="1" t="s">
        <v>14</v>
      </c>
      <c r="K518" s="1">
        <f>Fitness_app_CSV[[#This Row],[avg_workouts_per_week]]*4.33</f>
        <v>1.2989999999999999</v>
      </c>
      <c r="L518" s="1" t="str">
        <f>IF(Fitness_app_CSV[[#This Row],[avg_workouts_per_week]]&lt;1, "Low", IF(Fitness_app_CSV[[#This Row],[avg_workouts_per_week]]&lt;3, "Medium", "High"))</f>
        <v>Low</v>
      </c>
      <c r="M518" s="1" t="str">
        <f>IF(Fitness_app_CSV[[#This Row],[days_since_last_login]]&gt;60, "Inactive", IF(Fitness_app_CSV[[#This Row],[days_since_last_login]]&gt;30, "At Risk", "Active"))</f>
        <v>Inactive</v>
      </c>
    </row>
    <row r="519" spans="1:13" x14ac:dyDescent="0.25">
      <c r="A519" s="1" t="s">
        <v>537</v>
      </c>
      <c r="B519" s="2">
        <v>45022</v>
      </c>
      <c r="C519">
        <v>817</v>
      </c>
      <c r="D519" s="1" t="s">
        <v>11</v>
      </c>
      <c r="E519">
        <v>38</v>
      </c>
      <c r="F519" s="1" t="s">
        <v>16</v>
      </c>
      <c r="G519" s="1" t="s">
        <v>13</v>
      </c>
      <c r="H519">
        <v>0.7</v>
      </c>
      <c r="I519">
        <v>20</v>
      </c>
      <c r="J519" s="1" t="s">
        <v>14</v>
      </c>
      <c r="K519" s="1">
        <f>Fitness_app_CSV[[#This Row],[avg_workouts_per_week]]*4.33</f>
        <v>3.0309999999999997</v>
      </c>
      <c r="L519" s="1" t="str">
        <f>IF(Fitness_app_CSV[[#This Row],[avg_workouts_per_week]]&lt;1, "Low", IF(Fitness_app_CSV[[#This Row],[avg_workouts_per_week]]&lt;3, "Medium", "High"))</f>
        <v>Low</v>
      </c>
      <c r="M519" s="1" t="str">
        <f>IF(Fitness_app_CSV[[#This Row],[days_since_last_login]]&gt;60, "Inactive", IF(Fitness_app_CSV[[#This Row],[days_since_last_login]]&gt;30, "At Risk", "Active"))</f>
        <v>Active</v>
      </c>
    </row>
    <row r="520" spans="1:13" x14ac:dyDescent="0.25">
      <c r="A520" s="1" t="s">
        <v>538</v>
      </c>
      <c r="B520" s="2">
        <v>45293</v>
      </c>
      <c r="C520">
        <v>546</v>
      </c>
      <c r="D520" s="1" t="s">
        <v>11</v>
      </c>
      <c r="E520">
        <v>59</v>
      </c>
      <c r="F520" s="1" t="s">
        <v>12</v>
      </c>
      <c r="G520" s="1" t="s">
        <v>13</v>
      </c>
      <c r="H520">
        <v>0.5</v>
      </c>
      <c r="I520">
        <v>26</v>
      </c>
      <c r="J520" s="1" t="s">
        <v>14</v>
      </c>
      <c r="K520" s="1">
        <f>Fitness_app_CSV[[#This Row],[avg_workouts_per_week]]*4.33</f>
        <v>2.165</v>
      </c>
      <c r="L520" s="1" t="str">
        <f>IF(Fitness_app_CSV[[#This Row],[avg_workouts_per_week]]&lt;1, "Low", IF(Fitness_app_CSV[[#This Row],[avg_workouts_per_week]]&lt;3, "Medium", "High"))</f>
        <v>Low</v>
      </c>
      <c r="M520" s="1" t="str">
        <f>IF(Fitness_app_CSV[[#This Row],[days_since_last_login]]&gt;60, "Inactive", IF(Fitness_app_CSV[[#This Row],[days_since_last_login]]&gt;30, "At Risk", "Active"))</f>
        <v>Active</v>
      </c>
    </row>
    <row r="521" spans="1:13" x14ac:dyDescent="0.25">
      <c r="A521" s="1" t="s">
        <v>539</v>
      </c>
      <c r="B521" s="2">
        <v>45313</v>
      </c>
      <c r="C521">
        <v>526</v>
      </c>
      <c r="D521" s="1" t="s">
        <v>11</v>
      </c>
      <c r="E521">
        <v>60</v>
      </c>
      <c r="F521" s="1" t="s">
        <v>16</v>
      </c>
      <c r="G521" s="1" t="s">
        <v>31</v>
      </c>
      <c r="H521">
        <v>4.8</v>
      </c>
      <c r="I521">
        <v>69</v>
      </c>
      <c r="J521" s="1" t="s">
        <v>14</v>
      </c>
      <c r="K521" s="1">
        <f>Fitness_app_CSV[[#This Row],[avg_workouts_per_week]]*4.33</f>
        <v>20.783999999999999</v>
      </c>
      <c r="L521" s="1" t="str">
        <f>IF(Fitness_app_CSV[[#This Row],[avg_workouts_per_week]]&lt;1, "Low", IF(Fitness_app_CSV[[#This Row],[avg_workouts_per_week]]&lt;3, "Medium", "High"))</f>
        <v>High</v>
      </c>
      <c r="M521" s="1" t="str">
        <f>IF(Fitness_app_CSV[[#This Row],[days_since_last_login]]&gt;60, "Inactive", IF(Fitness_app_CSV[[#This Row],[days_since_last_login]]&gt;30, "At Risk", "Active"))</f>
        <v>Inactive</v>
      </c>
    </row>
    <row r="522" spans="1:13" x14ac:dyDescent="0.25">
      <c r="A522" s="1" t="s">
        <v>540</v>
      </c>
      <c r="B522" s="2">
        <v>45486</v>
      </c>
      <c r="C522">
        <v>353</v>
      </c>
      <c r="D522" s="1" t="s">
        <v>11</v>
      </c>
      <c r="E522">
        <v>58</v>
      </c>
      <c r="F522" s="1" t="s">
        <v>12</v>
      </c>
      <c r="G522" s="1" t="s">
        <v>13</v>
      </c>
      <c r="H522">
        <v>2.9</v>
      </c>
      <c r="I522">
        <v>43</v>
      </c>
      <c r="J522" s="1" t="s">
        <v>23</v>
      </c>
      <c r="K522" s="1">
        <f>Fitness_app_CSV[[#This Row],[avg_workouts_per_week]]*4.33</f>
        <v>12.557</v>
      </c>
      <c r="L522" s="1" t="str">
        <f>IF(Fitness_app_CSV[[#This Row],[avg_workouts_per_week]]&lt;1, "Low", IF(Fitness_app_CSV[[#This Row],[avg_workouts_per_week]]&lt;3, "Medium", "High"))</f>
        <v>Medium</v>
      </c>
      <c r="M522" s="1" t="str">
        <f>IF(Fitness_app_CSV[[#This Row],[days_since_last_login]]&gt;60, "Inactive", IF(Fitness_app_CSV[[#This Row],[days_since_last_login]]&gt;30, "At Risk", "Active"))</f>
        <v>At Risk</v>
      </c>
    </row>
    <row r="523" spans="1:13" x14ac:dyDescent="0.25">
      <c r="A523" s="1" t="s">
        <v>541</v>
      </c>
      <c r="B523" s="2">
        <v>45470</v>
      </c>
      <c r="C523">
        <v>369</v>
      </c>
      <c r="D523" s="1" t="s">
        <v>11</v>
      </c>
      <c r="E523">
        <v>26</v>
      </c>
      <c r="F523" s="1" t="s">
        <v>12</v>
      </c>
      <c r="G523" s="1" t="s">
        <v>13</v>
      </c>
      <c r="H523">
        <v>2.2999999999999998</v>
      </c>
      <c r="I523">
        <v>99</v>
      </c>
      <c r="J523" s="1" t="s">
        <v>14</v>
      </c>
      <c r="K523" s="1">
        <f>Fitness_app_CSV[[#This Row],[avg_workouts_per_week]]*4.33</f>
        <v>9.9589999999999996</v>
      </c>
      <c r="L523" s="1" t="str">
        <f>IF(Fitness_app_CSV[[#This Row],[avg_workouts_per_week]]&lt;1, "Low", IF(Fitness_app_CSV[[#This Row],[avg_workouts_per_week]]&lt;3, "Medium", "High"))</f>
        <v>Medium</v>
      </c>
      <c r="M523" s="1" t="str">
        <f>IF(Fitness_app_CSV[[#This Row],[days_since_last_login]]&gt;60, "Inactive", IF(Fitness_app_CSV[[#This Row],[days_since_last_login]]&gt;30, "At Risk", "Active"))</f>
        <v>Inactive</v>
      </c>
    </row>
    <row r="524" spans="1:13" x14ac:dyDescent="0.25">
      <c r="A524" s="1" t="s">
        <v>542</v>
      </c>
      <c r="B524" s="2">
        <v>44951</v>
      </c>
      <c r="C524">
        <v>888</v>
      </c>
      <c r="D524" s="1" t="s">
        <v>11</v>
      </c>
      <c r="E524">
        <v>41</v>
      </c>
      <c r="F524" s="1" t="s">
        <v>16</v>
      </c>
      <c r="G524" s="1" t="s">
        <v>13</v>
      </c>
      <c r="H524">
        <v>0.7</v>
      </c>
      <c r="I524">
        <v>27</v>
      </c>
      <c r="J524" s="1" t="s">
        <v>14</v>
      </c>
      <c r="K524" s="1">
        <f>Fitness_app_CSV[[#This Row],[avg_workouts_per_week]]*4.33</f>
        <v>3.0309999999999997</v>
      </c>
      <c r="L524" s="1" t="str">
        <f>IF(Fitness_app_CSV[[#This Row],[avg_workouts_per_week]]&lt;1, "Low", IF(Fitness_app_CSV[[#This Row],[avg_workouts_per_week]]&lt;3, "Medium", "High"))</f>
        <v>Low</v>
      </c>
      <c r="M524" s="1" t="str">
        <f>IF(Fitness_app_CSV[[#This Row],[days_since_last_login]]&gt;60, "Inactive", IF(Fitness_app_CSV[[#This Row],[days_since_last_login]]&gt;30, "At Risk", "Active"))</f>
        <v>Active</v>
      </c>
    </row>
    <row r="525" spans="1:13" x14ac:dyDescent="0.25">
      <c r="A525" s="1" t="s">
        <v>543</v>
      </c>
      <c r="B525" s="2">
        <v>45444</v>
      </c>
      <c r="C525">
        <v>395</v>
      </c>
      <c r="D525" s="1" t="s">
        <v>11</v>
      </c>
      <c r="E525">
        <v>54</v>
      </c>
      <c r="F525" s="1" t="s">
        <v>20</v>
      </c>
      <c r="G525" s="1" t="s">
        <v>31</v>
      </c>
      <c r="H525">
        <v>0.4</v>
      </c>
      <c r="I525">
        <v>44</v>
      </c>
      <c r="J525" s="1" t="s">
        <v>23</v>
      </c>
      <c r="K525" s="1">
        <f>Fitness_app_CSV[[#This Row],[avg_workouts_per_week]]*4.33</f>
        <v>1.7320000000000002</v>
      </c>
      <c r="L525" s="1" t="str">
        <f>IF(Fitness_app_CSV[[#This Row],[avg_workouts_per_week]]&lt;1, "Low", IF(Fitness_app_CSV[[#This Row],[avg_workouts_per_week]]&lt;3, "Medium", "High"))</f>
        <v>Low</v>
      </c>
      <c r="M525" s="1" t="str">
        <f>IF(Fitness_app_CSV[[#This Row],[days_since_last_login]]&gt;60, "Inactive", IF(Fitness_app_CSV[[#This Row],[days_since_last_login]]&gt;30, "At Risk", "Active"))</f>
        <v>At Risk</v>
      </c>
    </row>
    <row r="526" spans="1:13" x14ac:dyDescent="0.25">
      <c r="A526" s="1" t="s">
        <v>544</v>
      </c>
      <c r="B526" s="2">
        <v>44817</v>
      </c>
      <c r="C526">
        <v>1022</v>
      </c>
      <c r="D526" s="1" t="s">
        <v>19</v>
      </c>
      <c r="E526">
        <v>58</v>
      </c>
      <c r="F526" s="1" t="s">
        <v>12</v>
      </c>
      <c r="G526" s="1" t="s">
        <v>21</v>
      </c>
      <c r="H526">
        <v>2.8</v>
      </c>
      <c r="I526">
        <v>16</v>
      </c>
      <c r="J526" s="1" t="s">
        <v>23</v>
      </c>
      <c r="K526" s="1">
        <f>Fitness_app_CSV[[#This Row],[avg_workouts_per_week]]*4.33</f>
        <v>12.123999999999999</v>
      </c>
      <c r="L526" s="1" t="str">
        <f>IF(Fitness_app_CSV[[#This Row],[avg_workouts_per_week]]&lt;1, "Low", IF(Fitness_app_CSV[[#This Row],[avg_workouts_per_week]]&lt;3, "Medium", "High"))</f>
        <v>Medium</v>
      </c>
      <c r="M526" s="1" t="str">
        <f>IF(Fitness_app_CSV[[#This Row],[days_since_last_login]]&gt;60, "Inactive", IF(Fitness_app_CSV[[#This Row],[days_since_last_login]]&gt;30, "At Risk", "Active"))</f>
        <v>Active</v>
      </c>
    </row>
    <row r="527" spans="1:13" x14ac:dyDescent="0.25">
      <c r="A527" s="1" t="s">
        <v>545</v>
      </c>
      <c r="B527" s="2">
        <v>45270</v>
      </c>
      <c r="C527">
        <v>569</v>
      </c>
      <c r="D527" s="1" t="s">
        <v>11</v>
      </c>
      <c r="E527">
        <v>34</v>
      </c>
      <c r="F527" s="1" t="s">
        <v>16</v>
      </c>
      <c r="G527" s="1" t="s">
        <v>21</v>
      </c>
      <c r="H527">
        <v>1.3</v>
      </c>
      <c r="I527">
        <v>39</v>
      </c>
      <c r="J527" s="1" t="s">
        <v>23</v>
      </c>
      <c r="K527" s="1">
        <f>Fitness_app_CSV[[#This Row],[avg_workouts_per_week]]*4.33</f>
        <v>5.6290000000000004</v>
      </c>
      <c r="L527" s="1" t="str">
        <f>IF(Fitness_app_CSV[[#This Row],[avg_workouts_per_week]]&lt;1, "Low", IF(Fitness_app_CSV[[#This Row],[avg_workouts_per_week]]&lt;3, "Medium", "High"))</f>
        <v>Medium</v>
      </c>
      <c r="M527" s="1" t="str">
        <f>IF(Fitness_app_CSV[[#This Row],[days_since_last_login]]&gt;60, "Inactive", IF(Fitness_app_CSV[[#This Row],[days_since_last_login]]&gt;30, "At Risk", "Active"))</f>
        <v>At Risk</v>
      </c>
    </row>
    <row r="528" spans="1:13" x14ac:dyDescent="0.25">
      <c r="A528" s="1" t="s">
        <v>546</v>
      </c>
      <c r="B528" s="2">
        <v>45011</v>
      </c>
      <c r="C528">
        <v>828</v>
      </c>
      <c r="D528" s="1" t="s">
        <v>19</v>
      </c>
      <c r="E528">
        <v>41</v>
      </c>
      <c r="F528" s="1" t="s">
        <v>12</v>
      </c>
      <c r="G528" s="1" t="s">
        <v>31</v>
      </c>
      <c r="H528">
        <v>0.5</v>
      </c>
      <c r="I528">
        <v>2</v>
      </c>
      <c r="J528" s="1" t="s">
        <v>23</v>
      </c>
      <c r="K528" s="1">
        <f>Fitness_app_CSV[[#This Row],[avg_workouts_per_week]]*4.33</f>
        <v>2.165</v>
      </c>
      <c r="L528" s="1" t="str">
        <f>IF(Fitness_app_CSV[[#This Row],[avg_workouts_per_week]]&lt;1, "Low", IF(Fitness_app_CSV[[#This Row],[avg_workouts_per_week]]&lt;3, "Medium", "High"))</f>
        <v>Low</v>
      </c>
      <c r="M528" s="1" t="str">
        <f>IF(Fitness_app_CSV[[#This Row],[days_since_last_login]]&gt;60, "Inactive", IF(Fitness_app_CSV[[#This Row],[days_since_last_login]]&gt;30, "At Risk", "Active"))</f>
        <v>Active</v>
      </c>
    </row>
    <row r="529" spans="1:13" x14ac:dyDescent="0.25">
      <c r="A529" s="1" t="s">
        <v>547</v>
      </c>
      <c r="B529" s="2">
        <v>44571</v>
      </c>
      <c r="C529">
        <v>1268</v>
      </c>
      <c r="D529" s="1" t="s">
        <v>11</v>
      </c>
      <c r="E529">
        <v>38</v>
      </c>
      <c r="F529" s="1" t="s">
        <v>12</v>
      </c>
      <c r="G529" s="1" t="s">
        <v>31</v>
      </c>
      <c r="H529">
        <v>1.9</v>
      </c>
      <c r="I529">
        <v>75</v>
      </c>
      <c r="J529" s="1" t="s">
        <v>14</v>
      </c>
      <c r="K529" s="1">
        <f>Fitness_app_CSV[[#This Row],[avg_workouts_per_week]]*4.33</f>
        <v>8.2270000000000003</v>
      </c>
      <c r="L529" s="1" t="str">
        <f>IF(Fitness_app_CSV[[#This Row],[avg_workouts_per_week]]&lt;1, "Low", IF(Fitness_app_CSV[[#This Row],[avg_workouts_per_week]]&lt;3, "Medium", "High"))</f>
        <v>Medium</v>
      </c>
      <c r="M529" s="1" t="str">
        <f>IF(Fitness_app_CSV[[#This Row],[days_since_last_login]]&gt;60, "Inactive", IF(Fitness_app_CSV[[#This Row],[days_since_last_login]]&gt;30, "At Risk", "Active"))</f>
        <v>Inactive</v>
      </c>
    </row>
    <row r="530" spans="1:13" x14ac:dyDescent="0.25">
      <c r="A530" s="1" t="s">
        <v>548</v>
      </c>
      <c r="B530" s="2">
        <v>45385</v>
      </c>
      <c r="C530">
        <v>454</v>
      </c>
      <c r="D530" s="1" t="s">
        <v>19</v>
      </c>
      <c r="E530">
        <v>56</v>
      </c>
      <c r="F530" s="1" t="s">
        <v>12</v>
      </c>
      <c r="G530" s="1" t="s">
        <v>13</v>
      </c>
      <c r="H530">
        <v>0.1</v>
      </c>
      <c r="I530">
        <v>75</v>
      </c>
      <c r="J530" s="1" t="s">
        <v>14</v>
      </c>
      <c r="K530" s="1">
        <f>Fitness_app_CSV[[#This Row],[avg_workouts_per_week]]*4.33</f>
        <v>0.43300000000000005</v>
      </c>
      <c r="L530" s="1" t="str">
        <f>IF(Fitness_app_CSV[[#This Row],[avg_workouts_per_week]]&lt;1, "Low", IF(Fitness_app_CSV[[#This Row],[avg_workouts_per_week]]&lt;3, "Medium", "High"))</f>
        <v>Low</v>
      </c>
      <c r="M530" s="1" t="str">
        <f>IF(Fitness_app_CSV[[#This Row],[days_since_last_login]]&gt;60, "Inactive", IF(Fitness_app_CSV[[#This Row],[days_since_last_login]]&gt;30, "At Risk", "Active"))</f>
        <v>Inactive</v>
      </c>
    </row>
    <row r="531" spans="1:13" x14ac:dyDescent="0.25">
      <c r="A531" s="1" t="s">
        <v>549</v>
      </c>
      <c r="B531" s="2">
        <v>45359</v>
      </c>
      <c r="C531">
        <v>480</v>
      </c>
      <c r="D531" s="1" t="s">
        <v>19</v>
      </c>
      <c r="E531">
        <v>58</v>
      </c>
      <c r="F531" s="1" t="s">
        <v>12</v>
      </c>
      <c r="G531" s="1" t="s">
        <v>31</v>
      </c>
      <c r="H531">
        <v>0.8</v>
      </c>
      <c r="I531">
        <v>65</v>
      </c>
      <c r="J531" s="1" t="s">
        <v>14</v>
      </c>
      <c r="K531" s="1">
        <f>Fitness_app_CSV[[#This Row],[avg_workouts_per_week]]*4.33</f>
        <v>3.4640000000000004</v>
      </c>
      <c r="L531" s="1" t="str">
        <f>IF(Fitness_app_CSV[[#This Row],[avg_workouts_per_week]]&lt;1, "Low", IF(Fitness_app_CSV[[#This Row],[avg_workouts_per_week]]&lt;3, "Medium", "High"))</f>
        <v>Low</v>
      </c>
      <c r="M531" s="1" t="str">
        <f>IF(Fitness_app_CSV[[#This Row],[days_since_last_login]]&gt;60, "Inactive", IF(Fitness_app_CSV[[#This Row],[days_since_last_login]]&gt;30, "At Risk", "Active"))</f>
        <v>Inactive</v>
      </c>
    </row>
    <row r="532" spans="1:13" x14ac:dyDescent="0.25">
      <c r="A532" s="1" t="s">
        <v>550</v>
      </c>
      <c r="B532" s="2">
        <v>45438</v>
      </c>
      <c r="C532">
        <v>401</v>
      </c>
      <c r="D532" s="1" t="s">
        <v>11</v>
      </c>
      <c r="E532">
        <v>56</v>
      </c>
      <c r="F532" s="1" t="s">
        <v>16</v>
      </c>
      <c r="G532" s="1" t="s">
        <v>13</v>
      </c>
      <c r="H532">
        <v>1.3</v>
      </c>
      <c r="I532">
        <v>45</v>
      </c>
      <c r="J532" s="1" t="s">
        <v>14</v>
      </c>
      <c r="K532" s="1">
        <f>Fitness_app_CSV[[#This Row],[avg_workouts_per_week]]*4.33</f>
        <v>5.6290000000000004</v>
      </c>
      <c r="L532" s="1" t="str">
        <f>IF(Fitness_app_CSV[[#This Row],[avg_workouts_per_week]]&lt;1, "Low", IF(Fitness_app_CSV[[#This Row],[avg_workouts_per_week]]&lt;3, "Medium", "High"))</f>
        <v>Medium</v>
      </c>
      <c r="M532" s="1" t="str">
        <f>IF(Fitness_app_CSV[[#This Row],[days_since_last_login]]&gt;60, "Inactive", IF(Fitness_app_CSV[[#This Row],[days_since_last_login]]&gt;30, "At Risk", "Active"))</f>
        <v>At Risk</v>
      </c>
    </row>
    <row r="533" spans="1:13" x14ac:dyDescent="0.25">
      <c r="A533" s="1" t="s">
        <v>551</v>
      </c>
      <c r="B533" s="2">
        <v>45590</v>
      </c>
      <c r="C533">
        <v>249</v>
      </c>
      <c r="D533" s="1" t="s">
        <v>19</v>
      </c>
      <c r="E533">
        <v>30</v>
      </c>
      <c r="F533" s="1" t="s">
        <v>12</v>
      </c>
      <c r="G533" s="1" t="s">
        <v>31</v>
      </c>
      <c r="H533">
        <v>0.3</v>
      </c>
      <c r="I533">
        <v>85</v>
      </c>
      <c r="J533" s="1" t="s">
        <v>14</v>
      </c>
      <c r="K533" s="1">
        <f>Fitness_app_CSV[[#This Row],[avg_workouts_per_week]]*4.33</f>
        <v>1.2989999999999999</v>
      </c>
      <c r="L533" s="1" t="str">
        <f>IF(Fitness_app_CSV[[#This Row],[avg_workouts_per_week]]&lt;1, "Low", IF(Fitness_app_CSV[[#This Row],[avg_workouts_per_week]]&lt;3, "Medium", "High"))</f>
        <v>Low</v>
      </c>
      <c r="M533" s="1" t="str">
        <f>IF(Fitness_app_CSV[[#This Row],[days_since_last_login]]&gt;60, "Inactive", IF(Fitness_app_CSV[[#This Row],[days_since_last_login]]&gt;30, "At Risk", "Active"))</f>
        <v>Inactive</v>
      </c>
    </row>
    <row r="534" spans="1:13" x14ac:dyDescent="0.25">
      <c r="A534" s="1" t="s">
        <v>552</v>
      </c>
      <c r="B534" s="2">
        <v>45577</v>
      </c>
      <c r="C534">
        <v>262</v>
      </c>
      <c r="D534" s="1" t="s">
        <v>19</v>
      </c>
      <c r="E534">
        <v>28</v>
      </c>
      <c r="F534" s="1" t="s">
        <v>16</v>
      </c>
      <c r="G534" s="1" t="s">
        <v>13</v>
      </c>
      <c r="H534">
        <v>8.4</v>
      </c>
      <c r="I534">
        <v>86</v>
      </c>
      <c r="J534" s="1" t="s">
        <v>14</v>
      </c>
      <c r="K534" s="1">
        <f>Fitness_app_CSV[[#This Row],[avg_workouts_per_week]]*4.33</f>
        <v>36.372</v>
      </c>
      <c r="L534" s="1" t="str">
        <f>IF(Fitness_app_CSV[[#This Row],[avg_workouts_per_week]]&lt;1, "Low", IF(Fitness_app_CSV[[#This Row],[avg_workouts_per_week]]&lt;3, "Medium", "High"))</f>
        <v>High</v>
      </c>
      <c r="M534" s="1" t="str">
        <f>IF(Fitness_app_CSV[[#This Row],[days_since_last_login]]&gt;60, "Inactive", IF(Fitness_app_CSV[[#This Row],[days_since_last_login]]&gt;30, "At Risk", "Active"))</f>
        <v>Inactive</v>
      </c>
    </row>
    <row r="535" spans="1:13" x14ac:dyDescent="0.25">
      <c r="A535" s="1" t="s">
        <v>553</v>
      </c>
      <c r="B535" s="2">
        <v>44935</v>
      </c>
      <c r="C535">
        <v>904</v>
      </c>
      <c r="D535" s="1" t="s">
        <v>11</v>
      </c>
      <c r="E535">
        <v>63</v>
      </c>
      <c r="F535" s="1" t="s">
        <v>20</v>
      </c>
      <c r="G535" s="1" t="s">
        <v>13</v>
      </c>
      <c r="H535">
        <v>0.5</v>
      </c>
      <c r="I535">
        <v>29</v>
      </c>
      <c r="J535" s="1" t="s">
        <v>14</v>
      </c>
      <c r="K535" s="1">
        <f>Fitness_app_CSV[[#This Row],[avg_workouts_per_week]]*4.33</f>
        <v>2.165</v>
      </c>
      <c r="L535" s="1" t="str">
        <f>IF(Fitness_app_CSV[[#This Row],[avg_workouts_per_week]]&lt;1, "Low", IF(Fitness_app_CSV[[#This Row],[avg_workouts_per_week]]&lt;3, "Medium", "High"))</f>
        <v>Low</v>
      </c>
      <c r="M535" s="1" t="str">
        <f>IF(Fitness_app_CSV[[#This Row],[days_since_last_login]]&gt;60, "Inactive", IF(Fitness_app_CSV[[#This Row],[days_since_last_login]]&gt;30, "At Risk", "Active"))</f>
        <v>Active</v>
      </c>
    </row>
    <row r="536" spans="1:13" x14ac:dyDescent="0.25">
      <c r="A536" s="1" t="s">
        <v>554</v>
      </c>
      <c r="B536" s="2">
        <v>45650</v>
      </c>
      <c r="C536">
        <v>189</v>
      </c>
      <c r="D536" s="1" t="s">
        <v>11</v>
      </c>
      <c r="E536">
        <v>36</v>
      </c>
      <c r="F536" s="1" t="s">
        <v>12</v>
      </c>
      <c r="G536" s="1" t="s">
        <v>13</v>
      </c>
      <c r="H536">
        <v>0.3</v>
      </c>
      <c r="I536">
        <v>68</v>
      </c>
      <c r="J536" s="1" t="s">
        <v>14</v>
      </c>
      <c r="K536" s="1">
        <f>Fitness_app_CSV[[#This Row],[avg_workouts_per_week]]*4.33</f>
        <v>1.2989999999999999</v>
      </c>
      <c r="L536" s="1" t="str">
        <f>IF(Fitness_app_CSV[[#This Row],[avg_workouts_per_week]]&lt;1, "Low", IF(Fitness_app_CSV[[#This Row],[avg_workouts_per_week]]&lt;3, "Medium", "High"))</f>
        <v>Low</v>
      </c>
      <c r="M536" s="1" t="str">
        <f>IF(Fitness_app_CSV[[#This Row],[days_since_last_login]]&gt;60, "Inactive", IF(Fitness_app_CSV[[#This Row],[days_since_last_login]]&gt;30, "At Risk", "Active"))</f>
        <v>Inactive</v>
      </c>
    </row>
    <row r="537" spans="1:13" x14ac:dyDescent="0.25">
      <c r="A537" s="1" t="s">
        <v>555</v>
      </c>
      <c r="B537" s="2">
        <v>44707</v>
      </c>
      <c r="C537">
        <v>1132</v>
      </c>
      <c r="D537" s="1" t="s">
        <v>11</v>
      </c>
      <c r="E537">
        <v>28</v>
      </c>
      <c r="F537" s="1" t="s">
        <v>16</v>
      </c>
      <c r="G537" s="1" t="s">
        <v>13</v>
      </c>
      <c r="H537">
        <v>0.5</v>
      </c>
      <c r="I537">
        <v>8</v>
      </c>
      <c r="J537" s="1" t="s">
        <v>23</v>
      </c>
      <c r="K537" s="1">
        <f>Fitness_app_CSV[[#This Row],[avg_workouts_per_week]]*4.33</f>
        <v>2.165</v>
      </c>
      <c r="L537" s="1" t="str">
        <f>IF(Fitness_app_CSV[[#This Row],[avg_workouts_per_week]]&lt;1, "Low", IF(Fitness_app_CSV[[#This Row],[avg_workouts_per_week]]&lt;3, "Medium", "High"))</f>
        <v>Low</v>
      </c>
      <c r="M537" s="1" t="str">
        <f>IF(Fitness_app_CSV[[#This Row],[days_since_last_login]]&gt;60, "Inactive", IF(Fitness_app_CSV[[#This Row],[days_since_last_login]]&gt;30, "At Risk", "Active"))</f>
        <v>Active</v>
      </c>
    </row>
    <row r="538" spans="1:13" x14ac:dyDescent="0.25">
      <c r="A538" s="1" t="s">
        <v>556</v>
      </c>
      <c r="B538" s="2">
        <v>44785</v>
      </c>
      <c r="C538">
        <v>1054</v>
      </c>
      <c r="D538" s="1" t="s">
        <v>19</v>
      </c>
      <c r="E538">
        <v>30</v>
      </c>
      <c r="F538" s="1" t="s">
        <v>12</v>
      </c>
      <c r="G538" s="1" t="s">
        <v>13</v>
      </c>
      <c r="H538">
        <v>2.9</v>
      </c>
      <c r="I538">
        <v>84</v>
      </c>
      <c r="J538" s="1" t="s">
        <v>14</v>
      </c>
      <c r="K538" s="1">
        <f>Fitness_app_CSV[[#This Row],[avg_workouts_per_week]]*4.33</f>
        <v>12.557</v>
      </c>
      <c r="L538" s="1" t="str">
        <f>IF(Fitness_app_CSV[[#This Row],[avg_workouts_per_week]]&lt;1, "Low", IF(Fitness_app_CSV[[#This Row],[avg_workouts_per_week]]&lt;3, "Medium", "High"))</f>
        <v>Medium</v>
      </c>
      <c r="M538" s="1" t="str">
        <f>IF(Fitness_app_CSV[[#This Row],[days_since_last_login]]&gt;60, "Inactive", IF(Fitness_app_CSV[[#This Row],[days_since_last_login]]&gt;30, "At Risk", "Active"))</f>
        <v>Inactive</v>
      </c>
    </row>
    <row r="539" spans="1:13" x14ac:dyDescent="0.25">
      <c r="A539" s="1" t="s">
        <v>557</v>
      </c>
      <c r="B539" s="2">
        <v>44738</v>
      </c>
      <c r="C539">
        <v>1101</v>
      </c>
      <c r="D539" s="1" t="s">
        <v>19</v>
      </c>
      <c r="E539">
        <v>63</v>
      </c>
      <c r="F539" s="1" t="s">
        <v>16</v>
      </c>
      <c r="G539" s="1" t="s">
        <v>13</v>
      </c>
      <c r="H539">
        <v>1.1000000000000001</v>
      </c>
      <c r="I539">
        <v>10</v>
      </c>
      <c r="J539" s="1" t="s">
        <v>23</v>
      </c>
      <c r="K539" s="1">
        <f>Fitness_app_CSV[[#This Row],[avg_workouts_per_week]]*4.33</f>
        <v>4.7630000000000008</v>
      </c>
      <c r="L539" s="1" t="str">
        <f>IF(Fitness_app_CSV[[#This Row],[avg_workouts_per_week]]&lt;1, "Low", IF(Fitness_app_CSV[[#This Row],[avg_workouts_per_week]]&lt;3, "Medium", "High"))</f>
        <v>Medium</v>
      </c>
      <c r="M539" s="1" t="str">
        <f>IF(Fitness_app_CSV[[#This Row],[days_since_last_login]]&gt;60, "Inactive", IF(Fitness_app_CSV[[#This Row],[days_since_last_login]]&gt;30, "At Risk", "Active"))</f>
        <v>Active</v>
      </c>
    </row>
    <row r="540" spans="1:13" x14ac:dyDescent="0.25">
      <c r="A540" s="1" t="s">
        <v>558</v>
      </c>
      <c r="B540" s="2">
        <v>45414</v>
      </c>
      <c r="C540">
        <v>425</v>
      </c>
      <c r="D540" s="1" t="s">
        <v>19</v>
      </c>
      <c r="E540">
        <v>62</v>
      </c>
      <c r="F540" s="1" t="s">
        <v>12</v>
      </c>
      <c r="G540" s="1" t="s">
        <v>21</v>
      </c>
      <c r="H540">
        <v>1.7</v>
      </c>
      <c r="I540">
        <v>68</v>
      </c>
      <c r="J540" s="1" t="s">
        <v>23</v>
      </c>
      <c r="K540" s="1">
        <f>Fitness_app_CSV[[#This Row],[avg_workouts_per_week]]*4.33</f>
        <v>7.3609999999999998</v>
      </c>
      <c r="L540" s="1" t="str">
        <f>IF(Fitness_app_CSV[[#This Row],[avg_workouts_per_week]]&lt;1, "Low", IF(Fitness_app_CSV[[#This Row],[avg_workouts_per_week]]&lt;3, "Medium", "High"))</f>
        <v>Medium</v>
      </c>
      <c r="M540" s="1" t="str">
        <f>IF(Fitness_app_CSV[[#This Row],[days_since_last_login]]&gt;60, "Inactive", IF(Fitness_app_CSV[[#This Row],[days_since_last_login]]&gt;30, "At Risk", "Active"))</f>
        <v>Inactive</v>
      </c>
    </row>
    <row r="541" spans="1:13" x14ac:dyDescent="0.25">
      <c r="A541" s="1" t="s">
        <v>559</v>
      </c>
      <c r="B541" s="2">
        <v>44624</v>
      </c>
      <c r="C541">
        <v>1215</v>
      </c>
      <c r="D541" s="1" t="s">
        <v>11</v>
      </c>
      <c r="E541">
        <v>18</v>
      </c>
      <c r="F541" s="1" t="s">
        <v>12</v>
      </c>
      <c r="G541" s="1" t="s">
        <v>13</v>
      </c>
      <c r="H541">
        <v>0</v>
      </c>
      <c r="I541">
        <v>98</v>
      </c>
      <c r="J541" s="1" t="s">
        <v>14</v>
      </c>
      <c r="K541" s="1">
        <f>Fitness_app_CSV[[#This Row],[avg_workouts_per_week]]*4.33</f>
        <v>0</v>
      </c>
      <c r="L541" s="1" t="str">
        <f>IF(Fitness_app_CSV[[#This Row],[avg_workouts_per_week]]&lt;1, "Low", IF(Fitness_app_CSV[[#This Row],[avg_workouts_per_week]]&lt;3, "Medium", "High"))</f>
        <v>Low</v>
      </c>
      <c r="M541" s="1" t="str">
        <f>IF(Fitness_app_CSV[[#This Row],[days_since_last_login]]&gt;60, "Inactive", IF(Fitness_app_CSV[[#This Row],[days_since_last_login]]&gt;30, "At Risk", "Active"))</f>
        <v>Inactive</v>
      </c>
    </row>
    <row r="542" spans="1:13" x14ac:dyDescent="0.25">
      <c r="A542" s="1" t="s">
        <v>560</v>
      </c>
      <c r="B542" s="2">
        <v>45388</v>
      </c>
      <c r="C542">
        <v>451</v>
      </c>
      <c r="D542" s="1" t="s">
        <v>19</v>
      </c>
      <c r="E542">
        <v>57</v>
      </c>
      <c r="F542" s="1" t="s">
        <v>12</v>
      </c>
      <c r="G542" s="1" t="s">
        <v>31</v>
      </c>
      <c r="H542">
        <v>0.1</v>
      </c>
      <c r="I542">
        <v>90</v>
      </c>
      <c r="J542" s="1" t="s">
        <v>23</v>
      </c>
      <c r="K542" s="1">
        <f>Fitness_app_CSV[[#This Row],[avg_workouts_per_week]]*4.33</f>
        <v>0.43300000000000005</v>
      </c>
      <c r="L542" s="1" t="str">
        <f>IF(Fitness_app_CSV[[#This Row],[avg_workouts_per_week]]&lt;1, "Low", IF(Fitness_app_CSV[[#This Row],[avg_workouts_per_week]]&lt;3, "Medium", "High"))</f>
        <v>Low</v>
      </c>
      <c r="M542" s="1" t="str">
        <f>IF(Fitness_app_CSV[[#This Row],[days_since_last_login]]&gt;60, "Inactive", IF(Fitness_app_CSV[[#This Row],[days_since_last_login]]&gt;30, "At Risk", "Active"))</f>
        <v>Inactive</v>
      </c>
    </row>
    <row r="543" spans="1:13" x14ac:dyDescent="0.25">
      <c r="A543" s="1" t="s">
        <v>561</v>
      </c>
      <c r="B543" s="2">
        <v>45356</v>
      </c>
      <c r="C543">
        <v>483</v>
      </c>
      <c r="D543" s="1" t="s">
        <v>11</v>
      </c>
      <c r="E543">
        <v>61</v>
      </c>
      <c r="F543" s="1" t="s">
        <v>12</v>
      </c>
      <c r="G543" s="1" t="s">
        <v>21</v>
      </c>
      <c r="H543">
        <v>1.2</v>
      </c>
      <c r="I543">
        <v>65</v>
      </c>
      <c r="J543" s="1" t="s">
        <v>23</v>
      </c>
      <c r="K543" s="1">
        <f>Fitness_app_CSV[[#This Row],[avg_workouts_per_week]]*4.33</f>
        <v>5.1959999999999997</v>
      </c>
      <c r="L543" s="1" t="str">
        <f>IF(Fitness_app_CSV[[#This Row],[avg_workouts_per_week]]&lt;1, "Low", IF(Fitness_app_CSV[[#This Row],[avg_workouts_per_week]]&lt;3, "Medium", "High"))</f>
        <v>Medium</v>
      </c>
      <c r="M543" s="1" t="str">
        <f>IF(Fitness_app_CSV[[#This Row],[days_since_last_login]]&gt;60, "Inactive", IF(Fitness_app_CSV[[#This Row],[days_since_last_login]]&gt;30, "At Risk", "Active"))</f>
        <v>Inactive</v>
      </c>
    </row>
    <row r="544" spans="1:13" x14ac:dyDescent="0.25">
      <c r="A544" s="1" t="s">
        <v>562</v>
      </c>
      <c r="B544" s="2">
        <v>45250</v>
      </c>
      <c r="C544">
        <v>589</v>
      </c>
      <c r="D544" s="1" t="s">
        <v>11</v>
      </c>
      <c r="E544">
        <v>36</v>
      </c>
      <c r="F544" s="1" t="s">
        <v>12</v>
      </c>
      <c r="G544" s="1" t="s">
        <v>21</v>
      </c>
      <c r="H544">
        <v>3.4</v>
      </c>
      <c r="I544">
        <v>87</v>
      </c>
      <c r="J544" s="1" t="s">
        <v>14</v>
      </c>
      <c r="K544" s="1">
        <f>Fitness_app_CSV[[#This Row],[avg_workouts_per_week]]*4.33</f>
        <v>14.722</v>
      </c>
      <c r="L544" s="1" t="str">
        <f>IF(Fitness_app_CSV[[#This Row],[avg_workouts_per_week]]&lt;1, "Low", IF(Fitness_app_CSV[[#This Row],[avg_workouts_per_week]]&lt;3, "Medium", "High"))</f>
        <v>High</v>
      </c>
      <c r="M544" s="1" t="str">
        <f>IF(Fitness_app_CSV[[#This Row],[days_since_last_login]]&gt;60, "Inactive", IF(Fitness_app_CSV[[#This Row],[days_since_last_login]]&gt;30, "At Risk", "Active"))</f>
        <v>Inactive</v>
      </c>
    </row>
    <row r="545" spans="1:13" x14ac:dyDescent="0.25">
      <c r="A545" s="1" t="s">
        <v>563</v>
      </c>
      <c r="B545" s="2">
        <v>44666</v>
      </c>
      <c r="C545">
        <v>1173</v>
      </c>
      <c r="D545" s="1" t="s">
        <v>11</v>
      </c>
      <c r="E545">
        <v>29</v>
      </c>
      <c r="F545" s="1" t="s">
        <v>16</v>
      </c>
      <c r="G545" s="1" t="s">
        <v>31</v>
      </c>
      <c r="H545">
        <v>4.3</v>
      </c>
      <c r="I545">
        <v>30</v>
      </c>
      <c r="J545" s="1" t="s">
        <v>14</v>
      </c>
      <c r="K545" s="1">
        <f>Fitness_app_CSV[[#This Row],[avg_workouts_per_week]]*4.33</f>
        <v>18.619</v>
      </c>
      <c r="L545" s="1" t="str">
        <f>IF(Fitness_app_CSV[[#This Row],[avg_workouts_per_week]]&lt;1, "Low", IF(Fitness_app_CSV[[#This Row],[avg_workouts_per_week]]&lt;3, "Medium", "High"))</f>
        <v>High</v>
      </c>
      <c r="M545" s="1" t="str">
        <f>IF(Fitness_app_CSV[[#This Row],[days_since_last_login]]&gt;60, "Inactive", IF(Fitness_app_CSV[[#This Row],[days_since_last_login]]&gt;30, "At Risk", "Active"))</f>
        <v>Active</v>
      </c>
    </row>
    <row r="546" spans="1:13" x14ac:dyDescent="0.25">
      <c r="A546" s="1" t="s">
        <v>564</v>
      </c>
      <c r="B546" s="2">
        <v>45072</v>
      </c>
      <c r="C546">
        <v>767</v>
      </c>
      <c r="D546" s="1" t="s">
        <v>11</v>
      </c>
      <c r="E546">
        <v>25</v>
      </c>
      <c r="F546" s="1" t="s">
        <v>16</v>
      </c>
      <c r="G546" s="1" t="s">
        <v>21</v>
      </c>
      <c r="H546">
        <v>0.2</v>
      </c>
      <c r="I546">
        <v>32</v>
      </c>
      <c r="J546" s="1" t="s">
        <v>14</v>
      </c>
      <c r="K546" s="1">
        <f>Fitness_app_CSV[[#This Row],[avg_workouts_per_week]]*4.33</f>
        <v>0.8660000000000001</v>
      </c>
      <c r="L546" s="1" t="str">
        <f>IF(Fitness_app_CSV[[#This Row],[avg_workouts_per_week]]&lt;1, "Low", IF(Fitness_app_CSV[[#This Row],[avg_workouts_per_week]]&lt;3, "Medium", "High"))</f>
        <v>Low</v>
      </c>
      <c r="M546" s="1" t="str">
        <f>IF(Fitness_app_CSV[[#This Row],[days_since_last_login]]&gt;60, "Inactive", IF(Fitness_app_CSV[[#This Row],[days_since_last_login]]&gt;30, "At Risk", "Active"))</f>
        <v>At Risk</v>
      </c>
    </row>
    <row r="547" spans="1:13" x14ac:dyDescent="0.25">
      <c r="A547" s="1" t="s">
        <v>565</v>
      </c>
      <c r="B547" s="2">
        <v>44946</v>
      </c>
      <c r="C547">
        <v>893</v>
      </c>
      <c r="D547" s="1" t="s">
        <v>11</v>
      </c>
      <c r="E547">
        <v>25</v>
      </c>
      <c r="F547" s="1" t="s">
        <v>16</v>
      </c>
      <c r="G547" s="1" t="s">
        <v>13</v>
      </c>
      <c r="H547">
        <v>1.5</v>
      </c>
      <c r="I547">
        <v>38</v>
      </c>
      <c r="J547" s="1" t="s">
        <v>23</v>
      </c>
      <c r="K547" s="1">
        <f>Fitness_app_CSV[[#This Row],[avg_workouts_per_week]]*4.33</f>
        <v>6.4950000000000001</v>
      </c>
      <c r="L547" s="1" t="str">
        <f>IF(Fitness_app_CSV[[#This Row],[avg_workouts_per_week]]&lt;1, "Low", IF(Fitness_app_CSV[[#This Row],[avg_workouts_per_week]]&lt;3, "Medium", "High"))</f>
        <v>Medium</v>
      </c>
      <c r="M547" s="1" t="str">
        <f>IF(Fitness_app_CSV[[#This Row],[days_since_last_login]]&gt;60, "Inactive", IF(Fitness_app_CSV[[#This Row],[days_since_last_login]]&gt;30, "At Risk", "Active"))</f>
        <v>At Risk</v>
      </c>
    </row>
    <row r="548" spans="1:13" x14ac:dyDescent="0.25">
      <c r="A548" s="1" t="s">
        <v>566</v>
      </c>
      <c r="B548" s="2">
        <v>44966</v>
      </c>
      <c r="C548">
        <v>873</v>
      </c>
      <c r="D548" s="1" t="s">
        <v>11</v>
      </c>
      <c r="E548">
        <v>62</v>
      </c>
      <c r="F548" s="1" t="s">
        <v>16</v>
      </c>
      <c r="G548" s="1" t="s">
        <v>13</v>
      </c>
      <c r="H548">
        <v>4.9000000000000004</v>
      </c>
      <c r="I548">
        <v>93</v>
      </c>
      <c r="J548" s="1" t="s">
        <v>23</v>
      </c>
      <c r="K548" s="1">
        <f>Fitness_app_CSV[[#This Row],[avg_workouts_per_week]]*4.33</f>
        <v>21.217000000000002</v>
      </c>
      <c r="L548" s="1" t="str">
        <f>IF(Fitness_app_CSV[[#This Row],[avg_workouts_per_week]]&lt;1, "Low", IF(Fitness_app_CSV[[#This Row],[avg_workouts_per_week]]&lt;3, "Medium", "High"))</f>
        <v>High</v>
      </c>
      <c r="M548" s="1" t="str">
        <f>IF(Fitness_app_CSV[[#This Row],[days_since_last_login]]&gt;60, "Inactive", IF(Fitness_app_CSV[[#This Row],[days_since_last_login]]&gt;30, "At Risk", "Active"))</f>
        <v>Inactive</v>
      </c>
    </row>
    <row r="549" spans="1:13" x14ac:dyDescent="0.25">
      <c r="A549" s="1" t="s">
        <v>567</v>
      </c>
      <c r="B549" s="2">
        <v>45384</v>
      </c>
      <c r="C549">
        <v>455</v>
      </c>
      <c r="D549" s="1" t="s">
        <v>11</v>
      </c>
      <c r="E549">
        <v>29</v>
      </c>
      <c r="F549" s="1" t="s">
        <v>12</v>
      </c>
      <c r="G549" s="1" t="s">
        <v>13</v>
      </c>
      <c r="H549">
        <v>1</v>
      </c>
      <c r="I549">
        <v>45</v>
      </c>
      <c r="J549" s="1" t="s">
        <v>23</v>
      </c>
      <c r="K549" s="1">
        <f>Fitness_app_CSV[[#This Row],[avg_workouts_per_week]]*4.33</f>
        <v>4.33</v>
      </c>
      <c r="L549" s="1" t="str">
        <f>IF(Fitness_app_CSV[[#This Row],[avg_workouts_per_week]]&lt;1, "Low", IF(Fitness_app_CSV[[#This Row],[avg_workouts_per_week]]&lt;3, "Medium", "High"))</f>
        <v>Medium</v>
      </c>
      <c r="M549" s="1" t="str">
        <f>IF(Fitness_app_CSV[[#This Row],[days_since_last_login]]&gt;60, "Inactive", IF(Fitness_app_CSV[[#This Row],[days_since_last_login]]&gt;30, "At Risk", "Active"))</f>
        <v>At Risk</v>
      </c>
    </row>
    <row r="550" spans="1:13" x14ac:dyDescent="0.25">
      <c r="A550" s="1" t="s">
        <v>568</v>
      </c>
      <c r="B550" s="2">
        <v>45079</v>
      </c>
      <c r="C550">
        <v>760</v>
      </c>
      <c r="D550" s="1" t="s">
        <v>11</v>
      </c>
      <c r="E550">
        <v>50</v>
      </c>
      <c r="F550" s="1" t="s">
        <v>12</v>
      </c>
      <c r="G550" s="1" t="s">
        <v>31</v>
      </c>
      <c r="H550">
        <v>3.5</v>
      </c>
      <c r="I550">
        <v>36</v>
      </c>
      <c r="J550" s="1" t="s">
        <v>23</v>
      </c>
      <c r="K550" s="1">
        <f>Fitness_app_CSV[[#This Row],[avg_workouts_per_week]]*4.33</f>
        <v>15.155000000000001</v>
      </c>
      <c r="L550" s="1" t="str">
        <f>IF(Fitness_app_CSV[[#This Row],[avg_workouts_per_week]]&lt;1, "Low", IF(Fitness_app_CSV[[#This Row],[avg_workouts_per_week]]&lt;3, "Medium", "High"))</f>
        <v>High</v>
      </c>
      <c r="M550" s="1" t="str">
        <f>IF(Fitness_app_CSV[[#This Row],[days_since_last_login]]&gt;60, "Inactive", IF(Fitness_app_CSV[[#This Row],[days_since_last_login]]&gt;30, "At Risk", "Active"))</f>
        <v>At Risk</v>
      </c>
    </row>
    <row r="551" spans="1:13" x14ac:dyDescent="0.25">
      <c r="A551" s="1" t="s">
        <v>569</v>
      </c>
      <c r="B551" s="2">
        <v>45037</v>
      </c>
      <c r="C551">
        <v>802</v>
      </c>
      <c r="D551" s="1" t="s">
        <v>11</v>
      </c>
      <c r="E551">
        <v>62</v>
      </c>
      <c r="F551" s="1" t="s">
        <v>12</v>
      </c>
      <c r="G551" s="1" t="s">
        <v>31</v>
      </c>
      <c r="H551">
        <v>0.3</v>
      </c>
      <c r="I551">
        <v>91</v>
      </c>
      <c r="J551" s="1" t="s">
        <v>14</v>
      </c>
      <c r="K551" s="1">
        <f>Fitness_app_CSV[[#This Row],[avg_workouts_per_week]]*4.33</f>
        <v>1.2989999999999999</v>
      </c>
      <c r="L551" s="1" t="str">
        <f>IF(Fitness_app_CSV[[#This Row],[avg_workouts_per_week]]&lt;1, "Low", IF(Fitness_app_CSV[[#This Row],[avg_workouts_per_week]]&lt;3, "Medium", "High"))</f>
        <v>Low</v>
      </c>
      <c r="M551" s="1" t="str">
        <f>IF(Fitness_app_CSV[[#This Row],[days_since_last_login]]&gt;60, "Inactive", IF(Fitness_app_CSV[[#This Row],[days_since_last_login]]&gt;30, "At Risk", "Active"))</f>
        <v>Inactive</v>
      </c>
    </row>
    <row r="552" spans="1:13" x14ac:dyDescent="0.25">
      <c r="A552" s="1" t="s">
        <v>570</v>
      </c>
      <c r="B552" s="2">
        <v>45270</v>
      </c>
      <c r="C552">
        <v>569</v>
      </c>
      <c r="D552" s="1" t="s">
        <v>11</v>
      </c>
      <c r="E552">
        <v>43</v>
      </c>
      <c r="F552" s="1" t="s">
        <v>12</v>
      </c>
      <c r="G552" s="1" t="s">
        <v>13</v>
      </c>
      <c r="H552">
        <v>5.5</v>
      </c>
      <c r="I552">
        <v>59</v>
      </c>
      <c r="J552" s="1" t="s">
        <v>23</v>
      </c>
      <c r="K552" s="1">
        <f>Fitness_app_CSV[[#This Row],[avg_workouts_per_week]]*4.33</f>
        <v>23.815000000000001</v>
      </c>
      <c r="L552" s="1" t="str">
        <f>IF(Fitness_app_CSV[[#This Row],[avg_workouts_per_week]]&lt;1, "Low", IF(Fitness_app_CSV[[#This Row],[avg_workouts_per_week]]&lt;3, "Medium", "High"))</f>
        <v>High</v>
      </c>
      <c r="M552" s="1" t="str">
        <f>IF(Fitness_app_CSV[[#This Row],[days_since_last_login]]&gt;60, "Inactive", IF(Fitness_app_CSV[[#This Row],[days_since_last_login]]&gt;30, "At Risk", "Active"))</f>
        <v>At Risk</v>
      </c>
    </row>
    <row r="553" spans="1:13" x14ac:dyDescent="0.25">
      <c r="A553" s="1" t="s">
        <v>571</v>
      </c>
      <c r="B553" s="2">
        <v>45332</v>
      </c>
      <c r="C553">
        <v>507</v>
      </c>
      <c r="D553" s="1" t="s">
        <v>11</v>
      </c>
      <c r="E553">
        <v>56</v>
      </c>
      <c r="F553" s="1" t="s">
        <v>16</v>
      </c>
      <c r="G553" s="1" t="s">
        <v>13</v>
      </c>
      <c r="H553">
        <v>2.8</v>
      </c>
      <c r="I553">
        <v>30</v>
      </c>
      <c r="J553" s="1" t="s">
        <v>23</v>
      </c>
      <c r="K553" s="1">
        <f>Fitness_app_CSV[[#This Row],[avg_workouts_per_week]]*4.33</f>
        <v>12.123999999999999</v>
      </c>
      <c r="L553" s="1" t="str">
        <f>IF(Fitness_app_CSV[[#This Row],[avg_workouts_per_week]]&lt;1, "Low", IF(Fitness_app_CSV[[#This Row],[avg_workouts_per_week]]&lt;3, "Medium", "High"))</f>
        <v>Medium</v>
      </c>
      <c r="M553" s="1" t="str">
        <f>IF(Fitness_app_CSV[[#This Row],[days_since_last_login]]&gt;60, "Inactive", IF(Fitness_app_CSV[[#This Row],[days_since_last_login]]&gt;30, "At Risk", "Active"))</f>
        <v>Active</v>
      </c>
    </row>
    <row r="554" spans="1:13" x14ac:dyDescent="0.25">
      <c r="A554" s="1" t="s">
        <v>572</v>
      </c>
      <c r="B554" s="2">
        <v>45608</v>
      </c>
      <c r="C554">
        <v>231</v>
      </c>
      <c r="D554" s="1" t="s">
        <v>11</v>
      </c>
      <c r="E554">
        <v>45</v>
      </c>
      <c r="F554" s="1" t="s">
        <v>16</v>
      </c>
      <c r="G554" s="1" t="s">
        <v>31</v>
      </c>
      <c r="H554">
        <v>5.7</v>
      </c>
      <c r="I554">
        <v>10</v>
      </c>
      <c r="J554" s="1" t="s">
        <v>14</v>
      </c>
      <c r="K554" s="1">
        <f>Fitness_app_CSV[[#This Row],[avg_workouts_per_week]]*4.33</f>
        <v>24.681000000000001</v>
      </c>
      <c r="L554" s="1" t="str">
        <f>IF(Fitness_app_CSV[[#This Row],[avg_workouts_per_week]]&lt;1, "Low", IF(Fitness_app_CSV[[#This Row],[avg_workouts_per_week]]&lt;3, "Medium", "High"))</f>
        <v>High</v>
      </c>
      <c r="M554" s="1" t="str">
        <f>IF(Fitness_app_CSV[[#This Row],[days_since_last_login]]&gt;60, "Inactive", IF(Fitness_app_CSV[[#This Row],[days_since_last_login]]&gt;30, "At Risk", "Active"))</f>
        <v>Active</v>
      </c>
    </row>
    <row r="555" spans="1:13" x14ac:dyDescent="0.25">
      <c r="A555" s="1" t="s">
        <v>573</v>
      </c>
      <c r="B555" s="2">
        <v>45558</v>
      </c>
      <c r="C555">
        <v>281</v>
      </c>
      <c r="D555" s="1" t="s">
        <v>11</v>
      </c>
      <c r="E555">
        <v>22</v>
      </c>
      <c r="F555" s="1" t="s">
        <v>12</v>
      </c>
      <c r="G555" s="1" t="s">
        <v>13</v>
      </c>
      <c r="H555">
        <v>2.2999999999999998</v>
      </c>
      <c r="I555">
        <v>86</v>
      </c>
      <c r="J555" s="1" t="s">
        <v>23</v>
      </c>
      <c r="K555" s="1">
        <f>Fitness_app_CSV[[#This Row],[avg_workouts_per_week]]*4.33</f>
        <v>9.9589999999999996</v>
      </c>
      <c r="L555" s="1" t="str">
        <f>IF(Fitness_app_CSV[[#This Row],[avg_workouts_per_week]]&lt;1, "Low", IF(Fitness_app_CSV[[#This Row],[avg_workouts_per_week]]&lt;3, "Medium", "High"))</f>
        <v>Medium</v>
      </c>
      <c r="M555" s="1" t="str">
        <f>IF(Fitness_app_CSV[[#This Row],[days_since_last_login]]&gt;60, "Inactive", IF(Fitness_app_CSV[[#This Row],[days_since_last_login]]&gt;30, "At Risk", "Active"))</f>
        <v>Inactive</v>
      </c>
    </row>
    <row r="556" spans="1:13" x14ac:dyDescent="0.25">
      <c r="A556" s="1" t="s">
        <v>574</v>
      </c>
      <c r="B556" s="2">
        <v>45238</v>
      </c>
      <c r="C556">
        <v>601</v>
      </c>
      <c r="D556" s="1" t="s">
        <v>11</v>
      </c>
      <c r="E556">
        <v>25</v>
      </c>
      <c r="F556" s="1" t="s">
        <v>12</v>
      </c>
      <c r="G556" s="1" t="s">
        <v>31</v>
      </c>
      <c r="H556">
        <v>0.9</v>
      </c>
      <c r="I556">
        <v>1</v>
      </c>
      <c r="J556" s="1" t="s">
        <v>23</v>
      </c>
      <c r="K556" s="1">
        <f>Fitness_app_CSV[[#This Row],[avg_workouts_per_week]]*4.33</f>
        <v>3.8970000000000002</v>
      </c>
      <c r="L556" s="1" t="str">
        <f>IF(Fitness_app_CSV[[#This Row],[avg_workouts_per_week]]&lt;1, "Low", IF(Fitness_app_CSV[[#This Row],[avg_workouts_per_week]]&lt;3, "Medium", "High"))</f>
        <v>Low</v>
      </c>
      <c r="M556" s="1" t="str">
        <f>IF(Fitness_app_CSV[[#This Row],[days_since_last_login]]&gt;60, "Inactive", IF(Fitness_app_CSV[[#This Row],[days_since_last_login]]&gt;30, "At Risk", "Active"))</f>
        <v>Active</v>
      </c>
    </row>
    <row r="557" spans="1:13" x14ac:dyDescent="0.25">
      <c r="A557" s="1" t="s">
        <v>575</v>
      </c>
      <c r="B557" s="2">
        <v>45275</v>
      </c>
      <c r="C557">
        <v>564</v>
      </c>
      <c r="D557" s="1" t="s">
        <v>11</v>
      </c>
      <c r="E557">
        <v>42</v>
      </c>
      <c r="F557" s="1" t="s">
        <v>16</v>
      </c>
      <c r="G557" s="1" t="s">
        <v>31</v>
      </c>
      <c r="H557">
        <v>5.6</v>
      </c>
      <c r="I557">
        <v>26</v>
      </c>
      <c r="J557" s="1" t="s">
        <v>23</v>
      </c>
      <c r="K557" s="1">
        <f>Fitness_app_CSV[[#This Row],[avg_workouts_per_week]]*4.33</f>
        <v>24.247999999999998</v>
      </c>
      <c r="L557" s="1" t="str">
        <f>IF(Fitness_app_CSV[[#This Row],[avg_workouts_per_week]]&lt;1, "Low", IF(Fitness_app_CSV[[#This Row],[avg_workouts_per_week]]&lt;3, "Medium", "High"))</f>
        <v>High</v>
      </c>
      <c r="M557" s="1" t="str">
        <f>IF(Fitness_app_CSV[[#This Row],[days_since_last_login]]&gt;60, "Inactive", IF(Fitness_app_CSV[[#This Row],[days_since_last_login]]&gt;30, "At Risk", "Active"))</f>
        <v>Active</v>
      </c>
    </row>
    <row r="558" spans="1:13" x14ac:dyDescent="0.25">
      <c r="A558" s="1" t="s">
        <v>576</v>
      </c>
      <c r="B558" s="2">
        <v>44644</v>
      </c>
      <c r="C558">
        <v>1195</v>
      </c>
      <c r="D558" s="1" t="s">
        <v>11</v>
      </c>
      <c r="E558">
        <v>44</v>
      </c>
      <c r="F558" s="1" t="s">
        <v>16</v>
      </c>
      <c r="G558" s="1" t="s">
        <v>31</v>
      </c>
      <c r="H558">
        <v>0.6</v>
      </c>
      <c r="I558">
        <v>98</v>
      </c>
      <c r="J558" s="1" t="s">
        <v>14</v>
      </c>
      <c r="K558" s="1">
        <f>Fitness_app_CSV[[#This Row],[avg_workouts_per_week]]*4.33</f>
        <v>2.5979999999999999</v>
      </c>
      <c r="L558" s="1" t="str">
        <f>IF(Fitness_app_CSV[[#This Row],[avg_workouts_per_week]]&lt;1, "Low", IF(Fitness_app_CSV[[#This Row],[avg_workouts_per_week]]&lt;3, "Medium", "High"))</f>
        <v>Low</v>
      </c>
      <c r="M558" s="1" t="str">
        <f>IF(Fitness_app_CSV[[#This Row],[days_since_last_login]]&gt;60, "Inactive", IF(Fitness_app_CSV[[#This Row],[days_since_last_login]]&gt;30, "At Risk", "Active"))</f>
        <v>Inactive</v>
      </c>
    </row>
    <row r="559" spans="1:13" x14ac:dyDescent="0.25">
      <c r="A559" s="1" t="s">
        <v>577</v>
      </c>
      <c r="B559" s="2">
        <v>45018</v>
      </c>
      <c r="C559">
        <v>821</v>
      </c>
      <c r="D559" s="1" t="s">
        <v>11</v>
      </c>
      <c r="E559">
        <v>63</v>
      </c>
      <c r="F559" s="1" t="s">
        <v>12</v>
      </c>
      <c r="G559" s="1" t="s">
        <v>31</v>
      </c>
      <c r="H559">
        <v>0.8</v>
      </c>
      <c r="I559">
        <v>1</v>
      </c>
      <c r="J559" s="1" t="s">
        <v>23</v>
      </c>
      <c r="K559" s="1">
        <f>Fitness_app_CSV[[#This Row],[avg_workouts_per_week]]*4.33</f>
        <v>3.4640000000000004</v>
      </c>
      <c r="L559" s="1" t="str">
        <f>IF(Fitness_app_CSV[[#This Row],[avg_workouts_per_week]]&lt;1, "Low", IF(Fitness_app_CSV[[#This Row],[avg_workouts_per_week]]&lt;3, "Medium", "High"))</f>
        <v>Low</v>
      </c>
      <c r="M559" s="1" t="str">
        <f>IF(Fitness_app_CSV[[#This Row],[days_since_last_login]]&gt;60, "Inactive", IF(Fitness_app_CSV[[#This Row],[days_since_last_login]]&gt;30, "At Risk", "Active"))</f>
        <v>Active</v>
      </c>
    </row>
    <row r="560" spans="1:13" x14ac:dyDescent="0.25">
      <c r="A560" s="1" t="s">
        <v>578</v>
      </c>
      <c r="B560" s="2">
        <v>44562</v>
      </c>
      <c r="C560">
        <v>1277</v>
      </c>
      <c r="D560" s="1" t="s">
        <v>11</v>
      </c>
      <c r="E560">
        <v>40</v>
      </c>
      <c r="F560" s="1" t="s">
        <v>20</v>
      </c>
      <c r="G560" s="1" t="s">
        <v>21</v>
      </c>
      <c r="H560">
        <v>2.4</v>
      </c>
      <c r="I560">
        <v>20</v>
      </c>
      <c r="J560" s="1" t="s">
        <v>23</v>
      </c>
      <c r="K560" s="1">
        <f>Fitness_app_CSV[[#This Row],[avg_workouts_per_week]]*4.33</f>
        <v>10.391999999999999</v>
      </c>
      <c r="L560" s="1" t="str">
        <f>IF(Fitness_app_CSV[[#This Row],[avg_workouts_per_week]]&lt;1, "Low", IF(Fitness_app_CSV[[#This Row],[avg_workouts_per_week]]&lt;3, "Medium", "High"))</f>
        <v>Medium</v>
      </c>
      <c r="M560" s="1" t="str">
        <f>IF(Fitness_app_CSV[[#This Row],[days_since_last_login]]&gt;60, "Inactive", IF(Fitness_app_CSV[[#This Row],[days_since_last_login]]&gt;30, "At Risk", "Active"))</f>
        <v>Active</v>
      </c>
    </row>
    <row r="561" spans="1:13" x14ac:dyDescent="0.25">
      <c r="A561" s="1" t="s">
        <v>579</v>
      </c>
      <c r="B561" s="2">
        <v>44612</v>
      </c>
      <c r="C561">
        <v>1227</v>
      </c>
      <c r="D561" s="1" t="s">
        <v>19</v>
      </c>
      <c r="E561">
        <v>47</v>
      </c>
      <c r="F561" s="1" t="s">
        <v>20</v>
      </c>
      <c r="G561" s="1" t="s">
        <v>13</v>
      </c>
      <c r="H561">
        <v>2.9</v>
      </c>
      <c r="I561">
        <v>57</v>
      </c>
      <c r="J561" s="1" t="s">
        <v>23</v>
      </c>
      <c r="K561" s="1">
        <f>Fitness_app_CSV[[#This Row],[avg_workouts_per_week]]*4.33</f>
        <v>12.557</v>
      </c>
      <c r="L561" s="1" t="str">
        <f>IF(Fitness_app_CSV[[#This Row],[avg_workouts_per_week]]&lt;1, "Low", IF(Fitness_app_CSV[[#This Row],[avg_workouts_per_week]]&lt;3, "Medium", "High"))</f>
        <v>Medium</v>
      </c>
      <c r="M561" s="1" t="str">
        <f>IF(Fitness_app_CSV[[#This Row],[days_since_last_login]]&gt;60, "Inactive", IF(Fitness_app_CSV[[#This Row],[days_since_last_login]]&gt;30, "At Risk", "Active"))</f>
        <v>At Risk</v>
      </c>
    </row>
    <row r="562" spans="1:13" x14ac:dyDescent="0.25">
      <c r="A562" s="1" t="s">
        <v>580</v>
      </c>
      <c r="B562" s="2">
        <v>45246</v>
      </c>
      <c r="C562">
        <v>593</v>
      </c>
      <c r="D562" s="1" t="s">
        <v>11</v>
      </c>
      <c r="E562">
        <v>62</v>
      </c>
      <c r="F562" s="1" t="s">
        <v>12</v>
      </c>
      <c r="G562" s="1" t="s">
        <v>31</v>
      </c>
      <c r="H562">
        <v>5.3</v>
      </c>
      <c r="I562">
        <v>4</v>
      </c>
      <c r="J562" s="1" t="s">
        <v>23</v>
      </c>
      <c r="K562" s="1">
        <f>Fitness_app_CSV[[#This Row],[avg_workouts_per_week]]*4.33</f>
        <v>22.948999999999998</v>
      </c>
      <c r="L562" s="1" t="str">
        <f>IF(Fitness_app_CSV[[#This Row],[avg_workouts_per_week]]&lt;1, "Low", IF(Fitness_app_CSV[[#This Row],[avg_workouts_per_week]]&lt;3, "Medium", "High"))</f>
        <v>High</v>
      </c>
      <c r="M562" s="1" t="str">
        <f>IF(Fitness_app_CSV[[#This Row],[days_since_last_login]]&gt;60, "Inactive", IF(Fitness_app_CSV[[#This Row],[days_since_last_login]]&gt;30, "At Risk", "Active"))</f>
        <v>Active</v>
      </c>
    </row>
    <row r="563" spans="1:13" x14ac:dyDescent="0.25">
      <c r="A563" s="1" t="s">
        <v>581</v>
      </c>
      <c r="B563" s="2">
        <v>45278</v>
      </c>
      <c r="C563">
        <v>561</v>
      </c>
      <c r="D563" s="1" t="s">
        <v>11</v>
      </c>
      <c r="E563">
        <v>64</v>
      </c>
      <c r="F563" s="1" t="s">
        <v>12</v>
      </c>
      <c r="G563" s="1" t="s">
        <v>31</v>
      </c>
      <c r="H563">
        <v>0.5</v>
      </c>
      <c r="I563">
        <v>51</v>
      </c>
      <c r="J563" s="1" t="s">
        <v>14</v>
      </c>
      <c r="K563" s="1">
        <f>Fitness_app_CSV[[#This Row],[avg_workouts_per_week]]*4.33</f>
        <v>2.165</v>
      </c>
      <c r="L563" s="1" t="str">
        <f>IF(Fitness_app_CSV[[#This Row],[avg_workouts_per_week]]&lt;1, "Low", IF(Fitness_app_CSV[[#This Row],[avg_workouts_per_week]]&lt;3, "Medium", "High"))</f>
        <v>Low</v>
      </c>
      <c r="M563" s="1" t="str">
        <f>IF(Fitness_app_CSV[[#This Row],[days_since_last_login]]&gt;60, "Inactive", IF(Fitness_app_CSV[[#This Row],[days_since_last_login]]&gt;30, "At Risk", "Active"))</f>
        <v>At Risk</v>
      </c>
    </row>
    <row r="564" spans="1:13" x14ac:dyDescent="0.25">
      <c r="A564" s="1" t="s">
        <v>582</v>
      </c>
      <c r="B564" s="2">
        <v>45010</v>
      </c>
      <c r="C564">
        <v>829</v>
      </c>
      <c r="D564" s="1" t="s">
        <v>11</v>
      </c>
      <c r="E564">
        <v>40</v>
      </c>
      <c r="F564" s="1" t="s">
        <v>16</v>
      </c>
      <c r="G564" s="1" t="s">
        <v>13</v>
      </c>
      <c r="H564">
        <v>3.2</v>
      </c>
      <c r="I564">
        <v>44</v>
      </c>
      <c r="J564" s="1" t="s">
        <v>23</v>
      </c>
      <c r="K564" s="1">
        <f>Fitness_app_CSV[[#This Row],[avg_workouts_per_week]]*4.33</f>
        <v>13.856000000000002</v>
      </c>
      <c r="L564" s="1" t="str">
        <f>IF(Fitness_app_CSV[[#This Row],[avg_workouts_per_week]]&lt;1, "Low", IF(Fitness_app_CSV[[#This Row],[avg_workouts_per_week]]&lt;3, "Medium", "High"))</f>
        <v>High</v>
      </c>
      <c r="M564" s="1" t="str">
        <f>IF(Fitness_app_CSV[[#This Row],[days_since_last_login]]&gt;60, "Inactive", IF(Fitness_app_CSV[[#This Row],[days_since_last_login]]&gt;30, "At Risk", "Active"))</f>
        <v>At Risk</v>
      </c>
    </row>
    <row r="565" spans="1:13" x14ac:dyDescent="0.25">
      <c r="A565" s="1" t="s">
        <v>583</v>
      </c>
      <c r="B565" s="2">
        <v>45442</v>
      </c>
      <c r="C565">
        <v>397</v>
      </c>
      <c r="D565" s="1" t="s">
        <v>11</v>
      </c>
      <c r="E565">
        <v>64</v>
      </c>
      <c r="F565" s="1" t="s">
        <v>20</v>
      </c>
      <c r="G565" s="1" t="s">
        <v>13</v>
      </c>
      <c r="H565">
        <v>2.7</v>
      </c>
      <c r="I565">
        <v>84</v>
      </c>
      <c r="J565" s="1" t="s">
        <v>14</v>
      </c>
      <c r="K565" s="1">
        <f>Fitness_app_CSV[[#This Row],[avg_workouts_per_week]]*4.33</f>
        <v>11.691000000000001</v>
      </c>
      <c r="L565" s="1" t="str">
        <f>IF(Fitness_app_CSV[[#This Row],[avg_workouts_per_week]]&lt;1, "Low", IF(Fitness_app_CSV[[#This Row],[avg_workouts_per_week]]&lt;3, "Medium", "High"))</f>
        <v>Medium</v>
      </c>
      <c r="M565" s="1" t="str">
        <f>IF(Fitness_app_CSV[[#This Row],[days_since_last_login]]&gt;60, "Inactive", IF(Fitness_app_CSV[[#This Row],[days_since_last_login]]&gt;30, "At Risk", "Active"))</f>
        <v>Inactive</v>
      </c>
    </row>
    <row r="566" spans="1:13" x14ac:dyDescent="0.25">
      <c r="A566" s="1" t="s">
        <v>584</v>
      </c>
      <c r="B566" s="2">
        <v>45049</v>
      </c>
      <c r="C566">
        <v>790</v>
      </c>
      <c r="D566" s="1" t="s">
        <v>11</v>
      </c>
      <c r="E566">
        <v>37</v>
      </c>
      <c r="F566" s="1" t="s">
        <v>16</v>
      </c>
      <c r="G566" s="1" t="s">
        <v>13</v>
      </c>
      <c r="H566">
        <v>0.1</v>
      </c>
      <c r="I566">
        <v>92</v>
      </c>
      <c r="J566" s="1" t="s">
        <v>23</v>
      </c>
      <c r="K566" s="1">
        <f>Fitness_app_CSV[[#This Row],[avg_workouts_per_week]]*4.33</f>
        <v>0.43300000000000005</v>
      </c>
      <c r="L566" s="1" t="str">
        <f>IF(Fitness_app_CSV[[#This Row],[avg_workouts_per_week]]&lt;1, "Low", IF(Fitness_app_CSV[[#This Row],[avg_workouts_per_week]]&lt;3, "Medium", "High"))</f>
        <v>Low</v>
      </c>
      <c r="M566" s="1" t="str">
        <f>IF(Fitness_app_CSV[[#This Row],[days_since_last_login]]&gt;60, "Inactive", IF(Fitness_app_CSV[[#This Row],[days_since_last_login]]&gt;30, "At Risk", "Active"))</f>
        <v>Inactive</v>
      </c>
    </row>
    <row r="567" spans="1:13" x14ac:dyDescent="0.25">
      <c r="A567" s="1" t="s">
        <v>585</v>
      </c>
      <c r="B567" s="2">
        <v>44595</v>
      </c>
      <c r="C567">
        <v>1244</v>
      </c>
      <c r="D567" s="1" t="s">
        <v>11</v>
      </c>
      <c r="E567">
        <v>35</v>
      </c>
      <c r="F567" s="1" t="s">
        <v>12</v>
      </c>
      <c r="G567" s="1" t="s">
        <v>13</v>
      </c>
      <c r="H567">
        <v>1</v>
      </c>
      <c r="I567">
        <v>19</v>
      </c>
      <c r="J567" s="1" t="s">
        <v>23</v>
      </c>
      <c r="K567" s="1">
        <f>Fitness_app_CSV[[#This Row],[avg_workouts_per_week]]*4.33</f>
        <v>4.33</v>
      </c>
      <c r="L567" s="1" t="str">
        <f>IF(Fitness_app_CSV[[#This Row],[avg_workouts_per_week]]&lt;1, "Low", IF(Fitness_app_CSV[[#This Row],[avg_workouts_per_week]]&lt;3, "Medium", "High"))</f>
        <v>Medium</v>
      </c>
      <c r="M567" s="1" t="str">
        <f>IF(Fitness_app_CSV[[#This Row],[days_since_last_login]]&gt;60, "Inactive", IF(Fitness_app_CSV[[#This Row],[days_since_last_login]]&gt;30, "At Risk", "Active"))</f>
        <v>Active</v>
      </c>
    </row>
    <row r="568" spans="1:13" x14ac:dyDescent="0.25">
      <c r="A568" s="1" t="s">
        <v>586</v>
      </c>
      <c r="B568" s="2">
        <v>44656</v>
      </c>
      <c r="C568">
        <v>1183</v>
      </c>
      <c r="D568" s="1" t="s">
        <v>11</v>
      </c>
      <c r="E568">
        <v>35</v>
      </c>
      <c r="F568" s="1" t="s">
        <v>12</v>
      </c>
      <c r="G568" s="1" t="s">
        <v>31</v>
      </c>
      <c r="H568">
        <v>0.7</v>
      </c>
      <c r="I568">
        <v>60</v>
      </c>
      <c r="J568" s="1" t="s">
        <v>14</v>
      </c>
      <c r="K568" s="1">
        <f>Fitness_app_CSV[[#This Row],[avg_workouts_per_week]]*4.33</f>
        <v>3.0309999999999997</v>
      </c>
      <c r="L568" s="1" t="str">
        <f>IF(Fitness_app_CSV[[#This Row],[avg_workouts_per_week]]&lt;1, "Low", IF(Fitness_app_CSV[[#This Row],[avg_workouts_per_week]]&lt;3, "Medium", "High"))</f>
        <v>Low</v>
      </c>
      <c r="M568" s="1" t="str">
        <f>IF(Fitness_app_CSV[[#This Row],[days_since_last_login]]&gt;60, "Inactive", IF(Fitness_app_CSV[[#This Row],[days_since_last_login]]&gt;30, "At Risk", "Active"))</f>
        <v>At Risk</v>
      </c>
    </row>
    <row r="569" spans="1:13" x14ac:dyDescent="0.25">
      <c r="A569" s="1" t="s">
        <v>587</v>
      </c>
      <c r="B569" s="2">
        <v>45657</v>
      </c>
      <c r="C569">
        <v>182</v>
      </c>
      <c r="D569" s="1" t="s">
        <v>11</v>
      </c>
      <c r="E569">
        <v>19</v>
      </c>
      <c r="F569" s="1" t="s">
        <v>16</v>
      </c>
      <c r="G569" s="1" t="s">
        <v>21</v>
      </c>
      <c r="H569">
        <v>0.7</v>
      </c>
      <c r="I569">
        <v>37</v>
      </c>
      <c r="J569" s="1" t="s">
        <v>23</v>
      </c>
      <c r="K569" s="1">
        <f>Fitness_app_CSV[[#This Row],[avg_workouts_per_week]]*4.33</f>
        <v>3.0309999999999997</v>
      </c>
      <c r="L569" s="1" t="str">
        <f>IF(Fitness_app_CSV[[#This Row],[avg_workouts_per_week]]&lt;1, "Low", IF(Fitness_app_CSV[[#This Row],[avg_workouts_per_week]]&lt;3, "Medium", "High"))</f>
        <v>Low</v>
      </c>
      <c r="M569" s="1" t="str">
        <f>IF(Fitness_app_CSV[[#This Row],[days_since_last_login]]&gt;60, "Inactive", IF(Fitness_app_CSV[[#This Row],[days_since_last_login]]&gt;30, "At Risk", "Active"))</f>
        <v>At Risk</v>
      </c>
    </row>
    <row r="570" spans="1:13" x14ac:dyDescent="0.25">
      <c r="A570" s="1" t="s">
        <v>588</v>
      </c>
      <c r="B570" s="2">
        <v>44715</v>
      </c>
      <c r="C570">
        <v>1124</v>
      </c>
      <c r="D570" s="1" t="s">
        <v>11</v>
      </c>
      <c r="E570">
        <v>21</v>
      </c>
      <c r="F570" s="1" t="s">
        <v>16</v>
      </c>
      <c r="G570" s="1" t="s">
        <v>13</v>
      </c>
      <c r="H570">
        <v>8.1</v>
      </c>
      <c r="I570">
        <v>19</v>
      </c>
      <c r="J570" s="1" t="s">
        <v>23</v>
      </c>
      <c r="K570" s="1">
        <f>Fitness_app_CSV[[#This Row],[avg_workouts_per_week]]*4.33</f>
        <v>35.073</v>
      </c>
      <c r="L570" s="1" t="str">
        <f>IF(Fitness_app_CSV[[#This Row],[avg_workouts_per_week]]&lt;1, "Low", IF(Fitness_app_CSV[[#This Row],[avg_workouts_per_week]]&lt;3, "Medium", "High"))</f>
        <v>High</v>
      </c>
      <c r="M570" s="1" t="str">
        <f>IF(Fitness_app_CSV[[#This Row],[days_since_last_login]]&gt;60, "Inactive", IF(Fitness_app_CSV[[#This Row],[days_since_last_login]]&gt;30, "At Risk", "Active"))</f>
        <v>Active</v>
      </c>
    </row>
    <row r="571" spans="1:13" x14ac:dyDescent="0.25">
      <c r="A571" s="1" t="s">
        <v>589</v>
      </c>
      <c r="B571" s="2">
        <v>44811</v>
      </c>
      <c r="C571">
        <v>1028</v>
      </c>
      <c r="D571" s="1" t="s">
        <v>19</v>
      </c>
      <c r="E571">
        <v>47</v>
      </c>
      <c r="F571" s="1" t="s">
        <v>12</v>
      </c>
      <c r="G571" s="1" t="s">
        <v>13</v>
      </c>
      <c r="H571">
        <v>2.1</v>
      </c>
      <c r="I571">
        <v>24</v>
      </c>
      <c r="J571" s="1" t="s">
        <v>23</v>
      </c>
      <c r="K571" s="1">
        <f>Fitness_app_CSV[[#This Row],[avg_workouts_per_week]]*4.33</f>
        <v>9.093</v>
      </c>
      <c r="L571" s="1" t="str">
        <f>IF(Fitness_app_CSV[[#This Row],[avg_workouts_per_week]]&lt;1, "Low", IF(Fitness_app_CSV[[#This Row],[avg_workouts_per_week]]&lt;3, "Medium", "High"))</f>
        <v>Medium</v>
      </c>
      <c r="M571" s="1" t="str">
        <f>IF(Fitness_app_CSV[[#This Row],[days_since_last_login]]&gt;60, "Inactive", IF(Fitness_app_CSV[[#This Row],[days_since_last_login]]&gt;30, "At Risk", "Active"))</f>
        <v>Active</v>
      </c>
    </row>
    <row r="572" spans="1:13" x14ac:dyDescent="0.25">
      <c r="A572" s="1" t="s">
        <v>590</v>
      </c>
      <c r="B572" s="2">
        <v>45235</v>
      </c>
      <c r="C572">
        <v>604</v>
      </c>
      <c r="D572" s="1" t="s">
        <v>19</v>
      </c>
      <c r="E572">
        <v>50</v>
      </c>
      <c r="F572" s="1" t="s">
        <v>16</v>
      </c>
      <c r="G572" s="1" t="s">
        <v>21</v>
      </c>
      <c r="H572">
        <v>2.5</v>
      </c>
      <c r="I572">
        <v>1</v>
      </c>
      <c r="J572" s="1" t="s">
        <v>23</v>
      </c>
      <c r="K572" s="1">
        <f>Fitness_app_CSV[[#This Row],[avg_workouts_per_week]]*4.33</f>
        <v>10.824999999999999</v>
      </c>
      <c r="L572" s="1" t="str">
        <f>IF(Fitness_app_CSV[[#This Row],[avg_workouts_per_week]]&lt;1, "Low", IF(Fitness_app_CSV[[#This Row],[avg_workouts_per_week]]&lt;3, "Medium", "High"))</f>
        <v>Medium</v>
      </c>
      <c r="M572" s="1" t="str">
        <f>IF(Fitness_app_CSV[[#This Row],[days_since_last_login]]&gt;60, "Inactive", IF(Fitness_app_CSV[[#This Row],[days_since_last_login]]&gt;30, "At Risk", "Active"))</f>
        <v>Active</v>
      </c>
    </row>
    <row r="573" spans="1:13" x14ac:dyDescent="0.25">
      <c r="A573" s="1" t="s">
        <v>591</v>
      </c>
      <c r="B573" s="2">
        <v>44999</v>
      </c>
      <c r="C573">
        <v>840</v>
      </c>
      <c r="D573" s="1" t="s">
        <v>19</v>
      </c>
      <c r="E573">
        <v>53</v>
      </c>
      <c r="F573" s="1" t="s">
        <v>16</v>
      </c>
      <c r="G573" s="1" t="s">
        <v>13</v>
      </c>
      <c r="H573">
        <v>7.5</v>
      </c>
      <c r="I573">
        <v>31</v>
      </c>
      <c r="J573" s="1" t="s">
        <v>23</v>
      </c>
      <c r="K573" s="1">
        <f>Fitness_app_CSV[[#This Row],[avg_workouts_per_week]]*4.33</f>
        <v>32.475000000000001</v>
      </c>
      <c r="L573" s="1" t="str">
        <f>IF(Fitness_app_CSV[[#This Row],[avg_workouts_per_week]]&lt;1, "Low", IF(Fitness_app_CSV[[#This Row],[avg_workouts_per_week]]&lt;3, "Medium", "High"))</f>
        <v>High</v>
      </c>
      <c r="M573" s="1" t="str">
        <f>IF(Fitness_app_CSV[[#This Row],[days_since_last_login]]&gt;60, "Inactive", IF(Fitness_app_CSV[[#This Row],[days_since_last_login]]&gt;30, "At Risk", "Active"))</f>
        <v>At Risk</v>
      </c>
    </row>
    <row r="574" spans="1:13" x14ac:dyDescent="0.25">
      <c r="A574" s="1" t="s">
        <v>592</v>
      </c>
      <c r="B574" s="2">
        <v>44679</v>
      </c>
      <c r="C574">
        <v>1160</v>
      </c>
      <c r="D574" s="1" t="s">
        <v>19</v>
      </c>
      <c r="E574">
        <v>35</v>
      </c>
      <c r="F574" s="1" t="s">
        <v>16</v>
      </c>
      <c r="G574" s="1" t="s">
        <v>13</v>
      </c>
      <c r="H574">
        <v>0.9</v>
      </c>
      <c r="I574">
        <v>25</v>
      </c>
      <c r="J574" s="1" t="s">
        <v>23</v>
      </c>
      <c r="K574" s="1">
        <f>Fitness_app_CSV[[#This Row],[avg_workouts_per_week]]*4.33</f>
        <v>3.8970000000000002</v>
      </c>
      <c r="L574" s="1" t="str">
        <f>IF(Fitness_app_CSV[[#This Row],[avg_workouts_per_week]]&lt;1, "Low", IF(Fitness_app_CSV[[#This Row],[avg_workouts_per_week]]&lt;3, "Medium", "High"))</f>
        <v>Low</v>
      </c>
      <c r="M574" s="1" t="str">
        <f>IF(Fitness_app_CSV[[#This Row],[days_since_last_login]]&gt;60, "Inactive", IF(Fitness_app_CSV[[#This Row],[days_since_last_login]]&gt;30, "At Risk", "Active"))</f>
        <v>Active</v>
      </c>
    </row>
    <row r="575" spans="1:13" x14ac:dyDescent="0.25">
      <c r="A575" s="1" t="s">
        <v>593</v>
      </c>
      <c r="B575" s="2">
        <v>45332</v>
      </c>
      <c r="C575">
        <v>507</v>
      </c>
      <c r="D575" s="1" t="s">
        <v>11</v>
      </c>
      <c r="E575">
        <v>54</v>
      </c>
      <c r="F575" s="1" t="s">
        <v>16</v>
      </c>
      <c r="G575" s="1" t="s">
        <v>31</v>
      </c>
      <c r="H575">
        <v>3.2</v>
      </c>
      <c r="I575">
        <v>69</v>
      </c>
      <c r="J575" s="1" t="s">
        <v>23</v>
      </c>
      <c r="K575" s="1">
        <f>Fitness_app_CSV[[#This Row],[avg_workouts_per_week]]*4.33</f>
        <v>13.856000000000002</v>
      </c>
      <c r="L575" s="1" t="str">
        <f>IF(Fitness_app_CSV[[#This Row],[avg_workouts_per_week]]&lt;1, "Low", IF(Fitness_app_CSV[[#This Row],[avg_workouts_per_week]]&lt;3, "Medium", "High"))</f>
        <v>High</v>
      </c>
      <c r="M575" s="1" t="str">
        <f>IF(Fitness_app_CSV[[#This Row],[days_since_last_login]]&gt;60, "Inactive", IF(Fitness_app_CSV[[#This Row],[days_since_last_login]]&gt;30, "At Risk", "Active"))</f>
        <v>Inactive</v>
      </c>
    </row>
    <row r="576" spans="1:13" x14ac:dyDescent="0.25">
      <c r="A576" s="1" t="s">
        <v>594</v>
      </c>
      <c r="B576" s="2">
        <v>44829</v>
      </c>
      <c r="C576">
        <v>1010</v>
      </c>
      <c r="D576" s="1" t="s">
        <v>11</v>
      </c>
      <c r="E576">
        <v>36</v>
      </c>
      <c r="F576" s="1" t="s">
        <v>16</v>
      </c>
      <c r="G576" s="1" t="s">
        <v>31</v>
      </c>
      <c r="H576">
        <v>1.1000000000000001</v>
      </c>
      <c r="I576">
        <v>40</v>
      </c>
      <c r="J576" s="1" t="s">
        <v>23</v>
      </c>
      <c r="K576" s="1">
        <f>Fitness_app_CSV[[#This Row],[avg_workouts_per_week]]*4.33</f>
        <v>4.7630000000000008</v>
      </c>
      <c r="L576" s="1" t="str">
        <f>IF(Fitness_app_CSV[[#This Row],[avg_workouts_per_week]]&lt;1, "Low", IF(Fitness_app_CSV[[#This Row],[avg_workouts_per_week]]&lt;3, "Medium", "High"))</f>
        <v>Medium</v>
      </c>
      <c r="M576" s="1" t="str">
        <f>IF(Fitness_app_CSV[[#This Row],[days_since_last_login]]&gt;60, "Inactive", IF(Fitness_app_CSV[[#This Row],[days_since_last_login]]&gt;30, "At Risk", "Active"))</f>
        <v>At Risk</v>
      </c>
    </row>
    <row r="577" spans="1:13" x14ac:dyDescent="0.25">
      <c r="A577" s="1" t="s">
        <v>595</v>
      </c>
      <c r="B577" s="2">
        <v>45639</v>
      </c>
      <c r="C577">
        <v>200</v>
      </c>
      <c r="D577" s="1" t="s">
        <v>11</v>
      </c>
      <c r="E577">
        <v>64</v>
      </c>
      <c r="F577" s="1" t="s">
        <v>12</v>
      </c>
      <c r="G577" s="1" t="s">
        <v>13</v>
      </c>
      <c r="H577">
        <v>4.0999999999999996</v>
      </c>
      <c r="I577">
        <v>66</v>
      </c>
      <c r="J577" s="1" t="s">
        <v>23</v>
      </c>
      <c r="K577" s="1">
        <f>Fitness_app_CSV[[#This Row],[avg_workouts_per_week]]*4.33</f>
        <v>17.753</v>
      </c>
      <c r="L577" s="1" t="str">
        <f>IF(Fitness_app_CSV[[#This Row],[avg_workouts_per_week]]&lt;1, "Low", IF(Fitness_app_CSV[[#This Row],[avg_workouts_per_week]]&lt;3, "Medium", "High"))</f>
        <v>High</v>
      </c>
      <c r="M577" s="1" t="str">
        <f>IF(Fitness_app_CSV[[#This Row],[days_since_last_login]]&gt;60, "Inactive", IF(Fitness_app_CSV[[#This Row],[days_since_last_login]]&gt;30, "At Risk", "Active"))</f>
        <v>Inactive</v>
      </c>
    </row>
    <row r="578" spans="1:13" x14ac:dyDescent="0.25">
      <c r="A578" s="1" t="s">
        <v>596</v>
      </c>
      <c r="B578" s="2">
        <v>44797</v>
      </c>
      <c r="C578">
        <v>1042</v>
      </c>
      <c r="D578" s="1" t="s">
        <v>11</v>
      </c>
      <c r="E578">
        <v>45</v>
      </c>
      <c r="F578" s="1" t="s">
        <v>16</v>
      </c>
      <c r="G578" s="1" t="s">
        <v>13</v>
      </c>
      <c r="H578">
        <v>0.4</v>
      </c>
      <c r="I578">
        <v>96</v>
      </c>
      <c r="J578" s="1" t="s">
        <v>14</v>
      </c>
      <c r="K578" s="1">
        <f>Fitness_app_CSV[[#This Row],[avg_workouts_per_week]]*4.33</f>
        <v>1.7320000000000002</v>
      </c>
      <c r="L578" s="1" t="str">
        <f>IF(Fitness_app_CSV[[#This Row],[avg_workouts_per_week]]&lt;1, "Low", IF(Fitness_app_CSV[[#This Row],[avg_workouts_per_week]]&lt;3, "Medium", "High"))</f>
        <v>Low</v>
      </c>
      <c r="M578" s="1" t="str">
        <f>IF(Fitness_app_CSV[[#This Row],[days_since_last_login]]&gt;60, "Inactive", IF(Fitness_app_CSV[[#This Row],[days_since_last_login]]&gt;30, "At Risk", "Active"))</f>
        <v>Inactive</v>
      </c>
    </row>
    <row r="579" spans="1:13" x14ac:dyDescent="0.25">
      <c r="A579" s="1" t="s">
        <v>597</v>
      </c>
      <c r="B579" s="2">
        <v>44950</v>
      </c>
      <c r="C579">
        <v>889</v>
      </c>
      <c r="D579" s="1" t="s">
        <v>19</v>
      </c>
      <c r="E579">
        <v>57</v>
      </c>
      <c r="F579" s="1" t="s">
        <v>12</v>
      </c>
      <c r="G579" s="1" t="s">
        <v>13</v>
      </c>
      <c r="H579">
        <v>5.9</v>
      </c>
      <c r="I579">
        <v>0</v>
      </c>
      <c r="J579" s="1" t="s">
        <v>23</v>
      </c>
      <c r="K579" s="1">
        <f>Fitness_app_CSV[[#This Row],[avg_workouts_per_week]]*4.33</f>
        <v>25.547000000000001</v>
      </c>
      <c r="L579" s="1" t="str">
        <f>IF(Fitness_app_CSV[[#This Row],[avg_workouts_per_week]]&lt;1, "Low", IF(Fitness_app_CSV[[#This Row],[avg_workouts_per_week]]&lt;3, "Medium", "High"))</f>
        <v>High</v>
      </c>
      <c r="M579" s="1" t="str">
        <f>IF(Fitness_app_CSV[[#This Row],[days_since_last_login]]&gt;60, "Inactive", IF(Fitness_app_CSV[[#This Row],[days_since_last_login]]&gt;30, "At Risk", "Active"))</f>
        <v>Active</v>
      </c>
    </row>
    <row r="580" spans="1:13" x14ac:dyDescent="0.25">
      <c r="A580" s="1" t="s">
        <v>598</v>
      </c>
      <c r="B580" s="2">
        <v>45551</v>
      </c>
      <c r="C580">
        <v>288</v>
      </c>
      <c r="D580" s="1" t="s">
        <v>11</v>
      </c>
      <c r="E580">
        <v>37</v>
      </c>
      <c r="F580" s="1" t="s">
        <v>16</v>
      </c>
      <c r="G580" s="1" t="s">
        <v>31</v>
      </c>
      <c r="H580">
        <v>0.5</v>
      </c>
      <c r="I580">
        <v>50</v>
      </c>
      <c r="J580" s="1" t="s">
        <v>14</v>
      </c>
      <c r="K580" s="1">
        <f>Fitness_app_CSV[[#This Row],[avg_workouts_per_week]]*4.33</f>
        <v>2.165</v>
      </c>
      <c r="L580" s="1" t="str">
        <f>IF(Fitness_app_CSV[[#This Row],[avg_workouts_per_week]]&lt;1, "Low", IF(Fitness_app_CSV[[#This Row],[avg_workouts_per_week]]&lt;3, "Medium", "High"))</f>
        <v>Low</v>
      </c>
      <c r="M580" s="1" t="str">
        <f>IF(Fitness_app_CSV[[#This Row],[days_since_last_login]]&gt;60, "Inactive", IF(Fitness_app_CSV[[#This Row],[days_since_last_login]]&gt;30, "At Risk", "Active"))</f>
        <v>At Risk</v>
      </c>
    </row>
    <row r="581" spans="1:13" x14ac:dyDescent="0.25">
      <c r="A581" s="1" t="s">
        <v>599</v>
      </c>
      <c r="B581" s="2">
        <v>45324</v>
      </c>
      <c r="C581">
        <v>515</v>
      </c>
      <c r="D581" s="1" t="s">
        <v>19</v>
      </c>
      <c r="E581">
        <v>50</v>
      </c>
      <c r="F581" s="1" t="s">
        <v>12</v>
      </c>
      <c r="G581" s="1" t="s">
        <v>31</v>
      </c>
      <c r="H581">
        <v>0.8</v>
      </c>
      <c r="I581">
        <v>4</v>
      </c>
      <c r="J581" s="1" t="s">
        <v>23</v>
      </c>
      <c r="K581" s="1">
        <f>Fitness_app_CSV[[#This Row],[avg_workouts_per_week]]*4.33</f>
        <v>3.4640000000000004</v>
      </c>
      <c r="L581" s="1" t="str">
        <f>IF(Fitness_app_CSV[[#This Row],[avg_workouts_per_week]]&lt;1, "Low", IF(Fitness_app_CSV[[#This Row],[avg_workouts_per_week]]&lt;3, "Medium", "High"))</f>
        <v>Low</v>
      </c>
      <c r="M581" s="1" t="str">
        <f>IF(Fitness_app_CSV[[#This Row],[days_since_last_login]]&gt;60, "Inactive", IF(Fitness_app_CSV[[#This Row],[days_since_last_login]]&gt;30, "At Risk", "Active"))</f>
        <v>Active</v>
      </c>
    </row>
    <row r="582" spans="1:13" x14ac:dyDescent="0.25">
      <c r="A582" s="1" t="s">
        <v>600</v>
      </c>
      <c r="B582" s="2">
        <v>44962</v>
      </c>
      <c r="C582">
        <v>877</v>
      </c>
      <c r="D582" s="1" t="s">
        <v>11</v>
      </c>
      <c r="E582">
        <v>29</v>
      </c>
      <c r="F582" s="1" t="s">
        <v>16</v>
      </c>
      <c r="G582" s="1" t="s">
        <v>13</v>
      </c>
      <c r="H582">
        <v>2.8</v>
      </c>
      <c r="I582">
        <v>12</v>
      </c>
      <c r="J582" s="1" t="s">
        <v>23</v>
      </c>
      <c r="K582" s="1">
        <f>Fitness_app_CSV[[#This Row],[avg_workouts_per_week]]*4.33</f>
        <v>12.123999999999999</v>
      </c>
      <c r="L582" s="1" t="str">
        <f>IF(Fitness_app_CSV[[#This Row],[avg_workouts_per_week]]&lt;1, "Low", IF(Fitness_app_CSV[[#This Row],[avg_workouts_per_week]]&lt;3, "Medium", "High"))</f>
        <v>Medium</v>
      </c>
      <c r="M582" s="1" t="str">
        <f>IF(Fitness_app_CSV[[#This Row],[days_since_last_login]]&gt;60, "Inactive", IF(Fitness_app_CSV[[#This Row],[days_since_last_login]]&gt;30, "At Risk", "Active"))</f>
        <v>Active</v>
      </c>
    </row>
    <row r="583" spans="1:13" x14ac:dyDescent="0.25">
      <c r="A583" s="1" t="s">
        <v>601</v>
      </c>
      <c r="B583" s="2">
        <v>45185</v>
      </c>
      <c r="C583">
        <v>654</v>
      </c>
      <c r="D583" s="1" t="s">
        <v>19</v>
      </c>
      <c r="E583">
        <v>32</v>
      </c>
      <c r="F583" s="1" t="s">
        <v>12</v>
      </c>
      <c r="G583" s="1" t="s">
        <v>31</v>
      </c>
      <c r="H583">
        <v>1</v>
      </c>
      <c r="I583">
        <v>18</v>
      </c>
      <c r="J583" s="1" t="s">
        <v>23</v>
      </c>
      <c r="K583" s="1">
        <f>Fitness_app_CSV[[#This Row],[avg_workouts_per_week]]*4.33</f>
        <v>4.33</v>
      </c>
      <c r="L583" s="1" t="str">
        <f>IF(Fitness_app_CSV[[#This Row],[avg_workouts_per_week]]&lt;1, "Low", IF(Fitness_app_CSV[[#This Row],[avg_workouts_per_week]]&lt;3, "Medium", "High"))</f>
        <v>Medium</v>
      </c>
      <c r="M583" s="1" t="str">
        <f>IF(Fitness_app_CSV[[#This Row],[days_since_last_login]]&gt;60, "Inactive", IF(Fitness_app_CSV[[#This Row],[days_since_last_login]]&gt;30, "At Risk", "Active"))</f>
        <v>Active</v>
      </c>
    </row>
    <row r="584" spans="1:13" x14ac:dyDescent="0.25">
      <c r="A584" s="1" t="s">
        <v>602</v>
      </c>
      <c r="B584" s="2">
        <v>45328</v>
      </c>
      <c r="C584">
        <v>511</v>
      </c>
      <c r="D584" s="1" t="s">
        <v>11</v>
      </c>
      <c r="E584">
        <v>58</v>
      </c>
      <c r="F584" s="1" t="s">
        <v>12</v>
      </c>
      <c r="G584" s="1" t="s">
        <v>21</v>
      </c>
      <c r="H584">
        <v>1.9</v>
      </c>
      <c r="I584">
        <v>11</v>
      </c>
      <c r="J584" s="1" t="s">
        <v>23</v>
      </c>
      <c r="K584" s="1">
        <f>Fitness_app_CSV[[#This Row],[avg_workouts_per_week]]*4.33</f>
        <v>8.2270000000000003</v>
      </c>
      <c r="L584" s="1" t="str">
        <f>IF(Fitness_app_CSV[[#This Row],[avg_workouts_per_week]]&lt;1, "Low", IF(Fitness_app_CSV[[#This Row],[avg_workouts_per_week]]&lt;3, "Medium", "High"))</f>
        <v>Medium</v>
      </c>
      <c r="M584" s="1" t="str">
        <f>IF(Fitness_app_CSV[[#This Row],[days_since_last_login]]&gt;60, "Inactive", IF(Fitness_app_CSV[[#This Row],[days_since_last_login]]&gt;30, "At Risk", "Active"))</f>
        <v>Active</v>
      </c>
    </row>
    <row r="585" spans="1:13" x14ac:dyDescent="0.25">
      <c r="A585" s="1" t="s">
        <v>603</v>
      </c>
      <c r="B585" s="2">
        <v>45480</v>
      </c>
      <c r="C585">
        <v>359</v>
      </c>
      <c r="D585" s="1" t="s">
        <v>11</v>
      </c>
      <c r="E585">
        <v>56</v>
      </c>
      <c r="F585" s="1" t="s">
        <v>12</v>
      </c>
      <c r="G585" s="1" t="s">
        <v>13</v>
      </c>
      <c r="H585">
        <v>1.2</v>
      </c>
      <c r="I585">
        <v>47</v>
      </c>
      <c r="J585" s="1" t="s">
        <v>14</v>
      </c>
      <c r="K585" s="1">
        <f>Fitness_app_CSV[[#This Row],[avg_workouts_per_week]]*4.33</f>
        <v>5.1959999999999997</v>
      </c>
      <c r="L585" s="1" t="str">
        <f>IF(Fitness_app_CSV[[#This Row],[avg_workouts_per_week]]&lt;1, "Low", IF(Fitness_app_CSV[[#This Row],[avg_workouts_per_week]]&lt;3, "Medium", "High"))</f>
        <v>Medium</v>
      </c>
      <c r="M585" s="1" t="str">
        <f>IF(Fitness_app_CSV[[#This Row],[days_since_last_login]]&gt;60, "Inactive", IF(Fitness_app_CSV[[#This Row],[days_since_last_login]]&gt;30, "At Risk", "Active"))</f>
        <v>At Risk</v>
      </c>
    </row>
    <row r="586" spans="1:13" x14ac:dyDescent="0.25">
      <c r="A586" s="1" t="s">
        <v>604</v>
      </c>
      <c r="B586" s="2">
        <v>45414</v>
      </c>
      <c r="C586">
        <v>425</v>
      </c>
      <c r="D586" s="1" t="s">
        <v>11</v>
      </c>
      <c r="E586">
        <v>19</v>
      </c>
      <c r="F586" s="1" t="s">
        <v>12</v>
      </c>
      <c r="G586" s="1" t="s">
        <v>13</v>
      </c>
      <c r="H586">
        <v>2.7</v>
      </c>
      <c r="I586">
        <v>24</v>
      </c>
      <c r="J586" s="1" t="s">
        <v>23</v>
      </c>
      <c r="K586" s="1">
        <f>Fitness_app_CSV[[#This Row],[avg_workouts_per_week]]*4.33</f>
        <v>11.691000000000001</v>
      </c>
      <c r="L586" s="1" t="str">
        <f>IF(Fitness_app_CSV[[#This Row],[avg_workouts_per_week]]&lt;1, "Low", IF(Fitness_app_CSV[[#This Row],[avg_workouts_per_week]]&lt;3, "Medium", "High"))</f>
        <v>Medium</v>
      </c>
      <c r="M586" s="1" t="str">
        <f>IF(Fitness_app_CSV[[#This Row],[days_since_last_login]]&gt;60, "Inactive", IF(Fitness_app_CSV[[#This Row],[days_since_last_login]]&gt;30, "At Risk", "Active"))</f>
        <v>Active</v>
      </c>
    </row>
    <row r="587" spans="1:13" x14ac:dyDescent="0.25">
      <c r="A587" s="1" t="s">
        <v>605</v>
      </c>
      <c r="B587" s="2">
        <v>45139</v>
      </c>
      <c r="C587">
        <v>700</v>
      </c>
      <c r="D587" s="1" t="s">
        <v>11</v>
      </c>
      <c r="E587">
        <v>46</v>
      </c>
      <c r="F587" s="1" t="s">
        <v>16</v>
      </c>
      <c r="G587" s="1" t="s">
        <v>31</v>
      </c>
      <c r="H587">
        <v>0.5</v>
      </c>
      <c r="I587">
        <v>56</v>
      </c>
      <c r="J587" s="1" t="s">
        <v>14</v>
      </c>
      <c r="K587" s="1">
        <f>Fitness_app_CSV[[#This Row],[avg_workouts_per_week]]*4.33</f>
        <v>2.165</v>
      </c>
      <c r="L587" s="1" t="str">
        <f>IF(Fitness_app_CSV[[#This Row],[avg_workouts_per_week]]&lt;1, "Low", IF(Fitness_app_CSV[[#This Row],[avg_workouts_per_week]]&lt;3, "Medium", "High"))</f>
        <v>Low</v>
      </c>
      <c r="M587" s="1" t="str">
        <f>IF(Fitness_app_CSV[[#This Row],[days_since_last_login]]&gt;60, "Inactive", IF(Fitness_app_CSV[[#This Row],[days_since_last_login]]&gt;30, "At Risk", "Active"))</f>
        <v>At Risk</v>
      </c>
    </row>
    <row r="588" spans="1:13" x14ac:dyDescent="0.25">
      <c r="A588" s="1" t="s">
        <v>606</v>
      </c>
      <c r="B588" s="2">
        <v>44636</v>
      </c>
      <c r="C588">
        <v>1203</v>
      </c>
      <c r="D588" s="1" t="s">
        <v>11</v>
      </c>
      <c r="E588">
        <v>58</v>
      </c>
      <c r="F588" s="1" t="s">
        <v>16</v>
      </c>
      <c r="G588" s="1" t="s">
        <v>13</v>
      </c>
      <c r="H588">
        <v>0.1</v>
      </c>
      <c r="I588">
        <v>34</v>
      </c>
      <c r="J588" s="1" t="s">
        <v>14</v>
      </c>
      <c r="K588" s="1">
        <f>Fitness_app_CSV[[#This Row],[avg_workouts_per_week]]*4.33</f>
        <v>0.43300000000000005</v>
      </c>
      <c r="L588" s="1" t="str">
        <f>IF(Fitness_app_CSV[[#This Row],[avg_workouts_per_week]]&lt;1, "Low", IF(Fitness_app_CSV[[#This Row],[avg_workouts_per_week]]&lt;3, "Medium", "High"))</f>
        <v>Low</v>
      </c>
      <c r="M588" s="1" t="str">
        <f>IF(Fitness_app_CSV[[#This Row],[days_since_last_login]]&gt;60, "Inactive", IF(Fitness_app_CSV[[#This Row],[days_since_last_login]]&gt;30, "At Risk", "Active"))</f>
        <v>At Risk</v>
      </c>
    </row>
    <row r="589" spans="1:13" x14ac:dyDescent="0.25">
      <c r="A589" s="1" t="s">
        <v>607</v>
      </c>
      <c r="B589" s="2">
        <v>44996</v>
      </c>
      <c r="C589">
        <v>843</v>
      </c>
      <c r="D589" s="1" t="s">
        <v>11</v>
      </c>
      <c r="E589">
        <v>27</v>
      </c>
      <c r="F589" s="1" t="s">
        <v>16</v>
      </c>
      <c r="G589" s="1" t="s">
        <v>13</v>
      </c>
      <c r="H589">
        <v>0.7</v>
      </c>
      <c r="I589">
        <v>75</v>
      </c>
      <c r="J589" s="1" t="s">
        <v>14</v>
      </c>
      <c r="K589" s="1">
        <f>Fitness_app_CSV[[#This Row],[avg_workouts_per_week]]*4.33</f>
        <v>3.0309999999999997</v>
      </c>
      <c r="L589" s="1" t="str">
        <f>IF(Fitness_app_CSV[[#This Row],[avg_workouts_per_week]]&lt;1, "Low", IF(Fitness_app_CSV[[#This Row],[avg_workouts_per_week]]&lt;3, "Medium", "High"))</f>
        <v>Low</v>
      </c>
      <c r="M589" s="1" t="str">
        <f>IF(Fitness_app_CSV[[#This Row],[days_since_last_login]]&gt;60, "Inactive", IF(Fitness_app_CSV[[#This Row],[days_since_last_login]]&gt;30, "At Risk", "Active"))</f>
        <v>Inactive</v>
      </c>
    </row>
    <row r="590" spans="1:13" x14ac:dyDescent="0.25">
      <c r="A590" s="1" t="s">
        <v>608</v>
      </c>
      <c r="B590" s="2">
        <v>44664</v>
      </c>
      <c r="C590">
        <v>1175</v>
      </c>
      <c r="D590" s="1" t="s">
        <v>19</v>
      </c>
      <c r="E590">
        <v>19</v>
      </c>
      <c r="F590" s="1" t="s">
        <v>12</v>
      </c>
      <c r="G590" s="1" t="s">
        <v>31</v>
      </c>
      <c r="H590">
        <v>1.3</v>
      </c>
      <c r="I590">
        <v>93</v>
      </c>
      <c r="J590" s="1" t="s">
        <v>14</v>
      </c>
      <c r="K590" s="1">
        <f>Fitness_app_CSV[[#This Row],[avg_workouts_per_week]]*4.33</f>
        <v>5.6290000000000004</v>
      </c>
      <c r="L590" s="1" t="str">
        <f>IF(Fitness_app_CSV[[#This Row],[avg_workouts_per_week]]&lt;1, "Low", IF(Fitness_app_CSV[[#This Row],[avg_workouts_per_week]]&lt;3, "Medium", "High"))</f>
        <v>Medium</v>
      </c>
      <c r="M590" s="1" t="str">
        <f>IF(Fitness_app_CSV[[#This Row],[days_since_last_login]]&gt;60, "Inactive", IF(Fitness_app_CSV[[#This Row],[days_since_last_login]]&gt;30, "At Risk", "Active"))</f>
        <v>Inactive</v>
      </c>
    </row>
    <row r="591" spans="1:13" x14ac:dyDescent="0.25">
      <c r="A591" s="1" t="s">
        <v>609</v>
      </c>
      <c r="B591" s="2">
        <v>45325</v>
      </c>
      <c r="C591">
        <v>514</v>
      </c>
      <c r="D591" s="1" t="s">
        <v>11</v>
      </c>
      <c r="E591">
        <v>28</v>
      </c>
      <c r="F591" s="1" t="s">
        <v>12</v>
      </c>
      <c r="G591" s="1" t="s">
        <v>21</v>
      </c>
      <c r="H591">
        <v>0.4</v>
      </c>
      <c r="I591">
        <v>4</v>
      </c>
      <c r="J591" s="1" t="s">
        <v>14</v>
      </c>
      <c r="K591" s="1">
        <f>Fitness_app_CSV[[#This Row],[avg_workouts_per_week]]*4.33</f>
        <v>1.7320000000000002</v>
      </c>
      <c r="L591" s="1" t="str">
        <f>IF(Fitness_app_CSV[[#This Row],[avg_workouts_per_week]]&lt;1, "Low", IF(Fitness_app_CSV[[#This Row],[avg_workouts_per_week]]&lt;3, "Medium", "High"))</f>
        <v>Low</v>
      </c>
      <c r="M591" s="1" t="str">
        <f>IF(Fitness_app_CSV[[#This Row],[days_since_last_login]]&gt;60, "Inactive", IF(Fitness_app_CSV[[#This Row],[days_since_last_login]]&gt;30, "At Risk", "Active"))</f>
        <v>Active</v>
      </c>
    </row>
    <row r="592" spans="1:13" x14ac:dyDescent="0.25">
      <c r="A592" s="1" t="s">
        <v>610</v>
      </c>
      <c r="B592" s="2">
        <v>45299</v>
      </c>
      <c r="C592">
        <v>540</v>
      </c>
      <c r="D592" s="1" t="s">
        <v>11</v>
      </c>
      <c r="E592">
        <v>30</v>
      </c>
      <c r="F592" s="1" t="s">
        <v>12</v>
      </c>
      <c r="G592" s="1" t="s">
        <v>21</v>
      </c>
      <c r="H592">
        <v>0.9</v>
      </c>
      <c r="I592">
        <v>97</v>
      </c>
      <c r="J592" s="1" t="s">
        <v>23</v>
      </c>
      <c r="K592" s="1">
        <f>Fitness_app_CSV[[#This Row],[avg_workouts_per_week]]*4.33</f>
        <v>3.8970000000000002</v>
      </c>
      <c r="L592" s="1" t="str">
        <f>IF(Fitness_app_CSV[[#This Row],[avg_workouts_per_week]]&lt;1, "Low", IF(Fitness_app_CSV[[#This Row],[avg_workouts_per_week]]&lt;3, "Medium", "High"))</f>
        <v>Low</v>
      </c>
      <c r="M592" s="1" t="str">
        <f>IF(Fitness_app_CSV[[#This Row],[days_since_last_login]]&gt;60, "Inactive", IF(Fitness_app_CSV[[#This Row],[days_since_last_login]]&gt;30, "At Risk", "Active"))</f>
        <v>Inactive</v>
      </c>
    </row>
    <row r="593" spans="1:13" x14ac:dyDescent="0.25">
      <c r="A593" s="1" t="s">
        <v>611</v>
      </c>
      <c r="B593" s="2">
        <v>45367</v>
      </c>
      <c r="C593">
        <v>472</v>
      </c>
      <c r="D593" s="1" t="s">
        <v>11</v>
      </c>
      <c r="E593">
        <v>27</v>
      </c>
      <c r="F593" s="1" t="s">
        <v>12</v>
      </c>
      <c r="G593" s="1" t="s">
        <v>31</v>
      </c>
      <c r="H593">
        <v>1</v>
      </c>
      <c r="I593">
        <v>21</v>
      </c>
      <c r="J593" s="1" t="s">
        <v>14</v>
      </c>
      <c r="K593" s="1">
        <f>Fitness_app_CSV[[#This Row],[avg_workouts_per_week]]*4.33</f>
        <v>4.33</v>
      </c>
      <c r="L593" s="1" t="str">
        <f>IF(Fitness_app_CSV[[#This Row],[avg_workouts_per_week]]&lt;1, "Low", IF(Fitness_app_CSV[[#This Row],[avg_workouts_per_week]]&lt;3, "Medium", "High"))</f>
        <v>Medium</v>
      </c>
      <c r="M593" s="1" t="str">
        <f>IF(Fitness_app_CSV[[#This Row],[days_since_last_login]]&gt;60, "Inactive", IF(Fitness_app_CSV[[#This Row],[days_since_last_login]]&gt;30, "At Risk", "Active"))</f>
        <v>Active</v>
      </c>
    </row>
    <row r="594" spans="1:13" x14ac:dyDescent="0.25">
      <c r="A594" s="1" t="s">
        <v>612</v>
      </c>
      <c r="B594" s="2">
        <v>44659</v>
      </c>
      <c r="C594">
        <v>1180</v>
      </c>
      <c r="D594" s="1" t="s">
        <v>19</v>
      </c>
      <c r="E594">
        <v>31</v>
      </c>
      <c r="F594" s="1" t="s">
        <v>16</v>
      </c>
      <c r="G594" s="1" t="s">
        <v>31</v>
      </c>
      <c r="H594">
        <v>0.1</v>
      </c>
      <c r="I594">
        <v>76</v>
      </c>
      <c r="J594" s="1" t="s">
        <v>14</v>
      </c>
      <c r="K594" s="1">
        <f>Fitness_app_CSV[[#This Row],[avg_workouts_per_week]]*4.33</f>
        <v>0.43300000000000005</v>
      </c>
      <c r="L594" s="1" t="str">
        <f>IF(Fitness_app_CSV[[#This Row],[avg_workouts_per_week]]&lt;1, "Low", IF(Fitness_app_CSV[[#This Row],[avg_workouts_per_week]]&lt;3, "Medium", "High"))</f>
        <v>Low</v>
      </c>
      <c r="M594" s="1" t="str">
        <f>IF(Fitness_app_CSV[[#This Row],[days_since_last_login]]&gt;60, "Inactive", IF(Fitness_app_CSV[[#This Row],[days_since_last_login]]&gt;30, "At Risk", "Active"))</f>
        <v>Inactive</v>
      </c>
    </row>
    <row r="595" spans="1:13" x14ac:dyDescent="0.25">
      <c r="A595" s="1" t="s">
        <v>613</v>
      </c>
      <c r="B595" s="2">
        <v>45359</v>
      </c>
      <c r="C595">
        <v>480</v>
      </c>
      <c r="D595" s="1" t="s">
        <v>11</v>
      </c>
      <c r="E595">
        <v>35</v>
      </c>
      <c r="F595" s="1" t="s">
        <v>12</v>
      </c>
      <c r="G595" s="1" t="s">
        <v>13</v>
      </c>
      <c r="H595">
        <v>1.8</v>
      </c>
      <c r="I595">
        <v>56</v>
      </c>
      <c r="J595" s="1" t="s">
        <v>23</v>
      </c>
      <c r="K595" s="1">
        <f>Fitness_app_CSV[[#This Row],[avg_workouts_per_week]]*4.33</f>
        <v>7.7940000000000005</v>
      </c>
      <c r="L595" s="1" t="str">
        <f>IF(Fitness_app_CSV[[#This Row],[avg_workouts_per_week]]&lt;1, "Low", IF(Fitness_app_CSV[[#This Row],[avg_workouts_per_week]]&lt;3, "Medium", "High"))</f>
        <v>Medium</v>
      </c>
      <c r="M595" s="1" t="str">
        <f>IF(Fitness_app_CSV[[#This Row],[days_since_last_login]]&gt;60, "Inactive", IF(Fitness_app_CSV[[#This Row],[days_since_last_login]]&gt;30, "At Risk", "Active"))</f>
        <v>At Risk</v>
      </c>
    </row>
    <row r="596" spans="1:13" x14ac:dyDescent="0.25">
      <c r="A596" s="1" t="s">
        <v>614</v>
      </c>
      <c r="B596" s="2">
        <v>45420</v>
      </c>
      <c r="C596">
        <v>419</v>
      </c>
      <c r="D596" s="1" t="s">
        <v>11</v>
      </c>
      <c r="E596">
        <v>26</v>
      </c>
      <c r="F596" s="1" t="s">
        <v>12</v>
      </c>
      <c r="G596" s="1" t="s">
        <v>31</v>
      </c>
      <c r="H596">
        <v>4.3</v>
      </c>
      <c r="I596">
        <v>46</v>
      </c>
      <c r="J596" s="1" t="s">
        <v>23</v>
      </c>
      <c r="K596" s="1">
        <f>Fitness_app_CSV[[#This Row],[avg_workouts_per_week]]*4.33</f>
        <v>18.619</v>
      </c>
      <c r="L596" s="1" t="str">
        <f>IF(Fitness_app_CSV[[#This Row],[avg_workouts_per_week]]&lt;1, "Low", IF(Fitness_app_CSV[[#This Row],[avg_workouts_per_week]]&lt;3, "Medium", "High"))</f>
        <v>High</v>
      </c>
      <c r="M596" s="1" t="str">
        <f>IF(Fitness_app_CSV[[#This Row],[days_since_last_login]]&gt;60, "Inactive", IF(Fitness_app_CSV[[#This Row],[days_since_last_login]]&gt;30, "At Risk", "Active"))</f>
        <v>At Risk</v>
      </c>
    </row>
    <row r="597" spans="1:13" x14ac:dyDescent="0.25">
      <c r="A597" s="1" t="s">
        <v>615</v>
      </c>
      <c r="B597" s="2">
        <v>44996</v>
      </c>
      <c r="C597">
        <v>843</v>
      </c>
      <c r="D597" s="1" t="s">
        <v>11</v>
      </c>
      <c r="E597">
        <v>56</v>
      </c>
      <c r="F597" s="1" t="s">
        <v>12</v>
      </c>
      <c r="G597" s="1" t="s">
        <v>13</v>
      </c>
      <c r="H597">
        <v>0.3</v>
      </c>
      <c r="I597">
        <v>53</v>
      </c>
      <c r="J597" s="1" t="s">
        <v>23</v>
      </c>
      <c r="K597" s="1">
        <f>Fitness_app_CSV[[#This Row],[avg_workouts_per_week]]*4.33</f>
        <v>1.2989999999999999</v>
      </c>
      <c r="L597" s="1" t="str">
        <f>IF(Fitness_app_CSV[[#This Row],[avg_workouts_per_week]]&lt;1, "Low", IF(Fitness_app_CSV[[#This Row],[avg_workouts_per_week]]&lt;3, "Medium", "High"))</f>
        <v>Low</v>
      </c>
      <c r="M597" s="1" t="str">
        <f>IF(Fitness_app_CSV[[#This Row],[days_since_last_login]]&gt;60, "Inactive", IF(Fitness_app_CSV[[#This Row],[days_since_last_login]]&gt;30, "At Risk", "Active"))</f>
        <v>At Risk</v>
      </c>
    </row>
    <row r="598" spans="1:13" x14ac:dyDescent="0.25">
      <c r="A598" s="1" t="s">
        <v>616</v>
      </c>
      <c r="B598" s="2">
        <v>45008</v>
      </c>
      <c r="C598">
        <v>831</v>
      </c>
      <c r="D598" s="1" t="s">
        <v>11</v>
      </c>
      <c r="E598">
        <v>45</v>
      </c>
      <c r="F598" s="1" t="s">
        <v>12</v>
      </c>
      <c r="G598" s="1" t="s">
        <v>13</v>
      </c>
      <c r="H598">
        <v>1.8</v>
      </c>
      <c r="I598">
        <v>2</v>
      </c>
      <c r="J598" s="1" t="s">
        <v>23</v>
      </c>
      <c r="K598" s="1">
        <f>Fitness_app_CSV[[#This Row],[avg_workouts_per_week]]*4.33</f>
        <v>7.7940000000000005</v>
      </c>
      <c r="L598" s="1" t="str">
        <f>IF(Fitness_app_CSV[[#This Row],[avg_workouts_per_week]]&lt;1, "Low", IF(Fitness_app_CSV[[#This Row],[avg_workouts_per_week]]&lt;3, "Medium", "High"))</f>
        <v>Medium</v>
      </c>
      <c r="M598" s="1" t="str">
        <f>IF(Fitness_app_CSV[[#This Row],[days_since_last_login]]&gt;60, "Inactive", IF(Fitness_app_CSV[[#This Row],[days_since_last_login]]&gt;30, "At Risk", "Active"))</f>
        <v>Active</v>
      </c>
    </row>
    <row r="599" spans="1:13" x14ac:dyDescent="0.25">
      <c r="A599" s="1" t="s">
        <v>617</v>
      </c>
      <c r="B599" s="2">
        <v>44810</v>
      </c>
      <c r="C599">
        <v>1029</v>
      </c>
      <c r="D599" s="1" t="s">
        <v>11</v>
      </c>
      <c r="E599">
        <v>20</v>
      </c>
      <c r="F599" s="1" t="s">
        <v>16</v>
      </c>
      <c r="G599" s="1" t="s">
        <v>31</v>
      </c>
      <c r="H599">
        <v>2.2000000000000002</v>
      </c>
      <c r="I599">
        <v>52</v>
      </c>
      <c r="J599" s="1" t="s">
        <v>23</v>
      </c>
      <c r="K599" s="1">
        <f>Fitness_app_CSV[[#This Row],[avg_workouts_per_week]]*4.33</f>
        <v>9.5260000000000016</v>
      </c>
      <c r="L599" s="1" t="str">
        <f>IF(Fitness_app_CSV[[#This Row],[avg_workouts_per_week]]&lt;1, "Low", IF(Fitness_app_CSV[[#This Row],[avg_workouts_per_week]]&lt;3, "Medium", "High"))</f>
        <v>Medium</v>
      </c>
      <c r="M599" s="1" t="str">
        <f>IF(Fitness_app_CSV[[#This Row],[days_since_last_login]]&gt;60, "Inactive", IF(Fitness_app_CSV[[#This Row],[days_since_last_login]]&gt;30, "At Risk", "Active"))</f>
        <v>At Risk</v>
      </c>
    </row>
    <row r="600" spans="1:13" x14ac:dyDescent="0.25">
      <c r="A600" s="1" t="s">
        <v>618</v>
      </c>
      <c r="B600" s="2">
        <v>44727</v>
      </c>
      <c r="C600">
        <v>1112</v>
      </c>
      <c r="D600" s="1" t="s">
        <v>11</v>
      </c>
      <c r="E600">
        <v>37</v>
      </c>
      <c r="F600" s="1" t="s">
        <v>16</v>
      </c>
      <c r="G600" s="1" t="s">
        <v>31</v>
      </c>
      <c r="H600">
        <v>1.1000000000000001</v>
      </c>
      <c r="I600">
        <v>83</v>
      </c>
      <c r="J600" s="1" t="s">
        <v>14</v>
      </c>
      <c r="K600" s="1">
        <f>Fitness_app_CSV[[#This Row],[avg_workouts_per_week]]*4.33</f>
        <v>4.7630000000000008</v>
      </c>
      <c r="L600" s="1" t="str">
        <f>IF(Fitness_app_CSV[[#This Row],[avg_workouts_per_week]]&lt;1, "Low", IF(Fitness_app_CSV[[#This Row],[avg_workouts_per_week]]&lt;3, "Medium", "High"))</f>
        <v>Medium</v>
      </c>
      <c r="M600" s="1" t="str">
        <f>IF(Fitness_app_CSV[[#This Row],[days_since_last_login]]&gt;60, "Inactive", IF(Fitness_app_CSV[[#This Row],[days_since_last_login]]&gt;30, "At Risk", "Active"))</f>
        <v>Inactive</v>
      </c>
    </row>
    <row r="601" spans="1:13" x14ac:dyDescent="0.25">
      <c r="A601" s="1" t="s">
        <v>619</v>
      </c>
      <c r="B601" s="2">
        <v>45545</v>
      </c>
      <c r="C601">
        <v>294</v>
      </c>
      <c r="D601" s="1" t="s">
        <v>11</v>
      </c>
      <c r="E601">
        <v>23</v>
      </c>
      <c r="F601" s="1" t="s">
        <v>12</v>
      </c>
      <c r="G601" s="1" t="s">
        <v>13</v>
      </c>
      <c r="H601">
        <v>2.4</v>
      </c>
      <c r="I601">
        <v>30</v>
      </c>
      <c r="J601" s="1" t="s">
        <v>23</v>
      </c>
      <c r="K601" s="1">
        <f>Fitness_app_CSV[[#This Row],[avg_workouts_per_week]]*4.33</f>
        <v>10.391999999999999</v>
      </c>
      <c r="L601" s="1" t="str">
        <f>IF(Fitness_app_CSV[[#This Row],[avg_workouts_per_week]]&lt;1, "Low", IF(Fitness_app_CSV[[#This Row],[avg_workouts_per_week]]&lt;3, "Medium", "High"))</f>
        <v>Medium</v>
      </c>
      <c r="M601" s="1" t="str">
        <f>IF(Fitness_app_CSV[[#This Row],[days_since_last_login]]&gt;60, "Inactive", IF(Fitness_app_CSV[[#This Row],[days_since_last_login]]&gt;30, "At Risk", "Active"))</f>
        <v>Active</v>
      </c>
    </row>
    <row r="602" spans="1:13" x14ac:dyDescent="0.25">
      <c r="A602" s="1" t="s">
        <v>620</v>
      </c>
      <c r="B602" s="2">
        <v>45581</v>
      </c>
      <c r="C602">
        <v>258</v>
      </c>
      <c r="D602" s="1" t="s">
        <v>19</v>
      </c>
      <c r="E602">
        <v>44</v>
      </c>
      <c r="F602" s="1" t="s">
        <v>12</v>
      </c>
      <c r="G602" s="1" t="s">
        <v>21</v>
      </c>
      <c r="H602">
        <v>1.1000000000000001</v>
      </c>
      <c r="I602">
        <v>68</v>
      </c>
      <c r="J602" s="1" t="s">
        <v>14</v>
      </c>
      <c r="K602" s="1">
        <f>Fitness_app_CSV[[#This Row],[avg_workouts_per_week]]*4.33</f>
        <v>4.7630000000000008</v>
      </c>
      <c r="L602" s="1" t="str">
        <f>IF(Fitness_app_CSV[[#This Row],[avg_workouts_per_week]]&lt;1, "Low", IF(Fitness_app_CSV[[#This Row],[avg_workouts_per_week]]&lt;3, "Medium", "High"))</f>
        <v>Medium</v>
      </c>
      <c r="M602" s="1" t="str">
        <f>IF(Fitness_app_CSV[[#This Row],[days_since_last_login]]&gt;60, "Inactive", IF(Fitness_app_CSV[[#This Row],[days_since_last_login]]&gt;30, "At Risk", "Active"))</f>
        <v>Inactive</v>
      </c>
    </row>
    <row r="603" spans="1:13" x14ac:dyDescent="0.25">
      <c r="A603" s="1" t="s">
        <v>621</v>
      </c>
      <c r="B603" s="2">
        <v>45103</v>
      </c>
      <c r="C603">
        <v>736</v>
      </c>
      <c r="D603" s="1" t="s">
        <v>11</v>
      </c>
      <c r="E603">
        <v>19</v>
      </c>
      <c r="F603" s="1" t="s">
        <v>12</v>
      </c>
      <c r="G603" s="1" t="s">
        <v>13</v>
      </c>
      <c r="H603">
        <v>1.4</v>
      </c>
      <c r="I603">
        <v>87</v>
      </c>
      <c r="J603" s="1" t="s">
        <v>23</v>
      </c>
      <c r="K603" s="1">
        <f>Fitness_app_CSV[[#This Row],[avg_workouts_per_week]]*4.33</f>
        <v>6.0619999999999994</v>
      </c>
      <c r="L603" s="1" t="str">
        <f>IF(Fitness_app_CSV[[#This Row],[avg_workouts_per_week]]&lt;1, "Low", IF(Fitness_app_CSV[[#This Row],[avg_workouts_per_week]]&lt;3, "Medium", "High"))</f>
        <v>Medium</v>
      </c>
      <c r="M603" s="1" t="str">
        <f>IF(Fitness_app_CSV[[#This Row],[days_since_last_login]]&gt;60, "Inactive", IF(Fitness_app_CSV[[#This Row],[days_since_last_login]]&gt;30, "At Risk", "Active"))</f>
        <v>Inactive</v>
      </c>
    </row>
    <row r="604" spans="1:13" x14ac:dyDescent="0.25">
      <c r="A604" s="1" t="s">
        <v>622</v>
      </c>
      <c r="B604" s="2">
        <v>45320</v>
      </c>
      <c r="C604">
        <v>519</v>
      </c>
      <c r="D604" s="1" t="s">
        <v>11</v>
      </c>
      <c r="E604">
        <v>46</v>
      </c>
      <c r="F604" s="1" t="s">
        <v>12</v>
      </c>
      <c r="G604" s="1" t="s">
        <v>13</v>
      </c>
      <c r="H604">
        <v>0</v>
      </c>
      <c r="I604">
        <v>32</v>
      </c>
      <c r="J604" s="1" t="s">
        <v>14</v>
      </c>
      <c r="K604" s="1">
        <f>Fitness_app_CSV[[#This Row],[avg_workouts_per_week]]*4.33</f>
        <v>0</v>
      </c>
      <c r="L604" s="1" t="str">
        <f>IF(Fitness_app_CSV[[#This Row],[avg_workouts_per_week]]&lt;1, "Low", IF(Fitness_app_CSV[[#This Row],[avg_workouts_per_week]]&lt;3, "Medium", "High"))</f>
        <v>Low</v>
      </c>
      <c r="M604" s="1" t="str">
        <f>IF(Fitness_app_CSV[[#This Row],[days_since_last_login]]&gt;60, "Inactive", IF(Fitness_app_CSV[[#This Row],[days_since_last_login]]&gt;30, "At Risk", "Active"))</f>
        <v>At Risk</v>
      </c>
    </row>
    <row r="605" spans="1:13" x14ac:dyDescent="0.25">
      <c r="A605" s="1" t="s">
        <v>623</v>
      </c>
      <c r="B605" s="2">
        <v>44642</v>
      </c>
      <c r="C605">
        <v>1197</v>
      </c>
      <c r="D605" s="1" t="s">
        <v>11</v>
      </c>
      <c r="E605">
        <v>55</v>
      </c>
      <c r="F605" s="1" t="s">
        <v>12</v>
      </c>
      <c r="G605" s="1" t="s">
        <v>13</v>
      </c>
      <c r="H605">
        <v>2.4</v>
      </c>
      <c r="I605">
        <v>71</v>
      </c>
      <c r="J605" s="1" t="s">
        <v>23</v>
      </c>
      <c r="K605" s="1">
        <f>Fitness_app_CSV[[#This Row],[avg_workouts_per_week]]*4.33</f>
        <v>10.391999999999999</v>
      </c>
      <c r="L605" s="1" t="str">
        <f>IF(Fitness_app_CSV[[#This Row],[avg_workouts_per_week]]&lt;1, "Low", IF(Fitness_app_CSV[[#This Row],[avg_workouts_per_week]]&lt;3, "Medium", "High"))</f>
        <v>Medium</v>
      </c>
      <c r="M605" s="1" t="str">
        <f>IF(Fitness_app_CSV[[#This Row],[days_since_last_login]]&gt;60, "Inactive", IF(Fitness_app_CSV[[#This Row],[days_since_last_login]]&gt;30, "At Risk", "Active"))</f>
        <v>Inactive</v>
      </c>
    </row>
    <row r="606" spans="1:13" x14ac:dyDescent="0.25">
      <c r="A606" s="1" t="s">
        <v>624</v>
      </c>
      <c r="B606" s="2">
        <v>44694</v>
      </c>
      <c r="C606">
        <v>1145</v>
      </c>
      <c r="D606" s="1" t="s">
        <v>19</v>
      </c>
      <c r="E606">
        <v>20</v>
      </c>
      <c r="F606" s="1" t="s">
        <v>20</v>
      </c>
      <c r="G606" s="1" t="s">
        <v>31</v>
      </c>
      <c r="H606">
        <v>2.2000000000000002</v>
      </c>
      <c r="I606">
        <v>87</v>
      </c>
      <c r="J606" s="1" t="s">
        <v>14</v>
      </c>
      <c r="K606" s="1">
        <f>Fitness_app_CSV[[#This Row],[avg_workouts_per_week]]*4.33</f>
        <v>9.5260000000000016</v>
      </c>
      <c r="L606" s="1" t="str">
        <f>IF(Fitness_app_CSV[[#This Row],[avg_workouts_per_week]]&lt;1, "Low", IF(Fitness_app_CSV[[#This Row],[avg_workouts_per_week]]&lt;3, "Medium", "High"))</f>
        <v>Medium</v>
      </c>
      <c r="M606" s="1" t="str">
        <f>IF(Fitness_app_CSV[[#This Row],[days_since_last_login]]&gt;60, "Inactive", IF(Fitness_app_CSV[[#This Row],[days_since_last_login]]&gt;30, "At Risk", "Active"))</f>
        <v>Inactive</v>
      </c>
    </row>
    <row r="607" spans="1:13" x14ac:dyDescent="0.25">
      <c r="A607" s="1" t="s">
        <v>625</v>
      </c>
      <c r="B607" s="2">
        <v>45358</v>
      </c>
      <c r="C607">
        <v>481</v>
      </c>
      <c r="D607" s="1" t="s">
        <v>11</v>
      </c>
      <c r="E607">
        <v>33</v>
      </c>
      <c r="F607" s="1" t="s">
        <v>16</v>
      </c>
      <c r="G607" s="1" t="s">
        <v>31</v>
      </c>
      <c r="H607">
        <v>0.1</v>
      </c>
      <c r="I607">
        <v>49</v>
      </c>
      <c r="J607" s="1" t="s">
        <v>14</v>
      </c>
      <c r="K607" s="1">
        <f>Fitness_app_CSV[[#This Row],[avg_workouts_per_week]]*4.33</f>
        <v>0.43300000000000005</v>
      </c>
      <c r="L607" s="1" t="str">
        <f>IF(Fitness_app_CSV[[#This Row],[avg_workouts_per_week]]&lt;1, "Low", IF(Fitness_app_CSV[[#This Row],[avg_workouts_per_week]]&lt;3, "Medium", "High"))</f>
        <v>Low</v>
      </c>
      <c r="M607" s="1" t="str">
        <f>IF(Fitness_app_CSV[[#This Row],[days_since_last_login]]&gt;60, "Inactive", IF(Fitness_app_CSV[[#This Row],[days_since_last_login]]&gt;30, "At Risk", "Active"))</f>
        <v>At Risk</v>
      </c>
    </row>
    <row r="608" spans="1:13" x14ac:dyDescent="0.25">
      <c r="A608" s="1" t="s">
        <v>626</v>
      </c>
      <c r="B608" s="2">
        <v>45461</v>
      </c>
      <c r="C608">
        <v>378</v>
      </c>
      <c r="D608" s="1" t="s">
        <v>19</v>
      </c>
      <c r="E608">
        <v>47</v>
      </c>
      <c r="F608" s="1" t="s">
        <v>16</v>
      </c>
      <c r="G608" s="1" t="s">
        <v>13</v>
      </c>
      <c r="H608">
        <v>0.9</v>
      </c>
      <c r="I608">
        <v>83</v>
      </c>
      <c r="J608" s="1" t="s">
        <v>14</v>
      </c>
      <c r="K608" s="1">
        <f>Fitness_app_CSV[[#This Row],[avg_workouts_per_week]]*4.33</f>
        <v>3.8970000000000002</v>
      </c>
      <c r="L608" s="1" t="str">
        <f>IF(Fitness_app_CSV[[#This Row],[avg_workouts_per_week]]&lt;1, "Low", IF(Fitness_app_CSV[[#This Row],[avg_workouts_per_week]]&lt;3, "Medium", "High"))</f>
        <v>Low</v>
      </c>
      <c r="M608" s="1" t="str">
        <f>IF(Fitness_app_CSV[[#This Row],[days_since_last_login]]&gt;60, "Inactive", IF(Fitness_app_CSV[[#This Row],[days_since_last_login]]&gt;30, "At Risk", "Active"))</f>
        <v>Inactive</v>
      </c>
    </row>
    <row r="609" spans="1:13" x14ac:dyDescent="0.25">
      <c r="A609" s="1" t="s">
        <v>627</v>
      </c>
      <c r="B609" s="2">
        <v>44699</v>
      </c>
      <c r="C609">
        <v>1140</v>
      </c>
      <c r="D609" s="1" t="s">
        <v>11</v>
      </c>
      <c r="E609">
        <v>57</v>
      </c>
      <c r="F609" s="1" t="s">
        <v>12</v>
      </c>
      <c r="G609" s="1" t="s">
        <v>31</v>
      </c>
      <c r="H609">
        <v>7.7</v>
      </c>
      <c r="I609">
        <v>15</v>
      </c>
      <c r="J609" s="1" t="s">
        <v>23</v>
      </c>
      <c r="K609" s="1">
        <f>Fitness_app_CSV[[#This Row],[avg_workouts_per_week]]*4.33</f>
        <v>33.341000000000001</v>
      </c>
      <c r="L609" s="1" t="str">
        <f>IF(Fitness_app_CSV[[#This Row],[avg_workouts_per_week]]&lt;1, "Low", IF(Fitness_app_CSV[[#This Row],[avg_workouts_per_week]]&lt;3, "Medium", "High"))</f>
        <v>High</v>
      </c>
      <c r="M609" s="1" t="str">
        <f>IF(Fitness_app_CSV[[#This Row],[days_since_last_login]]&gt;60, "Inactive", IF(Fitness_app_CSV[[#This Row],[days_since_last_login]]&gt;30, "At Risk", "Active"))</f>
        <v>Active</v>
      </c>
    </row>
    <row r="610" spans="1:13" x14ac:dyDescent="0.25">
      <c r="A610" s="1" t="s">
        <v>628</v>
      </c>
      <c r="B610" s="2">
        <v>44745</v>
      </c>
      <c r="C610">
        <v>1094</v>
      </c>
      <c r="D610" s="1" t="s">
        <v>11</v>
      </c>
      <c r="E610">
        <v>19</v>
      </c>
      <c r="F610" s="1" t="s">
        <v>12</v>
      </c>
      <c r="G610" s="1" t="s">
        <v>13</v>
      </c>
      <c r="H610">
        <v>1.1000000000000001</v>
      </c>
      <c r="I610">
        <v>75</v>
      </c>
      <c r="J610" s="1" t="s">
        <v>14</v>
      </c>
      <c r="K610" s="1">
        <f>Fitness_app_CSV[[#This Row],[avg_workouts_per_week]]*4.33</f>
        <v>4.7630000000000008</v>
      </c>
      <c r="L610" s="1" t="str">
        <f>IF(Fitness_app_CSV[[#This Row],[avg_workouts_per_week]]&lt;1, "Low", IF(Fitness_app_CSV[[#This Row],[avg_workouts_per_week]]&lt;3, "Medium", "High"))</f>
        <v>Medium</v>
      </c>
      <c r="M610" s="1" t="str">
        <f>IF(Fitness_app_CSV[[#This Row],[days_since_last_login]]&gt;60, "Inactive", IF(Fitness_app_CSV[[#This Row],[days_since_last_login]]&gt;30, "At Risk", "Active"))</f>
        <v>Inactive</v>
      </c>
    </row>
    <row r="611" spans="1:13" x14ac:dyDescent="0.25">
      <c r="A611" s="1" t="s">
        <v>629</v>
      </c>
      <c r="B611" s="2">
        <v>45346</v>
      </c>
      <c r="C611">
        <v>493</v>
      </c>
      <c r="D611" s="1" t="s">
        <v>11</v>
      </c>
      <c r="E611">
        <v>34</v>
      </c>
      <c r="F611" s="1" t="s">
        <v>16</v>
      </c>
      <c r="G611" s="1" t="s">
        <v>31</v>
      </c>
      <c r="H611">
        <v>1.4</v>
      </c>
      <c r="I611">
        <v>76</v>
      </c>
      <c r="J611" s="1" t="s">
        <v>14</v>
      </c>
      <c r="K611" s="1">
        <f>Fitness_app_CSV[[#This Row],[avg_workouts_per_week]]*4.33</f>
        <v>6.0619999999999994</v>
      </c>
      <c r="L611" s="1" t="str">
        <f>IF(Fitness_app_CSV[[#This Row],[avg_workouts_per_week]]&lt;1, "Low", IF(Fitness_app_CSV[[#This Row],[avg_workouts_per_week]]&lt;3, "Medium", "High"))</f>
        <v>Medium</v>
      </c>
      <c r="M611" s="1" t="str">
        <f>IF(Fitness_app_CSV[[#This Row],[days_since_last_login]]&gt;60, "Inactive", IF(Fitness_app_CSV[[#This Row],[days_since_last_login]]&gt;30, "At Risk", "Active"))</f>
        <v>Inactive</v>
      </c>
    </row>
    <row r="612" spans="1:13" x14ac:dyDescent="0.25">
      <c r="A612" s="1" t="s">
        <v>630</v>
      </c>
      <c r="B612" s="2">
        <v>45545</v>
      </c>
      <c r="C612">
        <v>294</v>
      </c>
      <c r="D612" s="1" t="s">
        <v>19</v>
      </c>
      <c r="E612">
        <v>58</v>
      </c>
      <c r="F612" s="1" t="s">
        <v>16</v>
      </c>
      <c r="G612" s="1" t="s">
        <v>13</v>
      </c>
      <c r="H612">
        <v>4.8</v>
      </c>
      <c r="I612">
        <v>38</v>
      </c>
      <c r="J612" s="1" t="s">
        <v>23</v>
      </c>
      <c r="K612" s="1">
        <f>Fitness_app_CSV[[#This Row],[avg_workouts_per_week]]*4.33</f>
        <v>20.783999999999999</v>
      </c>
      <c r="L612" s="1" t="str">
        <f>IF(Fitness_app_CSV[[#This Row],[avg_workouts_per_week]]&lt;1, "Low", IF(Fitness_app_CSV[[#This Row],[avg_workouts_per_week]]&lt;3, "Medium", "High"))</f>
        <v>High</v>
      </c>
      <c r="M612" s="1" t="str">
        <f>IF(Fitness_app_CSV[[#This Row],[days_since_last_login]]&gt;60, "Inactive", IF(Fitness_app_CSV[[#This Row],[days_since_last_login]]&gt;30, "At Risk", "Active"))</f>
        <v>At Risk</v>
      </c>
    </row>
    <row r="613" spans="1:13" x14ac:dyDescent="0.25">
      <c r="A613" s="1" t="s">
        <v>631</v>
      </c>
      <c r="B613" s="2">
        <v>44630</v>
      </c>
      <c r="C613">
        <v>1209</v>
      </c>
      <c r="D613" s="1" t="s">
        <v>11</v>
      </c>
      <c r="E613">
        <v>29</v>
      </c>
      <c r="F613" s="1" t="s">
        <v>16</v>
      </c>
      <c r="G613" s="1" t="s">
        <v>13</v>
      </c>
      <c r="H613">
        <v>2.5</v>
      </c>
      <c r="I613">
        <v>88</v>
      </c>
      <c r="J613" s="1" t="s">
        <v>14</v>
      </c>
      <c r="K613" s="1">
        <f>Fitness_app_CSV[[#This Row],[avg_workouts_per_week]]*4.33</f>
        <v>10.824999999999999</v>
      </c>
      <c r="L613" s="1" t="str">
        <f>IF(Fitness_app_CSV[[#This Row],[avg_workouts_per_week]]&lt;1, "Low", IF(Fitness_app_CSV[[#This Row],[avg_workouts_per_week]]&lt;3, "Medium", "High"))</f>
        <v>Medium</v>
      </c>
      <c r="M613" s="1" t="str">
        <f>IF(Fitness_app_CSV[[#This Row],[days_since_last_login]]&gt;60, "Inactive", IF(Fitness_app_CSV[[#This Row],[days_since_last_login]]&gt;30, "At Risk", "Active"))</f>
        <v>Inactive</v>
      </c>
    </row>
    <row r="614" spans="1:13" x14ac:dyDescent="0.25">
      <c r="A614" s="1" t="s">
        <v>632</v>
      </c>
      <c r="B614" s="2">
        <v>45107</v>
      </c>
      <c r="C614">
        <v>732</v>
      </c>
      <c r="D614" s="1" t="s">
        <v>19</v>
      </c>
      <c r="E614">
        <v>52</v>
      </c>
      <c r="F614" s="1" t="s">
        <v>12</v>
      </c>
      <c r="G614" s="1" t="s">
        <v>21</v>
      </c>
      <c r="H614">
        <v>1.7</v>
      </c>
      <c r="I614">
        <v>45</v>
      </c>
      <c r="J614" s="1" t="s">
        <v>23</v>
      </c>
      <c r="K614" s="1">
        <f>Fitness_app_CSV[[#This Row],[avg_workouts_per_week]]*4.33</f>
        <v>7.3609999999999998</v>
      </c>
      <c r="L614" s="1" t="str">
        <f>IF(Fitness_app_CSV[[#This Row],[avg_workouts_per_week]]&lt;1, "Low", IF(Fitness_app_CSV[[#This Row],[avg_workouts_per_week]]&lt;3, "Medium", "High"))</f>
        <v>Medium</v>
      </c>
      <c r="M614" s="1" t="str">
        <f>IF(Fitness_app_CSV[[#This Row],[days_since_last_login]]&gt;60, "Inactive", IF(Fitness_app_CSV[[#This Row],[days_since_last_login]]&gt;30, "At Risk", "Active"))</f>
        <v>At Risk</v>
      </c>
    </row>
    <row r="615" spans="1:13" x14ac:dyDescent="0.25">
      <c r="A615" s="1" t="s">
        <v>633</v>
      </c>
      <c r="B615" s="2">
        <v>44614</v>
      </c>
      <c r="C615">
        <v>1225</v>
      </c>
      <c r="D615" s="1" t="s">
        <v>19</v>
      </c>
      <c r="E615">
        <v>60</v>
      </c>
      <c r="F615" s="1" t="s">
        <v>16</v>
      </c>
      <c r="G615" s="1" t="s">
        <v>13</v>
      </c>
      <c r="H615">
        <v>3.2</v>
      </c>
      <c r="I615">
        <v>95</v>
      </c>
      <c r="J615" s="1" t="s">
        <v>14</v>
      </c>
      <c r="K615" s="1">
        <f>Fitness_app_CSV[[#This Row],[avg_workouts_per_week]]*4.33</f>
        <v>13.856000000000002</v>
      </c>
      <c r="L615" s="1" t="str">
        <f>IF(Fitness_app_CSV[[#This Row],[avg_workouts_per_week]]&lt;1, "Low", IF(Fitness_app_CSV[[#This Row],[avg_workouts_per_week]]&lt;3, "Medium", "High"))</f>
        <v>High</v>
      </c>
      <c r="M615" s="1" t="str">
        <f>IF(Fitness_app_CSV[[#This Row],[days_since_last_login]]&gt;60, "Inactive", IF(Fitness_app_CSV[[#This Row],[days_since_last_login]]&gt;30, "At Risk", "Active"))</f>
        <v>Inactive</v>
      </c>
    </row>
    <row r="616" spans="1:13" x14ac:dyDescent="0.25">
      <c r="A616" s="1" t="s">
        <v>634</v>
      </c>
      <c r="B616" s="2">
        <v>44766</v>
      </c>
      <c r="C616">
        <v>1073</v>
      </c>
      <c r="D616" s="1" t="s">
        <v>11</v>
      </c>
      <c r="E616">
        <v>18</v>
      </c>
      <c r="F616" s="1" t="s">
        <v>12</v>
      </c>
      <c r="G616" s="1" t="s">
        <v>13</v>
      </c>
      <c r="H616">
        <v>4</v>
      </c>
      <c r="I616">
        <v>87</v>
      </c>
      <c r="J616" s="1" t="s">
        <v>14</v>
      </c>
      <c r="K616" s="1">
        <f>Fitness_app_CSV[[#This Row],[avg_workouts_per_week]]*4.33</f>
        <v>17.32</v>
      </c>
      <c r="L616" s="1" t="str">
        <f>IF(Fitness_app_CSV[[#This Row],[avg_workouts_per_week]]&lt;1, "Low", IF(Fitness_app_CSV[[#This Row],[avg_workouts_per_week]]&lt;3, "Medium", "High"))</f>
        <v>High</v>
      </c>
      <c r="M616" s="1" t="str">
        <f>IF(Fitness_app_CSV[[#This Row],[days_since_last_login]]&gt;60, "Inactive", IF(Fitness_app_CSV[[#This Row],[days_since_last_login]]&gt;30, "At Risk", "Active"))</f>
        <v>Inactive</v>
      </c>
    </row>
    <row r="617" spans="1:13" x14ac:dyDescent="0.25">
      <c r="A617" s="1" t="s">
        <v>635</v>
      </c>
      <c r="B617" s="2">
        <v>44687</v>
      </c>
      <c r="C617">
        <v>1152</v>
      </c>
      <c r="D617" s="1" t="s">
        <v>11</v>
      </c>
      <c r="E617">
        <v>62</v>
      </c>
      <c r="F617" s="1" t="s">
        <v>16</v>
      </c>
      <c r="G617" s="1" t="s">
        <v>31</v>
      </c>
      <c r="H617">
        <v>1.2</v>
      </c>
      <c r="I617">
        <v>46</v>
      </c>
      <c r="J617" s="1" t="s">
        <v>23</v>
      </c>
      <c r="K617" s="1">
        <f>Fitness_app_CSV[[#This Row],[avg_workouts_per_week]]*4.33</f>
        <v>5.1959999999999997</v>
      </c>
      <c r="L617" s="1" t="str">
        <f>IF(Fitness_app_CSV[[#This Row],[avg_workouts_per_week]]&lt;1, "Low", IF(Fitness_app_CSV[[#This Row],[avg_workouts_per_week]]&lt;3, "Medium", "High"))</f>
        <v>Medium</v>
      </c>
      <c r="M617" s="1" t="str">
        <f>IF(Fitness_app_CSV[[#This Row],[days_since_last_login]]&gt;60, "Inactive", IF(Fitness_app_CSV[[#This Row],[days_since_last_login]]&gt;30, "At Risk", "Active"))</f>
        <v>At Risk</v>
      </c>
    </row>
    <row r="618" spans="1:13" x14ac:dyDescent="0.25">
      <c r="A618" s="1" t="s">
        <v>636</v>
      </c>
      <c r="B618" s="2">
        <v>44604</v>
      </c>
      <c r="C618">
        <v>1235</v>
      </c>
      <c r="D618" s="1" t="s">
        <v>11</v>
      </c>
      <c r="E618">
        <v>32</v>
      </c>
      <c r="F618" s="1" t="s">
        <v>16</v>
      </c>
      <c r="G618" s="1" t="s">
        <v>21</v>
      </c>
      <c r="H618">
        <v>1.3</v>
      </c>
      <c r="I618">
        <v>43</v>
      </c>
      <c r="J618" s="1" t="s">
        <v>23</v>
      </c>
      <c r="K618" s="1">
        <f>Fitness_app_CSV[[#This Row],[avg_workouts_per_week]]*4.33</f>
        <v>5.6290000000000004</v>
      </c>
      <c r="L618" s="1" t="str">
        <f>IF(Fitness_app_CSV[[#This Row],[avg_workouts_per_week]]&lt;1, "Low", IF(Fitness_app_CSV[[#This Row],[avg_workouts_per_week]]&lt;3, "Medium", "High"))</f>
        <v>Medium</v>
      </c>
      <c r="M618" s="1" t="str">
        <f>IF(Fitness_app_CSV[[#This Row],[days_since_last_login]]&gt;60, "Inactive", IF(Fitness_app_CSV[[#This Row],[days_since_last_login]]&gt;30, "At Risk", "Active"))</f>
        <v>At Risk</v>
      </c>
    </row>
    <row r="619" spans="1:13" x14ac:dyDescent="0.25">
      <c r="A619" s="1" t="s">
        <v>637</v>
      </c>
      <c r="B619" s="2">
        <v>44672</v>
      </c>
      <c r="C619">
        <v>1167</v>
      </c>
      <c r="D619" s="1" t="s">
        <v>11</v>
      </c>
      <c r="E619">
        <v>43</v>
      </c>
      <c r="F619" s="1" t="s">
        <v>16</v>
      </c>
      <c r="G619" s="1" t="s">
        <v>13</v>
      </c>
      <c r="H619">
        <v>1</v>
      </c>
      <c r="I619">
        <v>8</v>
      </c>
      <c r="J619" s="1" t="s">
        <v>23</v>
      </c>
      <c r="K619" s="1">
        <f>Fitness_app_CSV[[#This Row],[avg_workouts_per_week]]*4.33</f>
        <v>4.33</v>
      </c>
      <c r="L619" s="1" t="str">
        <f>IF(Fitness_app_CSV[[#This Row],[avg_workouts_per_week]]&lt;1, "Low", IF(Fitness_app_CSV[[#This Row],[avg_workouts_per_week]]&lt;3, "Medium", "High"))</f>
        <v>Medium</v>
      </c>
      <c r="M619" s="1" t="str">
        <f>IF(Fitness_app_CSV[[#This Row],[days_since_last_login]]&gt;60, "Inactive", IF(Fitness_app_CSV[[#This Row],[days_since_last_login]]&gt;30, "At Risk", "Active"))</f>
        <v>Active</v>
      </c>
    </row>
    <row r="620" spans="1:13" x14ac:dyDescent="0.25">
      <c r="A620" s="1" t="s">
        <v>638</v>
      </c>
      <c r="B620" s="2">
        <v>45322</v>
      </c>
      <c r="C620">
        <v>517</v>
      </c>
      <c r="D620" s="1" t="s">
        <v>19</v>
      </c>
      <c r="E620">
        <v>54</v>
      </c>
      <c r="F620" s="1" t="s">
        <v>12</v>
      </c>
      <c r="G620" s="1" t="s">
        <v>13</v>
      </c>
      <c r="H620">
        <v>6.8</v>
      </c>
      <c r="I620">
        <v>86</v>
      </c>
      <c r="J620" s="1" t="s">
        <v>23</v>
      </c>
      <c r="K620" s="1">
        <f>Fitness_app_CSV[[#This Row],[avg_workouts_per_week]]*4.33</f>
        <v>29.443999999999999</v>
      </c>
      <c r="L620" s="1" t="str">
        <f>IF(Fitness_app_CSV[[#This Row],[avg_workouts_per_week]]&lt;1, "Low", IF(Fitness_app_CSV[[#This Row],[avg_workouts_per_week]]&lt;3, "Medium", "High"))</f>
        <v>High</v>
      </c>
      <c r="M620" s="1" t="str">
        <f>IF(Fitness_app_CSV[[#This Row],[days_since_last_login]]&gt;60, "Inactive", IF(Fitness_app_CSV[[#This Row],[days_since_last_login]]&gt;30, "At Risk", "Active"))</f>
        <v>Inactive</v>
      </c>
    </row>
    <row r="621" spans="1:13" x14ac:dyDescent="0.25">
      <c r="A621" s="1" t="s">
        <v>639</v>
      </c>
      <c r="B621" s="2">
        <v>45409</v>
      </c>
      <c r="C621">
        <v>430</v>
      </c>
      <c r="D621" s="1" t="s">
        <v>19</v>
      </c>
      <c r="E621">
        <v>38</v>
      </c>
      <c r="F621" s="1" t="s">
        <v>16</v>
      </c>
      <c r="G621" s="1" t="s">
        <v>13</v>
      </c>
      <c r="H621">
        <v>2.4</v>
      </c>
      <c r="I621">
        <v>49</v>
      </c>
      <c r="J621" s="1" t="s">
        <v>23</v>
      </c>
      <c r="K621" s="1">
        <f>Fitness_app_CSV[[#This Row],[avg_workouts_per_week]]*4.33</f>
        <v>10.391999999999999</v>
      </c>
      <c r="L621" s="1" t="str">
        <f>IF(Fitness_app_CSV[[#This Row],[avg_workouts_per_week]]&lt;1, "Low", IF(Fitness_app_CSV[[#This Row],[avg_workouts_per_week]]&lt;3, "Medium", "High"))</f>
        <v>Medium</v>
      </c>
      <c r="M621" s="1" t="str">
        <f>IF(Fitness_app_CSV[[#This Row],[days_since_last_login]]&gt;60, "Inactive", IF(Fitness_app_CSV[[#This Row],[days_since_last_login]]&gt;30, "At Risk", "Active"))</f>
        <v>At Risk</v>
      </c>
    </row>
    <row r="622" spans="1:13" x14ac:dyDescent="0.25">
      <c r="A622" s="1" t="s">
        <v>640</v>
      </c>
      <c r="B622" s="2">
        <v>44656</v>
      </c>
      <c r="C622">
        <v>1183</v>
      </c>
      <c r="D622" s="1" t="s">
        <v>11</v>
      </c>
      <c r="E622">
        <v>48</v>
      </c>
      <c r="F622" s="1" t="s">
        <v>12</v>
      </c>
      <c r="G622" s="1" t="s">
        <v>31</v>
      </c>
      <c r="H622">
        <v>0.2</v>
      </c>
      <c r="I622">
        <v>76</v>
      </c>
      <c r="J622" s="1" t="s">
        <v>14</v>
      </c>
      <c r="K622" s="1">
        <f>Fitness_app_CSV[[#This Row],[avg_workouts_per_week]]*4.33</f>
        <v>0.8660000000000001</v>
      </c>
      <c r="L622" s="1" t="str">
        <f>IF(Fitness_app_CSV[[#This Row],[avg_workouts_per_week]]&lt;1, "Low", IF(Fitness_app_CSV[[#This Row],[avg_workouts_per_week]]&lt;3, "Medium", "High"))</f>
        <v>Low</v>
      </c>
      <c r="M622" s="1" t="str">
        <f>IF(Fitness_app_CSV[[#This Row],[days_since_last_login]]&gt;60, "Inactive", IF(Fitness_app_CSV[[#This Row],[days_since_last_login]]&gt;30, "At Risk", "Active"))</f>
        <v>Inactive</v>
      </c>
    </row>
    <row r="623" spans="1:13" x14ac:dyDescent="0.25">
      <c r="A623" s="1" t="s">
        <v>641</v>
      </c>
      <c r="B623" s="2">
        <v>45461</v>
      </c>
      <c r="C623">
        <v>378</v>
      </c>
      <c r="D623" s="1" t="s">
        <v>11</v>
      </c>
      <c r="E623">
        <v>42</v>
      </c>
      <c r="F623" s="1" t="s">
        <v>12</v>
      </c>
      <c r="G623" s="1" t="s">
        <v>13</v>
      </c>
      <c r="H623">
        <v>4</v>
      </c>
      <c r="I623">
        <v>59</v>
      </c>
      <c r="J623" s="1" t="s">
        <v>14</v>
      </c>
      <c r="K623" s="1">
        <f>Fitness_app_CSV[[#This Row],[avg_workouts_per_week]]*4.33</f>
        <v>17.32</v>
      </c>
      <c r="L623" s="1" t="str">
        <f>IF(Fitness_app_CSV[[#This Row],[avg_workouts_per_week]]&lt;1, "Low", IF(Fitness_app_CSV[[#This Row],[avg_workouts_per_week]]&lt;3, "Medium", "High"))</f>
        <v>High</v>
      </c>
      <c r="M623" s="1" t="str">
        <f>IF(Fitness_app_CSV[[#This Row],[days_since_last_login]]&gt;60, "Inactive", IF(Fitness_app_CSV[[#This Row],[days_since_last_login]]&gt;30, "At Risk", "Active"))</f>
        <v>At Risk</v>
      </c>
    </row>
    <row r="624" spans="1:13" x14ac:dyDescent="0.25">
      <c r="A624" s="1" t="s">
        <v>642</v>
      </c>
      <c r="B624" s="2">
        <v>44921</v>
      </c>
      <c r="C624">
        <v>918</v>
      </c>
      <c r="D624" s="1" t="s">
        <v>19</v>
      </c>
      <c r="E624">
        <v>40</v>
      </c>
      <c r="F624" s="1" t="s">
        <v>12</v>
      </c>
      <c r="G624" s="1" t="s">
        <v>31</v>
      </c>
      <c r="H624">
        <v>1.3</v>
      </c>
      <c r="I624">
        <v>95</v>
      </c>
      <c r="J624" s="1" t="s">
        <v>14</v>
      </c>
      <c r="K624" s="1">
        <f>Fitness_app_CSV[[#This Row],[avg_workouts_per_week]]*4.33</f>
        <v>5.6290000000000004</v>
      </c>
      <c r="L624" s="1" t="str">
        <f>IF(Fitness_app_CSV[[#This Row],[avg_workouts_per_week]]&lt;1, "Low", IF(Fitness_app_CSV[[#This Row],[avg_workouts_per_week]]&lt;3, "Medium", "High"))</f>
        <v>Medium</v>
      </c>
      <c r="M624" s="1" t="str">
        <f>IF(Fitness_app_CSV[[#This Row],[days_since_last_login]]&gt;60, "Inactive", IF(Fitness_app_CSV[[#This Row],[days_since_last_login]]&gt;30, "At Risk", "Active"))</f>
        <v>Inactive</v>
      </c>
    </row>
    <row r="625" spans="1:13" x14ac:dyDescent="0.25">
      <c r="A625" s="1" t="s">
        <v>643</v>
      </c>
      <c r="B625" s="2">
        <v>45461</v>
      </c>
      <c r="C625">
        <v>378</v>
      </c>
      <c r="D625" s="1" t="s">
        <v>11</v>
      </c>
      <c r="E625">
        <v>41</v>
      </c>
      <c r="F625" s="1" t="s">
        <v>16</v>
      </c>
      <c r="G625" s="1" t="s">
        <v>21</v>
      </c>
      <c r="H625">
        <v>0.1</v>
      </c>
      <c r="I625">
        <v>14</v>
      </c>
      <c r="J625" s="1" t="s">
        <v>14</v>
      </c>
      <c r="K625" s="1">
        <f>Fitness_app_CSV[[#This Row],[avg_workouts_per_week]]*4.33</f>
        <v>0.43300000000000005</v>
      </c>
      <c r="L625" s="1" t="str">
        <f>IF(Fitness_app_CSV[[#This Row],[avg_workouts_per_week]]&lt;1, "Low", IF(Fitness_app_CSV[[#This Row],[avg_workouts_per_week]]&lt;3, "Medium", "High"))</f>
        <v>Low</v>
      </c>
      <c r="M625" s="1" t="str">
        <f>IF(Fitness_app_CSV[[#This Row],[days_since_last_login]]&gt;60, "Inactive", IF(Fitness_app_CSV[[#This Row],[days_since_last_login]]&gt;30, "At Risk", "Active"))</f>
        <v>Active</v>
      </c>
    </row>
    <row r="626" spans="1:13" x14ac:dyDescent="0.25">
      <c r="A626" s="1" t="s">
        <v>644</v>
      </c>
      <c r="B626" s="2">
        <v>44842</v>
      </c>
      <c r="C626">
        <v>997</v>
      </c>
      <c r="D626" s="1" t="s">
        <v>19</v>
      </c>
      <c r="E626">
        <v>55</v>
      </c>
      <c r="F626" s="1" t="s">
        <v>12</v>
      </c>
      <c r="G626" s="1" t="s">
        <v>13</v>
      </c>
      <c r="H626">
        <v>1.6</v>
      </c>
      <c r="I626">
        <v>35</v>
      </c>
      <c r="J626" s="1" t="s">
        <v>23</v>
      </c>
      <c r="K626" s="1">
        <f>Fitness_app_CSV[[#This Row],[avg_workouts_per_week]]*4.33</f>
        <v>6.9280000000000008</v>
      </c>
      <c r="L626" s="1" t="str">
        <f>IF(Fitness_app_CSV[[#This Row],[avg_workouts_per_week]]&lt;1, "Low", IF(Fitness_app_CSV[[#This Row],[avg_workouts_per_week]]&lt;3, "Medium", "High"))</f>
        <v>Medium</v>
      </c>
      <c r="M626" s="1" t="str">
        <f>IF(Fitness_app_CSV[[#This Row],[days_since_last_login]]&gt;60, "Inactive", IF(Fitness_app_CSV[[#This Row],[days_since_last_login]]&gt;30, "At Risk", "Active"))</f>
        <v>At Risk</v>
      </c>
    </row>
    <row r="627" spans="1:13" x14ac:dyDescent="0.25">
      <c r="A627" s="1" t="s">
        <v>645</v>
      </c>
      <c r="B627" s="2">
        <v>45228</v>
      </c>
      <c r="C627">
        <v>611</v>
      </c>
      <c r="D627" s="1" t="s">
        <v>11</v>
      </c>
      <c r="E627">
        <v>45</v>
      </c>
      <c r="F627" s="1" t="s">
        <v>12</v>
      </c>
      <c r="G627" s="1" t="s">
        <v>13</v>
      </c>
      <c r="H627">
        <v>1.1000000000000001</v>
      </c>
      <c r="I627">
        <v>62</v>
      </c>
      <c r="J627" s="1" t="s">
        <v>23</v>
      </c>
      <c r="K627" s="1">
        <f>Fitness_app_CSV[[#This Row],[avg_workouts_per_week]]*4.33</f>
        <v>4.7630000000000008</v>
      </c>
      <c r="L627" s="1" t="str">
        <f>IF(Fitness_app_CSV[[#This Row],[avg_workouts_per_week]]&lt;1, "Low", IF(Fitness_app_CSV[[#This Row],[avg_workouts_per_week]]&lt;3, "Medium", "High"))</f>
        <v>Medium</v>
      </c>
      <c r="M627" s="1" t="str">
        <f>IF(Fitness_app_CSV[[#This Row],[days_since_last_login]]&gt;60, "Inactive", IF(Fitness_app_CSV[[#This Row],[days_since_last_login]]&gt;30, "At Risk", "Active"))</f>
        <v>Inactive</v>
      </c>
    </row>
    <row r="628" spans="1:13" x14ac:dyDescent="0.25">
      <c r="A628" s="1" t="s">
        <v>646</v>
      </c>
      <c r="B628" s="2">
        <v>44654</v>
      </c>
      <c r="C628">
        <v>1185</v>
      </c>
      <c r="D628" s="1" t="s">
        <v>11</v>
      </c>
      <c r="E628">
        <v>38</v>
      </c>
      <c r="F628" s="1" t="s">
        <v>16</v>
      </c>
      <c r="G628" s="1" t="s">
        <v>13</v>
      </c>
      <c r="H628">
        <v>4.2</v>
      </c>
      <c r="I628">
        <v>68</v>
      </c>
      <c r="J628" s="1" t="s">
        <v>14</v>
      </c>
      <c r="K628" s="1">
        <f>Fitness_app_CSV[[#This Row],[avg_workouts_per_week]]*4.33</f>
        <v>18.186</v>
      </c>
      <c r="L628" s="1" t="str">
        <f>IF(Fitness_app_CSV[[#This Row],[avg_workouts_per_week]]&lt;1, "Low", IF(Fitness_app_CSV[[#This Row],[avg_workouts_per_week]]&lt;3, "Medium", "High"))</f>
        <v>High</v>
      </c>
      <c r="M628" s="1" t="str">
        <f>IF(Fitness_app_CSV[[#This Row],[days_since_last_login]]&gt;60, "Inactive", IF(Fitness_app_CSV[[#This Row],[days_since_last_login]]&gt;30, "At Risk", "Active"))</f>
        <v>Inactive</v>
      </c>
    </row>
    <row r="629" spans="1:13" x14ac:dyDescent="0.25">
      <c r="A629" s="1" t="s">
        <v>647</v>
      </c>
      <c r="B629" s="2">
        <v>45233</v>
      </c>
      <c r="C629">
        <v>606</v>
      </c>
      <c r="D629" s="1" t="s">
        <v>11</v>
      </c>
      <c r="E629">
        <v>60</v>
      </c>
      <c r="F629" s="1" t="s">
        <v>12</v>
      </c>
      <c r="G629" s="1" t="s">
        <v>13</v>
      </c>
      <c r="H629">
        <v>0.5</v>
      </c>
      <c r="I629">
        <v>85</v>
      </c>
      <c r="J629" s="1" t="s">
        <v>14</v>
      </c>
      <c r="K629" s="1">
        <f>Fitness_app_CSV[[#This Row],[avg_workouts_per_week]]*4.33</f>
        <v>2.165</v>
      </c>
      <c r="L629" s="1" t="str">
        <f>IF(Fitness_app_CSV[[#This Row],[avg_workouts_per_week]]&lt;1, "Low", IF(Fitness_app_CSV[[#This Row],[avg_workouts_per_week]]&lt;3, "Medium", "High"))</f>
        <v>Low</v>
      </c>
      <c r="M629" s="1" t="str">
        <f>IF(Fitness_app_CSV[[#This Row],[days_since_last_login]]&gt;60, "Inactive", IF(Fitness_app_CSV[[#This Row],[days_since_last_login]]&gt;30, "At Risk", "Active"))</f>
        <v>Inactive</v>
      </c>
    </row>
    <row r="630" spans="1:13" x14ac:dyDescent="0.25">
      <c r="A630" s="1" t="s">
        <v>648</v>
      </c>
      <c r="B630" s="2">
        <v>44622</v>
      </c>
      <c r="C630">
        <v>1217</v>
      </c>
      <c r="D630" s="1" t="s">
        <v>11</v>
      </c>
      <c r="E630">
        <v>35</v>
      </c>
      <c r="F630" s="1" t="s">
        <v>16</v>
      </c>
      <c r="G630" s="1" t="s">
        <v>21</v>
      </c>
      <c r="H630">
        <v>3.5</v>
      </c>
      <c r="I630">
        <v>79</v>
      </c>
      <c r="J630" s="1" t="s">
        <v>14</v>
      </c>
      <c r="K630" s="1">
        <f>Fitness_app_CSV[[#This Row],[avg_workouts_per_week]]*4.33</f>
        <v>15.155000000000001</v>
      </c>
      <c r="L630" s="1" t="str">
        <f>IF(Fitness_app_CSV[[#This Row],[avg_workouts_per_week]]&lt;1, "Low", IF(Fitness_app_CSV[[#This Row],[avg_workouts_per_week]]&lt;3, "Medium", "High"))</f>
        <v>High</v>
      </c>
      <c r="M630" s="1" t="str">
        <f>IF(Fitness_app_CSV[[#This Row],[days_since_last_login]]&gt;60, "Inactive", IF(Fitness_app_CSV[[#This Row],[days_since_last_login]]&gt;30, "At Risk", "Active"))</f>
        <v>Inactive</v>
      </c>
    </row>
    <row r="631" spans="1:13" x14ac:dyDescent="0.25">
      <c r="A631" s="1" t="s">
        <v>649</v>
      </c>
      <c r="B631" s="2">
        <v>45195</v>
      </c>
      <c r="C631">
        <v>644</v>
      </c>
      <c r="D631" s="1" t="s">
        <v>11</v>
      </c>
      <c r="E631">
        <v>53</v>
      </c>
      <c r="F631" s="1" t="s">
        <v>12</v>
      </c>
      <c r="G631" s="1" t="s">
        <v>13</v>
      </c>
      <c r="H631">
        <v>1.6</v>
      </c>
      <c r="I631">
        <v>40</v>
      </c>
      <c r="J631" s="1" t="s">
        <v>23</v>
      </c>
      <c r="K631" s="1">
        <f>Fitness_app_CSV[[#This Row],[avg_workouts_per_week]]*4.33</f>
        <v>6.9280000000000008</v>
      </c>
      <c r="L631" s="1" t="str">
        <f>IF(Fitness_app_CSV[[#This Row],[avg_workouts_per_week]]&lt;1, "Low", IF(Fitness_app_CSV[[#This Row],[avg_workouts_per_week]]&lt;3, "Medium", "High"))</f>
        <v>Medium</v>
      </c>
      <c r="M631" s="1" t="str">
        <f>IF(Fitness_app_CSV[[#This Row],[days_since_last_login]]&gt;60, "Inactive", IF(Fitness_app_CSV[[#This Row],[days_since_last_login]]&gt;30, "At Risk", "Active"))</f>
        <v>At Risk</v>
      </c>
    </row>
    <row r="632" spans="1:13" x14ac:dyDescent="0.25">
      <c r="A632" s="1" t="s">
        <v>650</v>
      </c>
      <c r="B632" s="2">
        <v>45636</v>
      </c>
      <c r="C632">
        <v>203</v>
      </c>
      <c r="D632" s="1" t="s">
        <v>11</v>
      </c>
      <c r="E632">
        <v>52</v>
      </c>
      <c r="F632" s="1" t="s">
        <v>12</v>
      </c>
      <c r="G632" s="1" t="s">
        <v>13</v>
      </c>
      <c r="H632">
        <v>0.1</v>
      </c>
      <c r="I632">
        <v>73</v>
      </c>
      <c r="J632" s="1" t="s">
        <v>23</v>
      </c>
      <c r="K632" s="1">
        <f>Fitness_app_CSV[[#This Row],[avg_workouts_per_week]]*4.33</f>
        <v>0.43300000000000005</v>
      </c>
      <c r="L632" s="1" t="str">
        <f>IF(Fitness_app_CSV[[#This Row],[avg_workouts_per_week]]&lt;1, "Low", IF(Fitness_app_CSV[[#This Row],[avg_workouts_per_week]]&lt;3, "Medium", "High"))</f>
        <v>Low</v>
      </c>
      <c r="M632" s="1" t="str">
        <f>IF(Fitness_app_CSV[[#This Row],[days_since_last_login]]&gt;60, "Inactive", IF(Fitness_app_CSV[[#This Row],[days_since_last_login]]&gt;30, "At Risk", "Active"))</f>
        <v>Inactive</v>
      </c>
    </row>
    <row r="633" spans="1:13" x14ac:dyDescent="0.25">
      <c r="A633" s="1" t="s">
        <v>651</v>
      </c>
      <c r="B633" s="2">
        <v>45590</v>
      </c>
      <c r="C633">
        <v>249</v>
      </c>
      <c r="D633" s="1" t="s">
        <v>11</v>
      </c>
      <c r="E633">
        <v>62</v>
      </c>
      <c r="F633" s="1" t="s">
        <v>16</v>
      </c>
      <c r="G633" s="1" t="s">
        <v>31</v>
      </c>
      <c r="H633">
        <v>7.1</v>
      </c>
      <c r="I633">
        <v>23</v>
      </c>
      <c r="J633" s="1" t="s">
        <v>23</v>
      </c>
      <c r="K633" s="1">
        <f>Fitness_app_CSV[[#This Row],[avg_workouts_per_week]]*4.33</f>
        <v>30.742999999999999</v>
      </c>
      <c r="L633" s="1" t="str">
        <f>IF(Fitness_app_CSV[[#This Row],[avg_workouts_per_week]]&lt;1, "Low", IF(Fitness_app_CSV[[#This Row],[avg_workouts_per_week]]&lt;3, "Medium", "High"))</f>
        <v>High</v>
      </c>
      <c r="M633" s="1" t="str">
        <f>IF(Fitness_app_CSV[[#This Row],[days_since_last_login]]&gt;60, "Inactive", IF(Fitness_app_CSV[[#This Row],[days_since_last_login]]&gt;30, "At Risk", "Active"))</f>
        <v>Active</v>
      </c>
    </row>
    <row r="634" spans="1:13" x14ac:dyDescent="0.25">
      <c r="A634" s="1" t="s">
        <v>652</v>
      </c>
      <c r="B634" s="2">
        <v>45165</v>
      </c>
      <c r="C634">
        <v>674</v>
      </c>
      <c r="D634" s="1" t="s">
        <v>19</v>
      </c>
      <c r="E634">
        <v>26</v>
      </c>
      <c r="F634" s="1" t="s">
        <v>12</v>
      </c>
      <c r="G634" s="1" t="s">
        <v>13</v>
      </c>
      <c r="H634">
        <v>1.4</v>
      </c>
      <c r="I634">
        <v>81</v>
      </c>
      <c r="J634" s="1" t="s">
        <v>14</v>
      </c>
      <c r="K634" s="1">
        <f>Fitness_app_CSV[[#This Row],[avg_workouts_per_week]]*4.33</f>
        <v>6.0619999999999994</v>
      </c>
      <c r="L634" s="1" t="str">
        <f>IF(Fitness_app_CSV[[#This Row],[avg_workouts_per_week]]&lt;1, "Low", IF(Fitness_app_CSV[[#This Row],[avg_workouts_per_week]]&lt;3, "Medium", "High"))</f>
        <v>Medium</v>
      </c>
      <c r="M634" s="1" t="str">
        <f>IF(Fitness_app_CSV[[#This Row],[days_since_last_login]]&gt;60, "Inactive", IF(Fitness_app_CSV[[#This Row],[days_since_last_login]]&gt;30, "At Risk", "Active"))</f>
        <v>Inactive</v>
      </c>
    </row>
    <row r="635" spans="1:13" x14ac:dyDescent="0.25">
      <c r="A635" s="1" t="s">
        <v>653</v>
      </c>
      <c r="B635" s="2">
        <v>45243</v>
      </c>
      <c r="C635">
        <v>596</v>
      </c>
      <c r="D635" s="1" t="s">
        <v>19</v>
      </c>
      <c r="E635">
        <v>55</v>
      </c>
      <c r="F635" s="1" t="s">
        <v>16</v>
      </c>
      <c r="G635" s="1" t="s">
        <v>31</v>
      </c>
      <c r="H635">
        <v>0.7</v>
      </c>
      <c r="I635">
        <v>48</v>
      </c>
      <c r="J635" s="1" t="s">
        <v>14</v>
      </c>
      <c r="K635" s="1">
        <f>Fitness_app_CSV[[#This Row],[avg_workouts_per_week]]*4.33</f>
        <v>3.0309999999999997</v>
      </c>
      <c r="L635" s="1" t="str">
        <f>IF(Fitness_app_CSV[[#This Row],[avg_workouts_per_week]]&lt;1, "Low", IF(Fitness_app_CSV[[#This Row],[avg_workouts_per_week]]&lt;3, "Medium", "High"))</f>
        <v>Low</v>
      </c>
      <c r="M635" s="1" t="str">
        <f>IF(Fitness_app_CSV[[#This Row],[days_since_last_login]]&gt;60, "Inactive", IF(Fitness_app_CSV[[#This Row],[days_since_last_login]]&gt;30, "At Risk", "Active"))</f>
        <v>At Risk</v>
      </c>
    </row>
    <row r="636" spans="1:13" x14ac:dyDescent="0.25">
      <c r="A636" s="1" t="s">
        <v>654</v>
      </c>
      <c r="B636" s="2">
        <v>45095</v>
      </c>
      <c r="C636">
        <v>744</v>
      </c>
      <c r="D636" s="1" t="s">
        <v>11</v>
      </c>
      <c r="E636">
        <v>47</v>
      </c>
      <c r="F636" s="1" t="s">
        <v>16</v>
      </c>
      <c r="G636" s="1" t="s">
        <v>13</v>
      </c>
      <c r="H636">
        <v>1.3</v>
      </c>
      <c r="I636">
        <v>17</v>
      </c>
      <c r="J636" s="1" t="s">
        <v>14</v>
      </c>
      <c r="K636" s="1">
        <f>Fitness_app_CSV[[#This Row],[avg_workouts_per_week]]*4.33</f>
        <v>5.6290000000000004</v>
      </c>
      <c r="L636" s="1" t="str">
        <f>IF(Fitness_app_CSV[[#This Row],[avg_workouts_per_week]]&lt;1, "Low", IF(Fitness_app_CSV[[#This Row],[avg_workouts_per_week]]&lt;3, "Medium", "High"))</f>
        <v>Medium</v>
      </c>
      <c r="M636" s="1" t="str">
        <f>IF(Fitness_app_CSV[[#This Row],[days_since_last_login]]&gt;60, "Inactive", IF(Fitness_app_CSV[[#This Row],[days_since_last_login]]&gt;30, "At Risk", "Active"))</f>
        <v>Active</v>
      </c>
    </row>
    <row r="637" spans="1:13" x14ac:dyDescent="0.25">
      <c r="A637" s="1" t="s">
        <v>655</v>
      </c>
      <c r="B637" s="2">
        <v>45399</v>
      </c>
      <c r="C637">
        <v>440</v>
      </c>
      <c r="D637" s="1" t="s">
        <v>11</v>
      </c>
      <c r="E637">
        <v>61</v>
      </c>
      <c r="F637" s="1" t="s">
        <v>16</v>
      </c>
      <c r="G637" s="1" t="s">
        <v>21</v>
      </c>
      <c r="H637">
        <v>3.9</v>
      </c>
      <c r="I637">
        <v>6</v>
      </c>
      <c r="J637" s="1" t="s">
        <v>23</v>
      </c>
      <c r="K637" s="1">
        <f>Fitness_app_CSV[[#This Row],[avg_workouts_per_week]]*4.33</f>
        <v>16.887</v>
      </c>
      <c r="L637" s="1" t="str">
        <f>IF(Fitness_app_CSV[[#This Row],[avg_workouts_per_week]]&lt;1, "Low", IF(Fitness_app_CSV[[#This Row],[avg_workouts_per_week]]&lt;3, "Medium", "High"))</f>
        <v>High</v>
      </c>
      <c r="M637" s="1" t="str">
        <f>IF(Fitness_app_CSV[[#This Row],[days_since_last_login]]&gt;60, "Inactive", IF(Fitness_app_CSV[[#This Row],[days_since_last_login]]&gt;30, "At Risk", "Active"))</f>
        <v>Active</v>
      </c>
    </row>
    <row r="638" spans="1:13" x14ac:dyDescent="0.25">
      <c r="A638" s="1" t="s">
        <v>656</v>
      </c>
      <c r="B638" s="2">
        <v>45206</v>
      </c>
      <c r="C638">
        <v>633</v>
      </c>
      <c r="D638" s="1" t="s">
        <v>11</v>
      </c>
      <c r="E638">
        <v>51</v>
      </c>
      <c r="F638" s="1" t="s">
        <v>16</v>
      </c>
      <c r="G638" s="1" t="s">
        <v>21</v>
      </c>
      <c r="H638">
        <v>0.7</v>
      </c>
      <c r="I638">
        <v>3</v>
      </c>
      <c r="J638" s="1" t="s">
        <v>14</v>
      </c>
      <c r="K638" s="1">
        <f>Fitness_app_CSV[[#This Row],[avg_workouts_per_week]]*4.33</f>
        <v>3.0309999999999997</v>
      </c>
      <c r="L638" s="1" t="str">
        <f>IF(Fitness_app_CSV[[#This Row],[avg_workouts_per_week]]&lt;1, "Low", IF(Fitness_app_CSV[[#This Row],[avg_workouts_per_week]]&lt;3, "Medium", "High"))</f>
        <v>Low</v>
      </c>
      <c r="M638" s="1" t="str">
        <f>IF(Fitness_app_CSV[[#This Row],[days_since_last_login]]&gt;60, "Inactive", IF(Fitness_app_CSV[[#This Row],[days_since_last_login]]&gt;30, "At Risk", "Active"))</f>
        <v>Active</v>
      </c>
    </row>
    <row r="639" spans="1:13" x14ac:dyDescent="0.25">
      <c r="A639" s="1" t="s">
        <v>657</v>
      </c>
      <c r="B639" s="2">
        <v>44794</v>
      </c>
      <c r="C639">
        <v>1045</v>
      </c>
      <c r="D639" s="1" t="s">
        <v>11</v>
      </c>
      <c r="E639">
        <v>49</v>
      </c>
      <c r="F639" s="1" t="s">
        <v>12</v>
      </c>
      <c r="G639" s="1" t="s">
        <v>31</v>
      </c>
      <c r="H639">
        <v>0.4</v>
      </c>
      <c r="I639">
        <v>89</v>
      </c>
      <c r="J639" s="1" t="s">
        <v>14</v>
      </c>
      <c r="K639" s="1">
        <f>Fitness_app_CSV[[#This Row],[avg_workouts_per_week]]*4.33</f>
        <v>1.7320000000000002</v>
      </c>
      <c r="L639" s="1" t="str">
        <f>IF(Fitness_app_CSV[[#This Row],[avg_workouts_per_week]]&lt;1, "Low", IF(Fitness_app_CSV[[#This Row],[avg_workouts_per_week]]&lt;3, "Medium", "High"))</f>
        <v>Low</v>
      </c>
      <c r="M639" s="1" t="str">
        <f>IF(Fitness_app_CSV[[#This Row],[days_since_last_login]]&gt;60, "Inactive", IF(Fitness_app_CSV[[#This Row],[days_since_last_login]]&gt;30, "At Risk", "Active"))</f>
        <v>Inactive</v>
      </c>
    </row>
    <row r="640" spans="1:13" x14ac:dyDescent="0.25">
      <c r="A640" s="1" t="s">
        <v>658</v>
      </c>
      <c r="B640" s="2">
        <v>45085</v>
      </c>
      <c r="C640">
        <v>754</v>
      </c>
      <c r="D640" s="1" t="s">
        <v>11</v>
      </c>
      <c r="E640">
        <v>20</v>
      </c>
      <c r="F640" s="1" t="s">
        <v>12</v>
      </c>
      <c r="G640" s="1" t="s">
        <v>21</v>
      </c>
      <c r="H640">
        <v>0.3</v>
      </c>
      <c r="I640">
        <v>68</v>
      </c>
      <c r="J640" s="1" t="s">
        <v>14</v>
      </c>
      <c r="K640" s="1">
        <f>Fitness_app_CSV[[#This Row],[avg_workouts_per_week]]*4.33</f>
        <v>1.2989999999999999</v>
      </c>
      <c r="L640" s="1" t="str">
        <f>IF(Fitness_app_CSV[[#This Row],[avg_workouts_per_week]]&lt;1, "Low", IF(Fitness_app_CSV[[#This Row],[avg_workouts_per_week]]&lt;3, "Medium", "High"))</f>
        <v>Low</v>
      </c>
      <c r="M640" s="1" t="str">
        <f>IF(Fitness_app_CSV[[#This Row],[days_since_last_login]]&gt;60, "Inactive", IF(Fitness_app_CSV[[#This Row],[days_since_last_login]]&gt;30, "At Risk", "Active"))</f>
        <v>Inactive</v>
      </c>
    </row>
    <row r="641" spans="1:13" x14ac:dyDescent="0.25">
      <c r="A641" s="1" t="s">
        <v>659</v>
      </c>
      <c r="B641" s="2">
        <v>44907</v>
      </c>
      <c r="C641">
        <v>932</v>
      </c>
      <c r="D641" s="1" t="s">
        <v>11</v>
      </c>
      <c r="E641">
        <v>20</v>
      </c>
      <c r="F641" s="1" t="s">
        <v>16</v>
      </c>
      <c r="G641" s="1" t="s">
        <v>13</v>
      </c>
      <c r="H641">
        <v>0.7</v>
      </c>
      <c r="I641">
        <v>59</v>
      </c>
      <c r="J641" s="1" t="s">
        <v>14</v>
      </c>
      <c r="K641" s="1">
        <f>Fitness_app_CSV[[#This Row],[avg_workouts_per_week]]*4.33</f>
        <v>3.0309999999999997</v>
      </c>
      <c r="L641" s="1" t="str">
        <f>IF(Fitness_app_CSV[[#This Row],[avg_workouts_per_week]]&lt;1, "Low", IF(Fitness_app_CSV[[#This Row],[avg_workouts_per_week]]&lt;3, "Medium", "High"))</f>
        <v>Low</v>
      </c>
      <c r="M641" s="1" t="str">
        <f>IF(Fitness_app_CSV[[#This Row],[days_since_last_login]]&gt;60, "Inactive", IF(Fitness_app_CSV[[#This Row],[days_since_last_login]]&gt;30, "At Risk", "Active"))</f>
        <v>At Risk</v>
      </c>
    </row>
    <row r="642" spans="1:13" x14ac:dyDescent="0.25">
      <c r="A642" s="1" t="s">
        <v>660</v>
      </c>
      <c r="B642" s="2">
        <v>45631</v>
      </c>
      <c r="C642">
        <v>208</v>
      </c>
      <c r="D642" s="1" t="s">
        <v>11</v>
      </c>
      <c r="E642">
        <v>45</v>
      </c>
      <c r="F642" s="1" t="s">
        <v>16</v>
      </c>
      <c r="G642" s="1" t="s">
        <v>13</v>
      </c>
      <c r="H642">
        <v>3</v>
      </c>
      <c r="I642">
        <v>54</v>
      </c>
      <c r="J642" s="1" t="s">
        <v>23</v>
      </c>
      <c r="K642" s="1">
        <f>Fitness_app_CSV[[#This Row],[avg_workouts_per_week]]*4.33</f>
        <v>12.99</v>
      </c>
      <c r="L642" s="1" t="str">
        <f>IF(Fitness_app_CSV[[#This Row],[avg_workouts_per_week]]&lt;1, "Low", IF(Fitness_app_CSV[[#This Row],[avg_workouts_per_week]]&lt;3, "Medium", "High"))</f>
        <v>High</v>
      </c>
      <c r="M642" s="1" t="str">
        <f>IF(Fitness_app_CSV[[#This Row],[days_since_last_login]]&gt;60, "Inactive", IF(Fitness_app_CSV[[#This Row],[days_since_last_login]]&gt;30, "At Risk", "Active"))</f>
        <v>At Risk</v>
      </c>
    </row>
    <row r="643" spans="1:13" x14ac:dyDescent="0.25">
      <c r="A643" s="1" t="s">
        <v>661</v>
      </c>
      <c r="B643" s="2">
        <v>45107</v>
      </c>
      <c r="C643">
        <v>732</v>
      </c>
      <c r="D643" s="1" t="s">
        <v>11</v>
      </c>
      <c r="E643">
        <v>61</v>
      </c>
      <c r="F643" s="1" t="s">
        <v>16</v>
      </c>
      <c r="G643" s="1" t="s">
        <v>31</v>
      </c>
      <c r="H643">
        <v>1.3</v>
      </c>
      <c r="I643">
        <v>15</v>
      </c>
      <c r="J643" s="1" t="s">
        <v>23</v>
      </c>
      <c r="K643" s="1">
        <f>Fitness_app_CSV[[#This Row],[avg_workouts_per_week]]*4.33</f>
        <v>5.6290000000000004</v>
      </c>
      <c r="L643" s="1" t="str">
        <f>IF(Fitness_app_CSV[[#This Row],[avg_workouts_per_week]]&lt;1, "Low", IF(Fitness_app_CSV[[#This Row],[avg_workouts_per_week]]&lt;3, "Medium", "High"))</f>
        <v>Medium</v>
      </c>
      <c r="M643" s="1" t="str">
        <f>IF(Fitness_app_CSV[[#This Row],[days_since_last_login]]&gt;60, "Inactive", IF(Fitness_app_CSV[[#This Row],[days_since_last_login]]&gt;30, "At Risk", "Active"))</f>
        <v>Active</v>
      </c>
    </row>
    <row r="644" spans="1:13" x14ac:dyDescent="0.25">
      <c r="A644" s="1" t="s">
        <v>662</v>
      </c>
      <c r="B644" s="2">
        <v>45355</v>
      </c>
      <c r="C644">
        <v>484</v>
      </c>
      <c r="D644" s="1" t="s">
        <v>11</v>
      </c>
      <c r="E644">
        <v>32</v>
      </c>
      <c r="F644" s="1" t="s">
        <v>16</v>
      </c>
      <c r="G644" s="1" t="s">
        <v>31</v>
      </c>
      <c r="H644">
        <v>0.5</v>
      </c>
      <c r="I644">
        <v>98</v>
      </c>
      <c r="J644" s="1" t="s">
        <v>14</v>
      </c>
      <c r="K644" s="1">
        <f>Fitness_app_CSV[[#This Row],[avg_workouts_per_week]]*4.33</f>
        <v>2.165</v>
      </c>
      <c r="L644" s="1" t="str">
        <f>IF(Fitness_app_CSV[[#This Row],[avg_workouts_per_week]]&lt;1, "Low", IF(Fitness_app_CSV[[#This Row],[avg_workouts_per_week]]&lt;3, "Medium", "High"))</f>
        <v>Low</v>
      </c>
      <c r="M644" s="1" t="str">
        <f>IF(Fitness_app_CSV[[#This Row],[days_since_last_login]]&gt;60, "Inactive", IF(Fitness_app_CSV[[#This Row],[days_since_last_login]]&gt;30, "At Risk", "Active"))</f>
        <v>Inactive</v>
      </c>
    </row>
    <row r="645" spans="1:13" x14ac:dyDescent="0.25">
      <c r="A645" s="1" t="s">
        <v>663</v>
      </c>
      <c r="B645" s="2">
        <v>44810</v>
      </c>
      <c r="C645">
        <v>1029</v>
      </c>
      <c r="D645" s="1" t="s">
        <v>11</v>
      </c>
      <c r="E645">
        <v>58</v>
      </c>
      <c r="F645" s="1" t="s">
        <v>16</v>
      </c>
      <c r="G645" s="1" t="s">
        <v>13</v>
      </c>
      <c r="H645">
        <v>0.4</v>
      </c>
      <c r="I645">
        <v>89</v>
      </c>
      <c r="J645" s="1" t="s">
        <v>14</v>
      </c>
      <c r="K645" s="1">
        <f>Fitness_app_CSV[[#This Row],[avg_workouts_per_week]]*4.33</f>
        <v>1.7320000000000002</v>
      </c>
      <c r="L645" s="1" t="str">
        <f>IF(Fitness_app_CSV[[#This Row],[avg_workouts_per_week]]&lt;1, "Low", IF(Fitness_app_CSV[[#This Row],[avg_workouts_per_week]]&lt;3, "Medium", "High"))</f>
        <v>Low</v>
      </c>
      <c r="M645" s="1" t="str">
        <f>IF(Fitness_app_CSV[[#This Row],[days_since_last_login]]&gt;60, "Inactive", IF(Fitness_app_CSV[[#This Row],[days_since_last_login]]&gt;30, "At Risk", "Active"))</f>
        <v>Inactive</v>
      </c>
    </row>
    <row r="646" spans="1:13" x14ac:dyDescent="0.25">
      <c r="A646" s="1" t="s">
        <v>664</v>
      </c>
      <c r="B646" s="2">
        <v>44608</v>
      </c>
      <c r="C646">
        <v>1231</v>
      </c>
      <c r="D646" s="1" t="s">
        <v>19</v>
      </c>
      <c r="E646">
        <v>40</v>
      </c>
      <c r="F646" s="1" t="s">
        <v>16</v>
      </c>
      <c r="G646" s="1" t="s">
        <v>13</v>
      </c>
      <c r="H646">
        <v>0.8</v>
      </c>
      <c r="I646">
        <v>81</v>
      </c>
      <c r="J646" s="1" t="s">
        <v>23</v>
      </c>
      <c r="K646" s="1">
        <f>Fitness_app_CSV[[#This Row],[avg_workouts_per_week]]*4.33</f>
        <v>3.4640000000000004</v>
      </c>
      <c r="L646" s="1" t="str">
        <f>IF(Fitness_app_CSV[[#This Row],[avg_workouts_per_week]]&lt;1, "Low", IF(Fitness_app_CSV[[#This Row],[avg_workouts_per_week]]&lt;3, "Medium", "High"))</f>
        <v>Low</v>
      </c>
      <c r="M646" s="1" t="str">
        <f>IF(Fitness_app_CSV[[#This Row],[days_since_last_login]]&gt;60, "Inactive", IF(Fitness_app_CSV[[#This Row],[days_since_last_login]]&gt;30, "At Risk", "Active"))</f>
        <v>Inactive</v>
      </c>
    </row>
    <row r="647" spans="1:13" x14ac:dyDescent="0.25">
      <c r="A647" s="1" t="s">
        <v>665</v>
      </c>
      <c r="B647" s="2">
        <v>44775</v>
      </c>
      <c r="C647">
        <v>1064</v>
      </c>
      <c r="D647" s="1" t="s">
        <v>11</v>
      </c>
      <c r="E647">
        <v>57</v>
      </c>
      <c r="F647" s="1" t="s">
        <v>12</v>
      </c>
      <c r="G647" s="1" t="s">
        <v>13</v>
      </c>
      <c r="H647">
        <v>5.6</v>
      </c>
      <c r="I647">
        <v>28</v>
      </c>
      <c r="J647" s="1" t="s">
        <v>23</v>
      </c>
      <c r="K647" s="1">
        <f>Fitness_app_CSV[[#This Row],[avg_workouts_per_week]]*4.33</f>
        <v>24.247999999999998</v>
      </c>
      <c r="L647" s="1" t="str">
        <f>IF(Fitness_app_CSV[[#This Row],[avg_workouts_per_week]]&lt;1, "Low", IF(Fitness_app_CSV[[#This Row],[avg_workouts_per_week]]&lt;3, "Medium", "High"))</f>
        <v>High</v>
      </c>
      <c r="M647" s="1" t="str">
        <f>IF(Fitness_app_CSV[[#This Row],[days_since_last_login]]&gt;60, "Inactive", IF(Fitness_app_CSV[[#This Row],[days_since_last_login]]&gt;30, "At Risk", "Active"))</f>
        <v>Active</v>
      </c>
    </row>
    <row r="648" spans="1:13" x14ac:dyDescent="0.25">
      <c r="A648" s="1" t="s">
        <v>666</v>
      </c>
      <c r="B648" s="2">
        <v>44800</v>
      </c>
      <c r="C648">
        <v>1039</v>
      </c>
      <c r="D648" s="1" t="s">
        <v>11</v>
      </c>
      <c r="E648">
        <v>28</v>
      </c>
      <c r="F648" s="1" t="s">
        <v>16</v>
      </c>
      <c r="G648" s="1" t="s">
        <v>13</v>
      </c>
      <c r="H648">
        <v>0.8</v>
      </c>
      <c r="I648">
        <v>22</v>
      </c>
      <c r="J648" s="1" t="s">
        <v>23</v>
      </c>
      <c r="K648" s="1">
        <f>Fitness_app_CSV[[#This Row],[avg_workouts_per_week]]*4.33</f>
        <v>3.4640000000000004</v>
      </c>
      <c r="L648" s="1" t="str">
        <f>IF(Fitness_app_CSV[[#This Row],[avg_workouts_per_week]]&lt;1, "Low", IF(Fitness_app_CSV[[#This Row],[avg_workouts_per_week]]&lt;3, "Medium", "High"))</f>
        <v>Low</v>
      </c>
      <c r="M648" s="1" t="str">
        <f>IF(Fitness_app_CSV[[#This Row],[days_since_last_login]]&gt;60, "Inactive", IF(Fitness_app_CSV[[#This Row],[days_since_last_login]]&gt;30, "At Risk", "Active"))</f>
        <v>Active</v>
      </c>
    </row>
    <row r="649" spans="1:13" x14ac:dyDescent="0.25">
      <c r="A649" s="1" t="s">
        <v>667</v>
      </c>
      <c r="B649" s="2">
        <v>45641</v>
      </c>
      <c r="C649">
        <v>198</v>
      </c>
      <c r="D649" s="1" t="s">
        <v>11</v>
      </c>
      <c r="E649">
        <v>49</v>
      </c>
      <c r="F649" s="1" t="s">
        <v>16</v>
      </c>
      <c r="G649" s="1" t="s">
        <v>13</v>
      </c>
      <c r="H649">
        <v>8.9</v>
      </c>
      <c r="I649">
        <v>13</v>
      </c>
      <c r="J649" s="1" t="s">
        <v>23</v>
      </c>
      <c r="K649" s="1">
        <f>Fitness_app_CSV[[#This Row],[avg_workouts_per_week]]*4.33</f>
        <v>38.536999999999999</v>
      </c>
      <c r="L649" s="1" t="str">
        <f>IF(Fitness_app_CSV[[#This Row],[avg_workouts_per_week]]&lt;1, "Low", IF(Fitness_app_CSV[[#This Row],[avg_workouts_per_week]]&lt;3, "Medium", "High"))</f>
        <v>High</v>
      </c>
      <c r="M649" s="1" t="str">
        <f>IF(Fitness_app_CSV[[#This Row],[days_since_last_login]]&gt;60, "Inactive", IF(Fitness_app_CSV[[#This Row],[days_since_last_login]]&gt;30, "At Risk", "Active"))</f>
        <v>Active</v>
      </c>
    </row>
    <row r="650" spans="1:13" x14ac:dyDescent="0.25">
      <c r="A650" s="1" t="s">
        <v>668</v>
      </c>
      <c r="B650" s="2">
        <v>44911</v>
      </c>
      <c r="C650">
        <v>928</v>
      </c>
      <c r="D650" s="1" t="s">
        <v>11</v>
      </c>
      <c r="E650">
        <v>53</v>
      </c>
      <c r="F650" s="1" t="s">
        <v>12</v>
      </c>
      <c r="G650" s="1" t="s">
        <v>31</v>
      </c>
      <c r="H650">
        <v>1.3</v>
      </c>
      <c r="I650">
        <v>78</v>
      </c>
      <c r="J650" s="1" t="s">
        <v>14</v>
      </c>
      <c r="K650" s="1">
        <f>Fitness_app_CSV[[#This Row],[avg_workouts_per_week]]*4.33</f>
        <v>5.6290000000000004</v>
      </c>
      <c r="L650" s="1" t="str">
        <f>IF(Fitness_app_CSV[[#This Row],[avg_workouts_per_week]]&lt;1, "Low", IF(Fitness_app_CSV[[#This Row],[avg_workouts_per_week]]&lt;3, "Medium", "High"))</f>
        <v>Medium</v>
      </c>
      <c r="M650" s="1" t="str">
        <f>IF(Fitness_app_CSV[[#This Row],[days_since_last_login]]&gt;60, "Inactive", IF(Fitness_app_CSV[[#This Row],[days_since_last_login]]&gt;30, "At Risk", "Active"))</f>
        <v>Inactive</v>
      </c>
    </row>
    <row r="651" spans="1:13" x14ac:dyDescent="0.25">
      <c r="A651" s="1" t="s">
        <v>669</v>
      </c>
      <c r="B651" s="2">
        <v>44668</v>
      </c>
      <c r="C651">
        <v>1171</v>
      </c>
      <c r="D651" s="1" t="s">
        <v>19</v>
      </c>
      <c r="E651">
        <v>50</v>
      </c>
      <c r="F651" s="1" t="s">
        <v>16</v>
      </c>
      <c r="G651" s="1" t="s">
        <v>13</v>
      </c>
      <c r="H651">
        <v>0.4</v>
      </c>
      <c r="I651">
        <v>48</v>
      </c>
      <c r="J651" s="1" t="s">
        <v>14</v>
      </c>
      <c r="K651" s="1">
        <f>Fitness_app_CSV[[#This Row],[avg_workouts_per_week]]*4.33</f>
        <v>1.7320000000000002</v>
      </c>
      <c r="L651" s="1" t="str">
        <f>IF(Fitness_app_CSV[[#This Row],[avg_workouts_per_week]]&lt;1, "Low", IF(Fitness_app_CSV[[#This Row],[avg_workouts_per_week]]&lt;3, "Medium", "High"))</f>
        <v>Low</v>
      </c>
      <c r="M651" s="1" t="str">
        <f>IF(Fitness_app_CSV[[#This Row],[days_since_last_login]]&gt;60, "Inactive", IF(Fitness_app_CSV[[#This Row],[days_since_last_login]]&gt;30, "At Risk", "Active"))</f>
        <v>At Risk</v>
      </c>
    </row>
    <row r="652" spans="1:13" x14ac:dyDescent="0.25">
      <c r="A652" s="1" t="s">
        <v>670</v>
      </c>
      <c r="B652" s="2">
        <v>45392</v>
      </c>
      <c r="C652">
        <v>447</v>
      </c>
      <c r="D652" s="1" t="s">
        <v>11</v>
      </c>
      <c r="E652">
        <v>41</v>
      </c>
      <c r="F652" s="1" t="s">
        <v>16</v>
      </c>
      <c r="G652" s="1" t="s">
        <v>13</v>
      </c>
      <c r="H652">
        <v>4.4000000000000004</v>
      </c>
      <c r="I652">
        <v>32</v>
      </c>
      <c r="J652" s="1" t="s">
        <v>14</v>
      </c>
      <c r="K652" s="1">
        <f>Fitness_app_CSV[[#This Row],[avg_workouts_per_week]]*4.33</f>
        <v>19.052000000000003</v>
      </c>
      <c r="L652" s="1" t="str">
        <f>IF(Fitness_app_CSV[[#This Row],[avg_workouts_per_week]]&lt;1, "Low", IF(Fitness_app_CSV[[#This Row],[avg_workouts_per_week]]&lt;3, "Medium", "High"))</f>
        <v>High</v>
      </c>
      <c r="M652" s="1" t="str">
        <f>IF(Fitness_app_CSV[[#This Row],[days_since_last_login]]&gt;60, "Inactive", IF(Fitness_app_CSV[[#This Row],[days_since_last_login]]&gt;30, "At Risk", "Active"))</f>
        <v>At Risk</v>
      </c>
    </row>
    <row r="653" spans="1:13" x14ac:dyDescent="0.25">
      <c r="A653" s="1" t="s">
        <v>671</v>
      </c>
      <c r="B653" s="2">
        <v>44609</v>
      </c>
      <c r="C653">
        <v>1230</v>
      </c>
      <c r="D653" s="1" t="s">
        <v>19</v>
      </c>
      <c r="E653">
        <v>56</v>
      </c>
      <c r="F653" s="1" t="s">
        <v>16</v>
      </c>
      <c r="G653" s="1" t="s">
        <v>31</v>
      </c>
      <c r="H653">
        <v>1.2</v>
      </c>
      <c r="I653">
        <v>24</v>
      </c>
      <c r="J653" s="1" t="s">
        <v>14</v>
      </c>
      <c r="K653" s="1">
        <f>Fitness_app_CSV[[#This Row],[avg_workouts_per_week]]*4.33</f>
        <v>5.1959999999999997</v>
      </c>
      <c r="L653" s="1" t="str">
        <f>IF(Fitness_app_CSV[[#This Row],[avg_workouts_per_week]]&lt;1, "Low", IF(Fitness_app_CSV[[#This Row],[avg_workouts_per_week]]&lt;3, "Medium", "High"))</f>
        <v>Medium</v>
      </c>
      <c r="M653" s="1" t="str">
        <f>IF(Fitness_app_CSV[[#This Row],[days_since_last_login]]&gt;60, "Inactive", IF(Fitness_app_CSV[[#This Row],[days_since_last_login]]&gt;30, "At Risk", "Active"))</f>
        <v>Active</v>
      </c>
    </row>
    <row r="654" spans="1:13" x14ac:dyDescent="0.25">
      <c r="A654" s="1" t="s">
        <v>672</v>
      </c>
      <c r="B654" s="2">
        <v>44898</v>
      </c>
      <c r="C654">
        <v>941</v>
      </c>
      <c r="D654" s="1" t="s">
        <v>11</v>
      </c>
      <c r="E654">
        <v>51</v>
      </c>
      <c r="F654" s="1" t="s">
        <v>12</v>
      </c>
      <c r="G654" s="1" t="s">
        <v>31</v>
      </c>
      <c r="H654">
        <v>2.5</v>
      </c>
      <c r="I654">
        <v>20</v>
      </c>
      <c r="J654" s="1" t="s">
        <v>23</v>
      </c>
      <c r="K654" s="1">
        <f>Fitness_app_CSV[[#This Row],[avg_workouts_per_week]]*4.33</f>
        <v>10.824999999999999</v>
      </c>
      <c r="L654" s="1" t="str">
        <f>IF(Fitness_app_CSV[[#This Row],[avg_workouts_per_week]]&lt;1, "Low", IF(Fitness_app_CSV[[#This Row],[avg_workouts_per_week]]&lt;3, "Medium", "High"))</f>
        <v>Medium</v>
      </c>
      <c r="M654" s="1" t="str">
        <f>IF(Fitness_app_CSV[[#This Row],[days_since_last_login]]&gt;60, "Inactive", IF(Fitness_app_CSV[[#This Row],[days_since_last_login]]&gt;30, "At Risk", "Active"))</f>
        <v>Active</v>
      </c>
    </row>
    <row r="655" spans="1:13" x14ac:dyDescent="0.25">
      <c r="A655" s="1" t="s">
        <v>673</v>
      </c>
      <c r="B655" s="2">
        <v>45611</v>
      </c>
      <c r="C655">
        <v>228</v>
      </c>
      <c r="D655" s="1" t="s">
        <v>11</v>
      </c>
      <c r="E655">
        <v>45</v>
      </c>
      <c r="F655" s="1" t="s">
        <v>12</v>
      </c>
      <c r="G655" s="1" t="s">
        <v>21</v>
      </c>
      <c r="H655">
        <v>8.1999999999999993</v>
      </c>
      <c r="I655">
        <v>16</v>
      </c>
      <c r="J655" s="1" t="s">
        <v>23</v>
      </c>
      <c r="K655" s="1">
        <f>Fitness_app_CSV[[#This Row],[avg_workouts_per_week]]*4.33</f>
        <v>35.506</v>
      </c>
      <c r="L655" s="1" t="str">
        <f>IF(Fitness_app_CSV[[#This Row],[avg_workouts_per_week]]&lt;1, "Low", IF(Fitness_app_CSV[[#This Row],[avg_workouts_per_week]]&lt;3, "Medium", "High"))</f>
        <v>High</v>
      </c>
      <c r="M655" s="1" t="str">
        <f>IF(Fitness_app_CSV[[#This Row],[days_since_last_login]]&gt;60, "Inactive", IF(Fitness_app_CSV[[#This Row],[days_since_last_login]]&gt;30, "At Risk", "Active"))</f>
        <v>Active</v>
      </c>
    </row>
    <row r="656" spans="1:13" x14ac:dyDescent="0.25">
      <c r="A656" s="1" t="s">
        <v>674</v>
      </c>
      <c r="B656" s="2">
        <v>45365</v>
      </c>
      <c r="C656">
        <v>474</v>
      </c>
      <c r="D656" s="1" t="s">
        <v>19</v>
      </c>
      <c r="E656">
        <v>54</v>
      </c>
      <c r="F656" s="1" t="s">
        <v>16</v>
      </c>
      <c r="G656" s="1" t="s">
        <v>31</v>
      </c>
      <c r="H656">
        <v>0.1</v>
      </c>
      <c r="I656">
        <v>22</v>
      </c>
      <c r="J656" s="1" t="s">
        <v>23</v>
      </c>
      <c r="K656" s="1">
        <f>Fitness_app_CSV[[#This Row],[avg_workouts_per_week]]*4.33</f>
        <v>0.43300000000000005</v>
      </c>
      <c r="L656" s="1" t="str">
        <f>IF(Fitness_app_CSV[[#This Row],[avg_workouts_per_week]]&lt;1, "Low", IF(Fitness_app_CSV[[#This Row],[avg_workouts_per_week]]&lt;3, "Medium", "High"))</f>
        <v>Low</v>
      </c>
      <c r="M656" s="1" t="str">
        <f>IF(Fitness_app_CSV[[#This Row],[days_since_last_login]]&gt;60, "Inactive", IF(Fitness_app_CSV[[#This Row],[days_since_last_login]]&gt;30, "At Risk", "Active"))</f>
        <v>Active</v>
      </c>
    </row>
    <row r="657" spans="1:13" x14ac:dyDescent="0.25">
      <c r="A657" s="1" t="s">
        <v>675</v>
      </c>
      <c r="B657" s="2">
        <v>44569</v>
      </c>
      <c r="C657">
        <v>1270</v>
      </c>
      <c r="D657" s="1" t="s">
        <v>11</v>
      </c>
      <c r="E657">
        <v>24</v>
      </c>
      <c r="F657" s="1" t="s">
        <v>20</v>
      </c>
      <c r="G657" s="1" t="s">
        <v>13</v>
      </c>
      <c r="H657">
        <v>0.2</v>
      </c>
      <c r="I657">
        <v>56</v>
      </c>
      <c r="J657" s="1" t="s">
        <v>14</v>
      </c>
      <c r="K657" s="1">
        <f>Fitness_app_CSV[[#This Row],[avg_workouts_per_week]]*4.33</f>
        <v>0.8660000000000001</v>
      </c>
      <c r="L657" s="1" t="str">
        <f>IF(Fitness_app_CSV[[#This Row],[avg_workouts_per_week]]&lt;1, "Low", IF(Fitness_app_CSV[[#This Row],[avg_workouts_per_week]]&lt;3, "Medium", "High"))</f>
        <v>Low</v>
      </c>
      <c r="M657" s="1" t="str">
        <f>IF(Fitness_app_CSV[[#This Row],[days_since_last_login]]&gt;60, "Inactive", IF(Fitness_app_CSV[[#This Row],[days_since_last_login]]&gt;30, "At Risk", "Active"))</f>
        <v>At Risk</v>
      </c>
    </row>
    <row r="658" spans="1:13" x14ac:dyDescent="0.25">
      <c r="A658" s="1" t="s">
        <v>676</v>
      </c>
      <c r="B658" s="2">
        <v>45186</v>
      </c>
      <c r="C658">
        <v>653</v>
      </c>
      <c r="D658" s="1" t="s">
        <v>11</v>
      </c>
      <c r="E658">
        <v>21</v>
      </c>
      <c r="F658" s="1" t="s">
        <v>12</v>
      </c>
      <c r="G658" s="1" t="s">
        <v>21</v>
      </c>
      <c r="H658">
        <v>2.5</v>
      </c>
      <c r="I658">
        <v>80</v>
      </c>
      <c r="J658" s="1" t="s">
        <v>14</v>
      </c>
      <c r="K658" s="1">
        <f>Fitness_app_CSV[[#This Row],[avg_workouts_per_week]]*4.33</f>
        <v>10.824999999999999</v>
      </c>
      <c r="L658" s="1" t="str">
        <f>IF(Fitness_app_CSV[[#This Row],[avg_workouts_per_week]]&lt;1, "Low", IF(Fitness_app_CSV[[#This Row],[avg_workouts_per_week]]&lt;3, "Medium", "High"))</f>
        <v>Medium</v>
      </c>
      <c r="M658" s="1" t="str">
        <f>IF(Fitness_app_CSV[[#This Row],[days_since_last_login]]&gt;60, "Inactive", IF(Fitness_app_CSV[[#This Row],[days_since_last_login]]&gt;30, "At Risk", "Active"))</f>
        <v>Inactive</v>
      </c>
    </row>
    <row r="659" spans="1:13" x14ac:dyDescent="0.25">
      <c r="A659" s="1" t="s">
        <v>677</v>
      </c>
      <c r="B659" s="2">
        <v>45280</v>
      </c>
      <c r="C659">
        <v>559</v>
      </c>
      <c r="D659" s="1" t="s">
        <v>11</v>
      </c>
      <c r="E659">
        <v>54</v>
      </c>
      <c r="F659" s="1" t="s">
        <v>12</v>
      </c>
      <c r="G659" s="1" t="s">
        <v>31</v>
      </c>
      <c r="H659">
        <v>0.7</v>
      </c>
      <c r="I659">
        <v>57</v>
      </c>
      <c r="J659" s="1" t="s">
        <v>14</v>
      </c>
      <c r="K659" s="1">
        <f>Fitness_app_CSV[[#This Row],[avg_workouts_per_week]]*4.33</f>
        <v>3.0309999999999997</v>
      </c>
      <c r="L659" s="1" t="str">
        <f>IF(Fitness_app_CSV[[#This Row],[avg_workouts_per_week]]&lt;1, "Low", IF(Fitness_app_CSV[[#This Row],[avg_workouts_per_week]]&lt;3, "Medium", "High"))</f>
        <v>Low</v>
      </c>
      <c r="M659" s="1" t="str">
        <f>IF(Fitness_app_CSV[[#This Row],[days_since_last_login]]&gt;60, "Inactive", IF(Fitness_app_CSV[[#This Row],[days_since_last_login]]&gt;30, "At Risk", "Active"))</f>
        <v>At Risk</v>
      </c>
    </row>
    <row r="660" spans="1:13" x14ac:dyDescent="0.25">
      <c r="A660" s="1" t="s">
        <v>678</v>
      </c>
      <c r="B660" s="2">
        <v>44864</v>
      </c>
      <c r="C660">
        <v>975</v>
      </c>
      <c r="D660" s="1" t="s">
        <v>11</v>
      </c>
      <c r="E660">
        <v>18</v>
      </c>
      <c r="F660" s="1" t="s">
        <v>16</v>
      </c>
      <c r="G660" s="1" t="s">
        <v>13</v>
      </c>
      <c r="H660">
        <v>0.4</v>
      </c>
      <c r="I660">
        <v>13</v>
      </c>
      <c r="J660" s="1" t="s">
        <v>14</v>
      </c>
      <c r="K660" s="1">
        <f>Fitness_app_CSV[[#This Row],[avg_workouts_per_week]]*4.33</f>
        <v>1.7320000000000002</v>
      </c>
      <c r="L660" s="1" t="str">
        <f>IF(Fitness_app_CSV[[#This Row],[avg_workouts_per_week]]&lt;1, "Low", IF(Fitness_app_CSV[[#This Row],[avg_workouts_per_week]]&lt;3, "Medium", "High"))</f>
        <v>Low</v>
      </c>
      <c r="M660" s="1" t="str">
        <f>IF(Fitness_app_CSV[[#This Row],[days_since_last_login]]&gt;60, "Inactive", IF(Fitness_app_CSV[[#This Row],[days_since_last_login]]&gt;30, "At Risk", "Active"))</f>
        <v>Active</v>
      </c>
    </row>
    <row r="661" spans="1:13" x14ac:dyDescent="0.25">
      <c r="A661" s="1" t="s">
        <v>679</v>
      </c>
      <c r="B661" s="2">
        <v>45200</v>
      </c>
      <c r="C661">
        <v>639</v>
      </c>
      <c r="D661" s="1" t="s">
        <v>19</v>
      </c>
      <c r="E661">
        <v>18</v>
      </c>
      <c r="F661" s="1" t="s">
        <v>12</v>
      </c>
      <c r="G661" s="1" t="s">
        <v>31</v>
      </c>
      <c r="H661">
        <v>0.1</v>
      </c>
      <c r="I661">
        <v>92</v>
      </c>
      <c r="J661" s="1" t="s">
        <v>14</v>
      </c>
      <c r="K661" s="1">
        <f>Fitness_app_CSV[[#This Row],[avg_workouts_per_week]]*4.33</f>
        <v>0.43300000000000005</v>
      </c>
      <c r="L661" s="1" t="str">
        <f>IF(Fitness_app_CSV[[#This Row],[avg_workouts_per_week]]&lt;1, "Low", IF(Fitness_app_CSV[[#This Row],[avg_workouts_per_week]]&lt;3, "Medium", "High"))</f>
        <v>Low</v>
      </c>
      <c r="M661" s="1" t="str">
        <f>IF(Fitness_app_CSV[[#This Row],[days_since_last_login]]&gt;60, "Inactive", IF(Fitness_app_CSV[[#This Row],[days_since_last_login]]&gt;30, "At Risk", "Active"))</f>
        <v>Inactive</v>
      </c>
    </row>
    <row r="662" spans="1:13" x14ac:dyDescent="0.25">
      <c r="A662" s="1" t="s">
        <v>680</v>
      </c>
      <c r="B662" s="2">
        <v>44617</v>
      </c>
      <c r="C662">
        <v>1222</v>
      </c>
      <c r="D662" s="1" t="s">
        <v>11</v>
      </c>
      <c r="E662">
        <v>64</v>
      </c>
      <c r="F662" s="1" t="s">
        <v>16</v>
      </c>
      <c r="G662" s="1" t="s">
        <v>21</v>
      </c>
      <c r="H662">
        <v>0</v>
      </c>
      <c r="I662">
        <v>19</v>
      </c>
      <c r="J662" s="1" t="s">
        <v>14</v>
      </c>
      <c r="K662" s="1">
        <f>Fitness_app_CSV[[#This Row],[avg_workouts_per_week]]*4.33</f>
        <v>0</v>
      </c>
      <c r="L662" s="1" t="str">
        <f>IF(Fitness_app_CSV[[#This Row],[avg_workouts_per_week]]&lt;1, "Low", IF(Fitness_app_CSV[[#This Row],[avg_workouts_per_week]]&lt;3, "Medium", "High"))</f>
        <v>Low</v>
      </c>
      <c r="M662" s="1" t="str">
        <f>IF(Fitness_app_CSV[[#This Row],[days_since_last_login]]&gt;60, "Inactive", IF(Fitness_app_CSV[[#This Row],[days_since_last_login]]&gt;30, "At Risk", "Active"))</f>
        <v>Active</v>
      </c>
    </row>
    <row r="663" spans="1:13" x14ac:dyDescent="0.25">
      <c r="A663" s="1" t="s">
        <v>681</v>
      </c>
      <c r="B663" s="2">
        <v>45287</v>
      </c>
      <c r="C663">
        <v>552</v>
      </c>
      <c r="D663" s="1" t="s">
        <v>11</v>
      </c>
      <c r="E663">
        <v>37</v>
      </c>
      <c r="F663" s="1" t="s">
        <v>20</v>
      </c>
      <c r="G663" s="1" t="s">
        <v>13</v>
      </c>
      <c r="H663">
        <v>3</v>
      </c>
      <c r="I663">
        <v>29</v>
      </c>
      <c r="J663" s="1" t="s">
        <v>23</v>
      </c>
      <c r="K663" s="1">
        <f>Fitness_app_CSV[[#This Row],[avg_workouts_per_week]]*4.33</f>
        <v>12.99</v>
      </c>
      <c r="L663" s="1" t="str">
        <f>IF(Fitness_app_CSV[[#This Row],[avg_workouts_per_week]]&lt;1, "Low", IF(Fitness_app_CSV[[#This Row],[avg_workouts_per_week]]&lt;3, "Medium", "High"))</f>
        <v>High</v>
      </c>
      <c r="M663" s="1" t="str">
        <f>IF(Fitness_app_CSV[[#This Row],[days_since_last_login]]&gt;60, "Inactive", IF(Fitness_app_CSV[[#This Row],[days_since_last_login]]&gt;30, "At Risk", "Active"))</f>
        <v>Active</v>
      </c>
    </row>
    <row r="664" spans="1:13" x14ac:dyDescent="0.25">
      <c r="A664" s="1" t="s">
        <v>682</v>
      </c>
      <c r="B664" s="2">
        <v>45087</v>
      </c>
      <c r="C664">
        <v>752</v>
      </c>
      <c r="D664" s="1" t="s">
        <v>11</v>
      </c>
      <c r="E664">
        <v>36</v>
      </c>
      <c r="F664" s="1" t="s">
        <v>12</v>
      </c>
      <c r="G664" s="1" t="s">
        <v>13</v>
      </c>
      <c r="H664">
        <v>0.3</v>
      </c>
      <c r="I664">
        <v>18</v>
      </c>
      <c r="J664" s="1" t="s">
        <v>23</v>
      </c>
      <c r="K664" s="1">
        <f>Fitness_app_CSV[[#This Row],[avg_workouts_per_week]]*4.33</f>
        <v>1.2989999999999999</v>
      </c>
      <c r="L664" s="1" t="str">
        <f>IF(Fitness_app_CSV[[#This Row],[avg_workouts_per_week]]&lt;1, "Low", IF(Fitness_app_CSV[[#This Row],[avg_workouts_per_week]]&lt;3, "Medium", "High"))</f>
        <v>Low</v>
      </c>
      <c r="M664" s="1" t="str">
        <f>IF(Fitness_app_CSV[[#This Row],[days_since_last_login]]&gt;60, "Inactive", IF(Fitness_app_CSV[[#This Row],[days_since_last_login]]&gt;30, "At Risk", "Active"))</f>
        <v>Active</v>
      </c>
    </row>
    <row r="665" spans="1:13" x14ac:dyDescent="0.25">
      <c r="A665" s="1" t="s">
        <v>683</v>
      </c>
      <c r="B665" s="2">
        <v>45035</v>
      </c>
      <c r="C665">
        <v>804</v>
      </c>
      <c r="D665" s="1" t="s">
        <v>11</v>
      </c>
      <c r="E665">
        <v>46</v>
      </c>
      <c r="F665" s="1" t="s">
        <v>16</v>
      </c>
      <c r="G665" s="1" t="s">
        <v>13</v>
      </c>
      <c r="H665">
        <v>1.3</v>
      </c>
      <c r="I665">
        <v>52</v>
      </c>
      <c r="J665" s="1" t="s">
        <v>14</v>
      </c>
      <c r="K665" s="1">
        <f>Fitness_app_CSV[[#This Row],[avg_workouts_per_week]]*4.33</f>
        <v>5.6290000000000004</v>
      </c>
      <c r="L665" s="1" t="str">
        <f>IF(Fitness_app_CSV[[#This Row],[avg_workouts_per_week]]&lt;1, "Low", IF(Fitness_app_CSV[[#This Row],[avg_workouts_per_week]]&lt;3, "Medium", "High"))</f>
        <v>Medium</v>
      </c>
      <c r="M665" s="1" t="str">
        <f>IF(Fitness_app_CSV[[#This Row],[days_since_last_login]]&gt;60, "Inactive", IF(Fitness_app_CSV[[#This Row],[days_since_last_login]]&gt;30, "At Risk", "Active"))</f>
        <v>At Risk</v>
      </c>
    </row>
    <row r="666" spans="1:13" x14ac:dyDescent="0.25">
      <c r="A666" s="1" t="s">
        <v>684</v>
      </c>
      <c r="B666" s="2">
        <v>44589</v>
      </c>
      <c r="C666">
        <v>1250</v>
      </c>
      <c r="D666" s="1" t="s">
        <v>11</v>
      </c>
      <c r="E666">
        <v>27</v>
      </c>
      <c r="F666" s="1" t="s">
        <v>12</v>
      </c>
      <c r="G666" s="1" t="s">
        <v>13</v>
      </c>
      <c r="H666">
        <v>1.9</v>
      </c>
      <c r="I666">
        <v>55</v>
      </c>
      <c r="J666" s="1" t="s">
        <v>23</v>
      </c>
      <c r="K666" s="1">
        <f>Fitness_app_CSV[[#This Row],[avg_workouts_per_week]]*4.33</f>
        <v>8.2270000000000003</v>
      </c>
      <c r="L666" s="1" t="str">
        <f>IF(Fitness_app_CSV[[#This Row],[avg_workouts_per_week]]&lt;1, "Low", IF(Fitness_app_CSV[[#This Row],[avg_workouts_per_week]]&lt;3, "Medium", "High"))</f>
        <v>Medium</v>
      </c>
      <c r="M666" s="1" t="str">
        <f>IF(Fitness_app_CSV[[#This Row],[days_since_last_login]]&gt;60, "Inactive", IF(Fitness_app_CSV[[#This Row],[days_since_last_login]]&gt;30, "At Risk", "Active"))</f>
        <v>At Risk</v>
      </c>
    </row>
    <row r="667" spans="1:13" x14ac:dyDescent="0.25">
      <c r="A667" s="1" t="s">
        <v>685</v>
      </c>
      <c r="B667" s="2">
        <v>44639</v>
      </c>
      <c r="C667">
        <v>1200</v>
      </c>
      <c r="D667" s="1" t="s">
        <v>11</v>
      </c>
      <c r="E667">
        <v>35</v>
      </c>
      <c r="F667" s="1" t="s">
        <v>12</v>
      </c>
      <c r="G667" s="1" t="s">
        <v>13</v>
      </c>
      <c r="H667">
        <v>1.1000000000000001</v>
      </c>
      <c r="I667">
        <v>76</v>
      </c>
      <c r="J667" s="1" t="s">
        <v>14</v>
      </c>
      <c r="K667" s="1">
        <f>Fitness_app_CSV[[#This Row],[avg_workouts_per_week]]*4.33</f>
        <v>4.7630000000000008</v>
      </c>
      <c r="L667" s="1" t="str">
        <f>IF(Fitness_app_CSV[[#This Row],[avg_workouts_per_week]]&lt;1, "Low", IF(Fitness_app_CSV[[#This Row],[avg_workouts_per_week]]&lt;3, "Medium", "High"))</f>
        <v>Medium</v>
      </c>
      <c r="M667" s="1" t="str">
        <f>IF(Fitness_app_CSV[[#This Row],[days_since_last_login]]&gt;60, "Inactive", IF(Fitness_app_CSV[[#This Row],[days_since_last_login]]&gt;30, "At Risk", "Active"))</f>
        <v>Inactive</v>
      </c>
    </row>
    <row r="668" spans="1:13" x14ac:dyDescent="0.25">
      <c r="A668" s="1" t="s">
        <v>686</v>
      </c>
      <c r="B668" s="2">
        <v>44926</v>
      </c>
      <c r="C668">
        <v>913</v>
      </c>
      <c r="D668" s="1" t="s">
        <v>11</v>
      </c>
      <c r="E668">
        <v>45</v>
      </c>
      <c r="F668" s="1" t="s">
        <v>16</v>
      </c>
      <c r="G668" s="1" t="s">
        <v>31</v>
      </c>
      <c r="H668">
        <v>0.1</v>
      </c>
      <c r="I668">
        <v>81</v>
      </c>
      <c r="J668" s="1" t="s">
        <v>23</v>
      </c>
      <c r="K668" s="1">
        <f>Fitness_app_CSV[[#This Row],[avg_workouts_per_week]]*4.33</f>
        <v>0.43300000000000005</v>
      </c>
      <c r="L668" s="1" t="str">
        <f>IF(Fitness_app_CSV[[#This Row],[avg_workouts_per_week]]&lt;1, "Low", IF(Fitness_app_CSV[[#This Row],[avg_workouts_per_week]]&lt;3, "Medium", "High"))</f>
        <v>Low</v>
      </c>
      <c r="M668" s="1" t="str">
        <f>IF(Fitness_app_CSV[[#This Row],[days_since_last_login]]&gt;60, "Inactive", IF(Fitness_app_CSV[[#This Row],[days_since_last_login]]&gt;30, "At Risk", "Active"))</f>
        <v>Inactive</v>
      </c>
    </row>
    <row r="669" spans="1:13" x14ac:dyDescent="0.25">
      <c r="A669" s="1" t="s">
        <v>687</v>
      </c>
      <c r="B669" s="2">
        <v>45227</v>
      </c>
      <c r="C669">
        <v>612</v>
      </c>
      <c r="D669" s="1" t="s">
        <v>19</v>
      </c>
      <c r="E669">
        <v>52</v>
      </c>
      <c r="F669" s="1" t="s">
        <v>12</v>
      </c>
      <c r="G669" s="1" t="s">
        <v>13</v>
      </c>
      <c r="H669">
        <v>3.1</v>
      </c>
      <c r="I669">
        <v>22</v>
      </c>
      <c r="J669" s="1" t="s">
        <v>23</v>
      </c>
      <c r="K669" s="1">
        <f>Fitness_app_CSV[[#This Row],[avg_workouts_per_week]]*4.33</f>
        <v>13.423</v>
      </c>
      <c r="L669" s="1" t="str">
        <f>IF(Fitness_app_CSV[[#This Row],[avg_workouts_per_week]]&lt;1, "Low", IF(Fitness_app_CSV[[#This Row],[avg_workouts_per_week]]&lt;3, "Medium", "High"))</f>
        <v>High</v>
      </c>
      <c r="M669" s="1" t="str">
        <f>IF(Fitness_app_CSV[[#This Row],[days_since_last_login]]&gt;60, "Inactive", IF(Fitness_app_CSV[[#This Row],[days_since_last_login]]&gt;30, "At Risk", "Active"))</f>
        <v>Active</v>
      </c>
    </row>
    <row r="670" spans="1:13" x14ac:dyDescent="0.25">
      <c r="A670" s="1" t="s">
        <v>688</v>
      </c>
      <c r="B670" s="2">
        <v>45087</v>
      </c>
      <c r="C670">
        <v>752</v>
      </c>
      <c r="D670" s="1" t="s">
        <v>11</v>
      </c>
      <c r="E670">
        <v>60</v>
      </c>
      <c r="F670" s="1" t="s">
        <v>20</v>
      </c>
      <c r="G670" s="1" t="s">
        <v>21</v>
      </c>
      <c r="H670">
        <v>0</v>
      </c>
      <c r="I670">
        <v>61</v>
      </c>
      <c r="J670" s="1" t="s">
        <v>14</v>
      </c>
      <c r="K670" s="1">
        <f>Fitness_app_CSV[[#This Row],[avg_workouts_per_week]]*4.33</f>
        <v>0</v>
      </c>
      <c r="L670" s="1" t="str">
        <f>IF(Fitness_app_CSV[[#This Row],[avg_workouts_per_week]]&lt;1, "Low", IF(Fitness_app_CSV[[#This Row],[avg_workouts_per_week]]&lt;3, "Medium", "High"))</f>
        <v>Low</v>
      </c>
      <c r="M670" s="1" t="str">
        <f>IF(Fitness_app_CSV[[#This Row],[days_since_last_login]]&gt;60, "Inactive", IF(Fitness_app_CSV[[#This Row],[days_since_last_login]]&gt;30, "At Risk", "Active"))</f>
        <v>Inactive</v>
      </c>
    </row>
    <row r="671" spans="1:13" x14ac:dyDescent="0.25">
      <c r="A671" s="1" t="s">
        <v>689</v>
      </c>
      <c r="B671" s="2">
        <v>45260</v>
      </c>
      <c r="C671">
        <v>579</v>
      </c>
      <c r="D671" s="1" t="s">
        <v>11</v>
      </c>
      <c r="E671">
        <v>64</v>
      </c>
      <c r="F671" s="1" t="s">
        <v>16</v>
      </c>
      <c r="G671" s="1" t="s">
        <v>31</v>
      </c>
      <c r="H671">
        <v>2.9</v>
      </c>
      <c r="I671">
        <v>32</v>
      </c>
      <c r="J671" s="1" t="s">
        <v>23</v>
      </c>
      <c r="K671" s="1">
        <f>Fitness_app_CSV[[#This Row],[avg_workouts_per_week]]*4.33</f>
        <v>12.557</v>
      </c>
      <c r="L671" s="1" t="str">
        <f>IF(Fitness_app_CSV[[#This Row],[avg_workouts_per_week]]&lt;1, "Low", IF(Fitness_app_CSV[[#This Row],[avg_workouts_per_week]]&lt;3, "Medium", "High"))</f>
        <v>Medium</v>
      </c>
      <c r="M671" s="1" t="str">
        <f>IF(Fitness_app_CSV[[#This Row],[days_since_last_login]]&gt;60, "Inactive", IF(Fitness_app_CSV[[#This Row],[days_since_last_login]]&gt;30, "At Risk", "Active"))</f>
        <v>At Risk</v>
      </c>
    </row>
    <row r="672" spans="1:13" x14ac:dyDescent="0.25">
      <c r="A672" s="1" t="s">
        <v>690</v>
      </c>
      <c r="B672" s="2">
        <v>45444</v>
      </c>
      <c r="C672">
        <v>395</v>
      </c>
      <c r="D672" s="1" t="s">
        <v>19</v>
      </c>
      <c r="E672">
        <v>48</v>
      </c>
      <c r="F672" s="1" t="s">
        <v>12</v>
      </c>
      <c r="G672" s="1" t="s">
        <v>31</v>
      </c>
      <c r="H672">
        <v>4.5</v>
      </c>
      <c r="I672">
        <v>17</v>
      </c>
      <c r="J672" s="1" t="s">
        <v>23</v>
      </c>
      <c r="K672" s="1">
        <f>Fitness_app_CSV[[#This Row],[avg_workouts_per_week]]*4.33</f>
        <v>19.484999999999999</v>
      </c>
      <c r="L672" s="1" t="str">
        <f>IF(Fitness_app_CSV[[#This Row],[avg_workouts_per_week]]&lt;1, "Low", IF(Fitness_app_CSV[[#This Row],[avg_workouts_per_week]]&lt;3, "Medium", "High"))</f>
        <v>High</v>
      </c>
      <c r="M672" s="1" t="str">
        <f>IF(Fitness_app_CSV[[#This Row],[days_since_last_login]]&gt;60, "Inactive", IF(Fitness_app_CSV[[#This Row],[days_since_last_login]]&gt;30, "At Risk", "Active"))</f>
        <v>Active</v>
      </c>
    </row>
    <row r="673" spans="1:13" x14ac:dyDescent="0.25">
      <c r="A673" s="1" t="s">
        <v>691</v>
      </c>
      <c r="B673" s="2">
        <v>45592</v>
      </c>
      <c r="C673">
        <v>247</v>
      </c>
      <c r="D673" s="1" t="s">
        <v>11</v>
      </c>
      <c r="E673">
        <v>44</v>
      </c>
      <c r="F673" s="1" t="s">
        <v>12</v>
      </c>
      <c r="G673" s="1" t="s">
        <v>21</v>
      </c>
      <c r="H673">
        <v>1.1000000000000001</v>
      </c>
      <c r="I673">
        <v>72</v>
      </c>
      <c r="J673" s="1" t="s">
        <v>23</v>
      </c>
      <c r="K673" s="1">
        <f>Fitness_app_CSV[[#This Row],[avg_workouts_per_week]]*4.33</f>
        <v>4.7630000000000008</v>
      </c>
      <c r="L673" s="1" t="str">
        <f>IF(Fitness_app_CSV[[#This Row],[avg_workouts_per_week]]&lt;1, "Low", IF(Fitness_app_CSV[[#This Row],[avg_workouts_per_week]]&lt;3, "Medium", "High"))</f>
        <v>Medium</v>
      </c>
      <c r="M673" s="1" t="str">
        <f>IF(Fitness_app_CSV[[#This Row],[days_since_last_login]]&gt;60, "Inactive", IF(Fitness_app_CSV[[#This Row],[days_since_last_login]]&gt;30, "At Risk", "Active"))</f>
        <v>Inactive</v>
      </c>
    </row>
    <row r="674" spans="1:13" x14ac:dyDescent="0.25">
      <c r="A674" s="1" t="s">
        <v>692</v>
      </c>
      <c r="B674" s="2">
        <v>45588</v>
      </c>
      <c r="C674">
        <v>251</v>
      </c>
      <c r="D674" s="1" t="s">
        <v>11</v>
      </c>
      <c r="E674">
        <v>28</v>
      </c>
      <c r="F674" s="1" t="s">
        <v>12</v>
      </c>
      <c r="G674" s="1" t="s">
        <v>13</v>
      </c>
      <c r="H674">
        <v>1.5</v>
      </c>
      <c r="I674">
        <v>32</v>
      </c>
      <c r="J674" s="1" t="s">
        <v>23</v>
      </c>
      <c r="K674" s="1">
        <f>Fitness_app_CSV[[#This Row],[avg_workouts_per_week]]*4.33</f>
        <v>6.4950000000000001</v>
      </c>
      <c r="L674" s="1" t="str">
        <f>IF(Fitness_app_CSV[[#This Row],[avg_workouts_per_week]]&lt;1, "Low", IF(Fitness_app_CSV[[#This Row],[avg_workouts_per_week]]&lt;3, "Medium", "High"))</f>
        <v>Medium</v>
      </c>
      <c r="M674" s="1" t="str">
        <f>IF(Fitness_app_CSV[[#This Row],[days_since_last_login]]&gt;60, "Inactive", IF(Fitness_app_CSV[[#This Row],[days_since_last_login]]&gt;30, "At Risk", "Active"))</f>
        <v>At Risk</v>
      </c>
    </row>
    <row r="675" spans="1:13" x14ac:dyDescent="0.25">
      <c r="A675" s="1" t="s">
        <v>693</v>
      </c>
      <c r="B675" s="2">
        <v>45480</v>
      </c>
      <c r="C675">
        <v>359</v>
      </c>
      <c r="D675" s="1" t="s">
        <v>11</v>
      </c>
      <c r="E675">
        <v>55</v>
      </c>
      <c r="F675" s="1" t="s">
        <v>12</v>
      </c>
      <c r="G675" s="1" t="s">
        <v>13</v>
      </c>
      <c r="H675">
        <v>1.3</v>
      </c>
      <c r="I675">
        <v>31</v>
      </c>
      <c r="J675" s="1" t="s">
        <v>23</v>
      </c>
      <c r="K675" s="1">
        <f>Fitness_app_CSV[[#This Row],[avg_workouts_per_week]]*4.33</f>
        <v>5.6290000000000004</v>
      </c>
      <c r="L675" s="1" t="str">
        <f>IF(Fitness_app_CSV[[#This Row],[avg_workouts_per_week]]&lt;1, "Low", IF(Fitness_app_CSV[[#This Row],[avg_workouts_per_week]]&lt;3, "Medium", "High"))</f>
        <v>Medium</v>
      </c>
      <c r="M675" s="1" t="str">
        <f>IF(Fitness_app_CSV[[#This Row],[days_since_last_login]]&gt;60, "Inactive", IF(Fitness_app_CSV[[#This Row],[days_since_last_login]]&gt;30, "At Risk", "Active"))</f>
        <v>At Risk</v>
      </c>
    </row>
    <row r="676" spans="1:13" x14ac:dyDescent="0.25">
      <c r="A676" s="1" t="s">
        <v>694</v>
      </c>
      <c r="B676" s="2">
        <v>45311</v>
      </c>
      <c r="C676">
        <v>528</v>
      </c>
      <c r="D676" s="1" t="s">
        <v>11</v>
      </c>
      <c r="E676">
        <v>22</v>
      </c>
      <c r="F676" s="1" t="s">
        <v>12</v>
      </c>
      <c r="G676" s="1" t="s">
        <v>31</v>
      </c>
      <c r="H676">
        <v>1</v>
      </c>
      <c r="I676">
        <v>60</v>
      </c>
      <c r="J676" s="1" t="s">
        <v>23</v>
      </c>
      <c r="K676" s="1">
        <f>Fitness_app_CSV[[#This Row],[avg_workouts_per_week]]*4.33</f>
        <v>4.33</v>
      </c>
      <c r="L676" s="1" t="str">
        <f>IF(Fitness_app_CSV[[#This Row],[avg_workouts_per_week]]&lt;1, "Low", IF(Fitness_app_CSV[[#This Row],[avg_workouts_per_week]]&lt;3, "Medium", "High"))</f>
        <v>Medium</v>
      </c>
      <c r="M676" s="1" t="str">
        <f>IF(Fitness_app_CSV[[#This Row],[days_since_last_login]]&gt;60, "Inactive", IF(Fitness_app_CSV[[#This Row],[days_since_last_login]]&gt;30, "At Risk", "Active"))</f>
        <v>At Risk</v>
      </c>
    </row>
    <row r="677" spans="1:13" x14ac:dyDescent="0.25">
      <c r="A677" s="1" t="s">
        <v>695</v>
      </c>
      <c r="B677" s="2">
        <v>44924</v>
      </c>
      <c r="C677">
        <v>915</v>
      </c>
      <c r="D677" s="1" t="s">
        <v>11</v>
      </c>
      <c r="E677">
        <v>25</v>
      </c>
      <c r="F677" s="1" t="s">
        <v>12</v>
      </c>
      <c r="G677" s="1" t="s">
        <v>21</v>
      </c>
      <c r="H677">
        <v>4.4000000000000004</v>
      </c>
      <c r="I677">
        <v>53</v>
      </c>
      <c r="J677" s="1" t="s">
        <v>23</v>
      </c>
      <c r="K677" s="1">
        <f>Fitness_app_CSV[[#This Row],[avg_workouts_per_week]]*4.33</f>
        <v>19.052000000000003</v>
      </c>
      <c r="L677" s="1" t="str">
        <f>IF(Fitness_app_CSV[[#This Row],[avg_workouts_per_week]]&lt;1, "Low", IF(Fitness_app_CSV[[#This Row],[avg_workouts_per_week]]&lt;3, "Medium", "High"))</f>
        <v>High</v>
      </c>
      <c r="M677" s="1" t="str">
        <f>IF(Fitness_app_CSV[[#This Row],[days_since_last_login]]&gt;60, "Inactive", IF(Fitness_app_CSV[[#This Row],[days_since_last_login]]&gt;30, "At Risk", "Active"))</f>
        <v>At Risk</v>
      </c>
    </row>
    <row r="678" spans="1:13" x14ac:dyDescent="0.25">
      <c r="A678" s="1" t="s">
        <v>696</v>
      </c>
      <c r="B678" s="2">
        <v>45367</v>
      </c>
      <c r="C678">
        <v>472</v>
      </c>
      <c r="D678" s="1" t="s">
        <v>19</v>
      </c>
      <c r="E678">
        <v>51</v>
      </c>
      <c r="F678" s="1" t="s">
        <v>16</v>
      </c>
      <c r="G678" s="1" t="s">
        <v>31</v>
      </c>
      <c r="H678">
        <v>4.5</v>
      </c>
      <c r="I678">
        <v>16</v>
      </c>
      <c r="J678" s="1" t="s">
        <v>23</v>
      </c>
      <c r="K678" s="1">
        <f>Fitness_app_CSV[[#This Row],[avg_workouts_per_week]]*4.33</f>
        <v>19.484999999999999</v>
      </c>
      <c r="L678" s="1" t="str">
        <f>IF(Fitness_app_CSV[[#This Row],[avg_workouts_per_week]]&lt;1, "Low", IF(Fitness_app_CSV[[#This Row],[avg_workouts_per_week]]&lt;3, "Medium", "High"))</f>
        <v>High</v>
      </c>
      <c r="M678" s="1" t="str">
        <f>IF(Fitness_app_CSV[[#This Row],[days_since_last_login]]&gt;60, "Inactive", IF(Fitness_app_CSV[[#This Row],[days_since_last_login]]&gt;30, "At Risk", "Active"))</f>
        <v>Active</v>
      </c>
    </row>
    <row r="679" spans="1:13" x14ac:dyDescent="0.25">
      <c r="A679" s="1" t="s">
        <v>697</v>
      </c>
      <c r="B679" s="2">
        <v>45300</v>
      </c>
      <c r="C679">
        <v>539</v>
      </c>
      <c r="D679" s="1" t="s">
        <v>11</v>
      </c>
      <c r="E679">
        <v>29</v>
      </c>
      <c r="F679" s="1" t="s">
        <v>16</v>
      </c>
      <c r="G679" s="1" t="s">
        <v>13</v>
      </c>
      <c r="H679">
        <v>0.8</v>
      </c>
      <c r="I679">
        <v>18</v>
      </c>
      <c r="J679" s="1" t="s">
        <v>23</v>
      </c>
      <c r="K679" s="1">
        <f>Fitness_app_CSV[[#This Row],[avg_workouts_per_week]]*4.33</f>
        <v>3.4640000000000004</v>
      </c>
      <c r="L679" s="1" t="str">
        <f>IF(Fitness_app_CSV[[#This Row],[avg_workouts_per_week]]&lt;1, "Low", IF(Fitness_app_CSV[[#This Row],[avg_workouts_per_week]]&lt;3, "Medium", "High"))</f>
        <v>Low</v>
      </c>
      <c r="M679" s="1" t="str">
        <f>IF(Fitness_app_CSV[[#This Row],[days_since_last_login]]&gt;60, "Inactive", IF(Fitness_app_CSV[[#This Row],[days_since_last_login]]&gt;30, "At Risk", "Active"))</f>
        <v>Active</v>
      </c>
    </row>
    <row r="680" spans="1:13" x14ac:dyDescent="0.25">
      <c r="A680" s="1" t="s">
        <v>698</v>
      </c>
      <c r="B680" s="2">
        <v>45600</v>
      </c>
      <c r="C680">
        <v>239</v>
      </c>
      <c r="D680" s="1" t="s">
        <v>11</v>
      </c>
      <c r="E680">
        <v>55</v>
      </c>
      <c r="F680" s="1" t="s">
        <v>16</v>
      </c>
      <c r="G680" s="1" t="s">
        <v>21</v>
      </c>
      <c r="H680">
        <v>1.9</v>
      </c>
      <c r="I680">
        <v>90</v>
      </c>
      <c r="J680" s="1" t="s">
        <v>14</v>
      </c>
      <c r="K680" s="1">
        <f>Fitness_app_CSV[[#This Row],[avg_workouts_per_week]]*4.33</f>
        <v>8.2270000000000003</v>
      </c>
      <c r="L680" s="1" t="str">
        <f>IF(Fitness_app_CSV[[#This Row],[avg_workouts_per_week]]&lt;1, "Low", IF(Fitness_app_CSV[[#This Row],[avg_workouts_per_week]]&lt;3, "Medium", "High"))</f>
        <v>Medium</v>
      </c>
      <c r="M680" s="1" t="str">
        <f>IF(Fitness_app_CSV[[#This Row],[days_since_last_login]]&gt;60, "Inactive", IF(Fitness_app_CSV[[#This Row],[days_since_last_login]]&gt;30, "At Risk", "Active"))</f>
        <v>Inactive</v>
      </c>
    </row>
    <row r="681" spans="1:13" x14ac:dyDescent="0.25">
      <c r="A681" s="1" t="s">
        <v>699</v>
      </c>
      <c r="B681" s="2">
        <v>45046</v>
      </c>
      <c r="C681">
        <v>793</v>
      </c>
      <c r="D681" s="1" t="s">
        <v>19</v>
      </c>
      <c r="E681">
        <v>18</v>
      </c>
      <c r="F681" s="1" t="s">
        <v>16</v>
      </c>
      <c r="G681" s="1" t="s">
        <v>13</v>
      </c>
      <c r="H681">
        <v>5.2</v>
      </c>
      <c r="I681">
        <v>69</v>
      </c>
      <c r="J681" s="1" t="s">
        <v>14</v>
      </c>
      <c r="K681" s="1">
        <f>Fitness_app_CSV[[#This Row],[avg_workouts_per_week]]*4.33</f>
        <v>22.516000000000002</v>
      </c>
      <c r="L681" s="1" t="str">
        <f>IF(Fitness_app_CSV[[#This Row],[avg_workouts_per_week]]&lt;1, "Low", IF(Fitness_app_CSV[[#This Row],[avg_workouts_per_week]]&lt;3, "Medium", "High"))</f>
        <v>High</v>
      </c>
      <c r="M681" s="1" t="str">
        <f>IF(Fitness_app_CSV[[#This Row],[days_since_last_login]]&gt;60, "Inactive", IF(Fitness_app_CSV[[#This Row],[days_since_last_login]]&gt;30, "At Risk", "Active"))</f>
        <v>Inactive</v>
      </c>
    </row>
    <row r="682" spans="1:13" x14ac:dyDescent="0.25">
      <c r="A682" s="1" t="s">
        <v>700</v>
      </c>
      <c r="B682" s="2">
        <v>44589</v>
      </c>
      <c r="C682">
        <v>1250</v>
      </c>
      <c r="D682" s="1" t="s">
        <v>11</v>
      </c>
      <c r="E682">
        <v>48</v>
      </c>
      <c r="F682" s="1" t="s">
        <v>12</v>
      </c>
      <c r="G682" s="1" t="s">
        <v>21</v>
      </c>
      <c r="H682">
        <v>6.5</v>
      </c>
      <c r="I682">
        <v>98</v>
      </c>
      <c r="J682" s="1" t="s">
        <v>14</v>
      </c>
      <c r="K682" s="1">
        <f>Fitness_app_CSV[[#This Row],[avg_workouts_per_week]]*4.33</f>
        <v>28.145</v>
      </c>
      <c r="L682" s="1" t="str">
        <f>IF(Fitness_app_CSV[[#This Row],[avg_workouts_per_week]]&lt;1, "Low", IF(Fitness_app_CSV[[#This Row],[avg_workouts_per_week]]&lt;3, "Medium", "High"))</f>
        <v>High</v>
      </c>
      <c r="M682" s="1" t="str">
        <f>IF(Fitness_app_CSV[[#This Row],[days_since_last_login]]&gt;60, "Inactive", IF(Fitness_app_CSV[[#This Row],[days_since_last_login]]&gt;30, "At Risk", "Active"))</f>
        <v>Inactive</v>
      </c>
    </row>
    <row r="683" spans="1:13" x14ac:dyDescent="0.25">
      <c r="A683" s="1" t="s">
        <v>701</v>
      </c>
      <c r="B683" s="2">
        <v>45275</v>
      </c>
      <c r="C683">
        <v>564</v>
      </c>
      <c r="D683" s="1" t="s">
        <v>11</v>
      </c>
      <c r="E683">
        <v>21</v>
      </c>
      <c r="F683" s="1" t="s">
        <v>12</v>
      </c>
      <c r="G683" s="1" t="s">
        <v>21</v>
      </c>
      <c r="H683">
        <v>1.4</v>
      </c>
      <c r="I683">
        <v>33</v>
      </c>
      <c r="J683" s="1" t="s">
        <v>14</v>
      </c>
      <c r="K683" s="1">
        <f>Fitness_app_CSV[[#This Row],[avg_workouts_per_week]]*4.33</f>
        <v>6.0619999999999994</v>
      </c>
      <c r="L683" s="1" t="str">
        <f>IF(Fitness_app_CSV[[#This Row],[avg_workouts_per_week]]&lt;1, "Low", IF(Fitness_app_CSV[[#This Row],[avg_workouts_per_week]]&lt;3, "Medium", "High"))</f>
        <v>Medium</v>
      </c>
      <c r="M683" s="1" t="str">
        <f>IF(Fitness_app_CSV[[#This Row],[days_since_last_login]]&gt;60, "Inactive", IF(Fitness_app_CSV[[#This Row],[days_since_last_login]]&gt;30, "At Risk", "Active"))</f>
        <v>At Risk</v>
      </c>
    </row>
    <row r="684" spans="1:13" x14ac:dyDescent="0.25">
      <c r="A684" s="1" t="s">
        <v>702</v>
      </c>
      <c r="B684" s="2">
        <v>45624</v>
      </c>
      <c r="C684">
        <v>215</v>
      </c>
      <c r="D684" s="1" t="s">
        <v>11</v>
      </c>
      <c r="E684">
        <v>62</v>
      </c>
      <c r="F684" s="1" t="s">
        <v>16</v>
      </c>
      <c r="G684" s="1" t="s">
        <v>13</v>
      </c>
      <c r="H684">
        <v>1.2</v>
      </c>
      <c r="I684">
        <v>83</v>
      </c>
      <c r="J684" s="1" t="s">
        <v>14</v>
      </c>
      <c r="K684" s="1">
        <f>Fitness_app_CSV[[#This Row],[avg_workouts_per_week]]*4.33</f>
        <v>5.1959999999999997</v>
      </c>
      <c r="L684" s="1" t="str">
        <f>IF(Fitness_app_CSV[[#This Row],[avg_workouts_per_week]]&lt;1, "Low", IF(Fitness_app_CSV[[#This Row],[avg_workouts_per_week]]&lt;3, "Medium", "High"))</f>
        <v>Medium</v>
      </c>
      <c r="M684" s="1" t="str">
        <f>IF(Fitness_app_CSV[[#This Row],[days_since_last_login]]&gt;60, "Inactive", IF(Fitness_app_CSV[[#This Row],[days_since_last_login]]&gt;30, "At Risk", "Active"))</f>
        <v>Inactive</v>
      </c>
    </row>
    <row r="685" spans="1:13" x14ac:dyDescent="0.25">
      <c r="A685" s="1" t="s">
        <v>703</v>
      </c>
      <c r="B685" s="2">
        <v>44647</v>
      </c>
      <c r="C685">
        <v>1192</v>
      </c>
      <c r="D685" s="1" t="s">
        <v>19</v>
      </c>
      <c r="E685">
        <v>22</v>
      </c>
      <c r="F685" s="1" t="s">
        <v>16</v>
      </c>
      <c r="G685" s="1" t="s">
        <v>31</v>
      </c>
      <c r="H685">
        <v>0.7</v>
      </c>
      <c r="I685">
        <v>24</v>
      </c>
      <c r="J685" s="1" t="s">
        <v>14</v>
      </c>
      <c r="K685" s="1">
        <f>Fitness_app_CSV[[#This Row],[avg_workouts_per_week]]*4.33</f>
        <v>3.0309999999999997</v>
      </c>
      <c r="L685" s="1" t="str">
        <f>IF(Fitness_app_CSV[[#This Row],[avg_workouts_per_week]]&lt;1, "Low", IF(Fitness_app_CSV[[#This Row],[avg_workouts_per_week]]&lt;3, "Medium", "High"))</f>
        <v>Low</v>
      </c>
      <c r="M685" s="1" t="str">
        <f>IF(Fitness_app_CSV[[#This Row],[days_since_last_login]]&gt;60, "Inactive", IF(Fitness_app_CSV[[#This Row],[days_since_last_login]]&gt;30, "At Risk", "Active"))</f>
        <v>Active</v>
      </c>
    </row>
    <row r="686" spans="1:13" x14ac:dyDescent="0.25">
      <c r="A686" s="1" t="s">
        <v>704</v>
      </c>
      <c r="B686" s="2">
        <v>44687</v>
      </c>
      <c r="C686">
        <v>1152</v>
      </c>
      <c r="D686" s="1" t="s">
        <v>11</v>
      </c>
      <c r="E686">
        <v>47</v>
      </c>
      <c r="F686" s="1" t="s">
        <v>12</v>
      </c>
      <c r="G686" s="1" t="s">
        <v>13</v>
      </c>
      <c r="H686">
        <v>6.4</v>
      </c>
      <c r="I686">
        <v>67</v>
      </c>
      <c r="J686" s="1" t="s">
        <v>14</v>
      </c>
      <c r="K686" s="1">
        <f>Fitness_app_CSV[[#This Row],[avg_workouts_per_week]]*4.33</f>
        <v>27.712000000000003</v>
      </c>
      <c r="L686" s="1" t="str">
        <f>IF(Fitness_app_CSV[[#This Row],[avg_workouts_per_week]]&lt;1, "Low", IF(Fitness_app_CSV[[#This Row],[avg_workouts_per_week]]&lt;3, "Medium", "High"))</f>
        <v>High</v>
      </c>
      <c r="M686" s="1" t="str">
        <f>IF(Fitness_app_CSV[[#This Row],[days_since_last_login]]&gt;60, "Inactive", IF(Fitness_app_CSV[[#This Row],[days_since_last_login]]&gt;30, "At Risk", "Active"))</f>
        <v>Inactive</v>
      </c>
    </row>
    <row r="687" spans="1:13" x14ac:dyDescent="0.25">
      <c r="A687" s="1" t="s">
        <v>705</v>
      </c>
      <c r="B687" s="2">
        <v>45373</v>
      </c>
      <c r="C687">
        <v>466</v>
      </c>
      <c r="D687" s="1" t="s">
        <v>11</v>
      </c>
      <c r="E687">
        <v>41</v>
      </c>
      <c r="F687" s="1" t="s">
        <v>16</v>
      </c>
      <c r="G687" s="1" t="s">
        <v>13</v>
      </c>
      <c r="H687">
        <v>0.3</v>
      </c>
      <c r="I687">
        <v>73</v>
      </c>
      <c r="J687" s="1" t="s">
        <v>14</v>
      </c>
      <c r="K687" s="1">
        <f>Fitness_app_CSV[[#This Row],[avg_workouts_per_week]]*4.33</f>
        <v>1.2989999999999999</v>
      </c>
      <c r="L687" s="1" t="str">
        <f>IF(Fitness_app_CSV[[#This Row],[avg_workouts_per_week]]&lt;1, "Low", IF(Fitness_app_CSV[[#This Row],[avg_workouts_per_week]]&lt;3, "Medium", "High"))</f>
        <v>Low</v>
      </c>
      <c r="M687" s="1" t="str">
        <f>IF(Fitness_app_CSV[[#This Row],[days_since_last_login]]&gt;60, "Inactive", IF(Fitness_app_CSV[[#This Row],[days_since_last_login]]&gt;30, "At Risk", "Active"))</f>
        <v>Inactive</v>
      </c>
    </row>
    <row r="688" spans="1:13" x14ac:dyDescent="0.25">
      <c r="A688" s="1" t="s">
        <v>706</v>
      </c>
      <c r="B688" s="2">
        <v>45098</v>
      </c>
      <c r="C688">
        <v>741</v>
      </c>
      <c r="D688" s="1" t="s">
        <v>11</v>
      </c>
      <c r="E688">
        <v>20</v>
      </c>
      <c r="F688" s="1" t="s">
        <v>16</v>
      </c>
      <c r="G688" s="1" t="s">
        <v>31</v>
      </c>
      <c r="H688">
        <v>1.7</v>
      </c>
      <c r="I688">
        <v>73</v>
      </c>
      <c r="J688" s="1" t="s">
        <v>14</v>
      </c>
      <c r="K688" s="1">
        <f>Fitness_app_CSV[[#This Row],[avg_workouts_per_week]]*4.33</f>
        <v>7.3609999999999998</v>
      </c>
      <c r="L688" s="1" t="str">
        <f>IF(Fitness_app_CSV[[#This Row],[avg_workouts_per_week]]&lt;1, "Low", IF(Fitness_app_CSV[[#This Row],[avg_workouts_per_week]]&lt;3, "Medium", "High"))</f>
        <v>Medium</v>
      </c>
      <c r="M688" s="1" t="str">
        <f>IF(Fitness_app_CSV[[#This Row],[days_since_last_login]]&gt;60, "Inactive", IF(Fitness_app_CSV[[#This Row],[days_since_last_login]]&gt;30, "At Risk", "Active"))</f>
        <v>Inactive</v>
      </c>
    </row>
    <row r="689" spans="1:13" x14ac:dyDescent="0.25">
      <c r="A689" s="1" t="s">
        <v>707</v>
      </c>
      <c r="B689" s="2">
        <v>44706</v>
      </c>
      <c r="C689">
        <v>1133</v>
      </c>
      <c r="D689" s="1" t="s">
        <v>11</v>
      </c>
      <c r="E689">
        <v>28</v>
      </c>
      <c r="F689" s="1" t="s">
        <v>16</v>
      </c>
      <c r="G689" s="1" t="s">
        <v>31</v>
      </c>
      <c r="H689">
        <v>0.7</v>
      </c>
      <c r="I689">
        <v>87</v>
      </c>
      <c r="J689" s="1" t="s">
        <v>14</v>
      </c>
      <c r="K689" s="1">
        <f>Fitness_app_CSV[[#This Row],[avg_workouts_per_week]]*4.33</f>
        <v>3.0309999999999997</v>
      </c>
      <c r="L689" s="1" t="str">
        <f>IF(Fitness_app_CSV[[#This Row],[avg_workouts_per_week]]&lt;1, "Low", IF(Fitness_app_CSV[[#This Row],[avg_workouts_per_week]]&lt;3, "Medium", "High"))</f>
        <v>Low</v>
      </c>
      <c r="M689" s="1" t="str">
        <f>IF(Fitness_app_CSV[[#This Row],[days_since_last_login]]&gt;60, "Inactive", IF(Fitness_app_CSV[[#This Row],[days_since_last_login]]&gt;30, "At Risk", "Active"))</f>
        <v>Inactive</v>
      </c>
    </row>
    <row r="690" spans="1:13" x14ac:dyDescent="0.25">
      <c r="A690" s="1" t="s">
        <v>708</v>
      </c>
      <c r="B690" s="2">
        <v>44586</v>
      </c>
      <c r="C690">
        <v>1253</v>
      </c>
      <c r="D690" s="1" t="s">
        <v>11</v>
      </c>
      <c r="E690">
        <v>62</v>
      </c>
      <c r="F690" s="1" t="s">
        <v>12</v>
      </c>
      <c r="G690" s="1" t="s">
        <v>21</v>
      </c>
      <c r="H690">
        <v>0.7</v>
      </c>
      <c r="I690">
        <v>84</v>
      </c>
      <c r="J690" s="1" t="s">
        <v>14</v>
      </c>
      <c r="K690" s="1">
        <f>Fitness_app_CSV[[#This Row],[avg_workouts_per_week]]*4.33</f>
        <v>3.0309999999999997</v>
      </c>
      <c r="L690" s="1" t="str">
        <f>IF(Fitness_app_CSV[[#This Row],[avg_workouts_per_week]]&lt;1, "Low", IF(Fitness_app_CSV[[#This Row],[avg_workouts_per_week]]&lt;3, "Medium", "High"))</f>
        <v>Low</v>
      </c>
      <c r="M690" s="1" t="str">
        <f>IF(Fitness_app_CSV[[#This Row],[days_since_last_login]]&gt;60, "Inactive", IF(Fitness_app_CSV[[#This Row],[days_since_last_login]]&gt;30, "At Risk", "Active"))</f>
        <v>Inactive</v>
      </c>
    </row>
    <row r="691" spans="1:13" x14ac:dyDescent="0.25">
      <c r="A691" s="1" t="s">
        <v>709</v>
      </c>
      <c r="B691" s="2">
        <v>44628</v>
      </c>
      <c r="C691">
        <v>1211</v>
      </c>
      <c r="D691" s="1" t="s">
        <v>11</v>
      </c>
      <c r="E691">
        <v>21</v>
      </c>
      <c r="F691" s="1" t="s">
        <v>16</v>
      </c>
      <c r="G691" s="1" t="s">
        <v>31</v>
      </c>
      <c r="H691">
        <v>1</v>
      </c>
      <c r="I691">
        <v>10</v>
      </c>
      <c r="J691" s="1" t="s">
        <v>23</v>
      </c>
      <c r="K691" s="1">
        <f>Fitness_app_CSV[[#This Row],[avg_workouts_per_week]]*4.33</f>
        <v>4.33</v>
      </c>
      <c r="L691" s="1" t="str">
        <f>IF(Fitness_app_CSV[[#This Row],[avg_workouts_per_week]]&lt;1, "Low", IF(Fitness_app_CSV[[#This Row],[avg_workouts_per_week]]&lt;3, "Medium", "High"))</f>
        <v>Medium</v>
      </c>
      <c r="M691" s="1" t="str">
        <f>IF(Fitness_app_CSV[[#This Row],[days_since_last_login]]&gt;60, "Inactive", IF(Fitness_app_CSV[[#This Row],[days_since_last_login]]&gt;30, "At Risk", "Active"))</f>
        <v>Active</v>
      </c>
    </row>
    <row r="692" spans="1:13" x14ac:dyDescent="0.25">
      <c r="A692" s="1" t="s">
        <v>710</v>
      </c>
      <c r="B692" s="2">
        <v>44794</v>
      </c>
      <c r="C692">
        <v>1045</v>
      </c>
      <c r="D692" s="1" t="s">
        <v>19</v>
      </c>
      <c r="E692">
        <v>43</v>
      </c>
      <c r="F692" s="1" t="s">
        <v>16</v>
      </c>
      <c r="G692" s="1" t="s">
        <v>13</v>
      </c>
      <c r="H692">
        <v>13.4</v>
      </c>
      <c r="I692">
        <v>90</v>
      </c>
      <c r="J692" s="1" t="s">
        <v>23</v>
      </c>
      <c r="K692" s="1">
        <f>Fitness_app_CSV[[#This Row],[avg_workouts_per_week]]*4.33</f>
        <v>58.022000000000006</v>
      </c>
      <c r="L692" s="1" t="str">
        <f>IF(Fitness_app_CSV[[#This Row],[avg_workouts_per_week]]&lt;1, "Low", IF(Fitness_app_CSV[[#This Row],[avg_workouts_per_week]]&lt;3, "Medium", "High"))</f>
        <v>High</v>
      </c>
      <c r="M692" s="1" t="str">
        <f>IF(Fitness_app_CSV[[#This Row],[days_since_last_login]]&gt;60, "Inactive", IF(Fitness_app_CSV[[#This Row],[days_since_last_login]]&gt;30, "At Risk", "Active"))</f>
        <v>Inactive</v>
      </c>
    </row>
    <row r="693" spans="1:13" x14ac:dyDescent="0.25">
      <c r="A693" s="1" t="s">
        <v>711</v>
      </c>
      <c r="B693" s="2">
        <v>44670</v>
      </c>
      <c r="C693">
        <v>1169</v>
      </c>
      <c r="D693" s="1" t="s">
        <v>11</v>
      </c>
      <c r="E693">
        <v>44</v>
      </c>
      <c r="F693" s="1" t="s">
        <v>16</v>
      </c>
      <c r="G693" s="1" t="s">
        <v>21</v>
      </c>
      <c r="H693">
        <v>0.1</v>
      </c>
      <c r="I693">
        <v>15</v>
      </c>
      <c r="J693" s="1" t="s">
        <v>14</v>
      </c>
      <c r="K693" s="1">
        <f>Fitness_app_CSV[[#This Row],[avg_workouts_per_week]]*4.33</f>
        <v>0.43300000000000005</v>
      </c>
      <c r="L693" s="1" t="str">
        <f>IF(Fitness_app_CSV[[#This Row],[avg_workouts_per_week]]&lt;1, "Low", IF(Fitness_app_CSV[[#This Row],[avg_workouts_per_week]]&lt;3, "Medium", "High"))</f>
        <v>Low</v>
      </c>
      <c r="M693" s="1" t="str">
        <f>IF(Fitness_app_CSV[[#This Row],[days_since_last_login]]&gt;60, "Inactive", IF(Fitness_app_CSV[[#This Row],[days_since_last_login]]&gt;30, "At Risk", "Active"))</f>
        <v>Active</v>
      </c>
    </row>
    <row r="694" spans="1:13" x14ac:dyDescent="0.25">
      <c r="A694" s="1" t="s">
        <v>712</v>
      </c>
      <c r="B694" s="2">
        <v>44672</v>
      </c>
      <c r="C694">
        <v>1167</v>
      </c>
      <c r="D694" s="1" t="s">
        <v>11</v>
      </c>
      <c r="E694">
        <v>63</v>
      </c>
      <c r="F694" s="1" t="s">
        <v>16</v>
      </c>
      <c r="G694" s="1" t="s">
        <v>21</v>
      </c>
      <c r="H694">
        <v>1.7</v>
      </c>
      <c r="I694">
        <v>89</v>
      </c>
      <c r="J694" s="1" t="s">
        <v>14</v>
      </c>
      <c r="K694" s="1">
        <f>Fitness_app_CSV[[#This Row],[avg_workouts_per_week]]*4.33</f>
        <v>7.3609999999999998</v>
      </c>
      <c r="L694" s="1" t="str">
        <f>IF(Fitness_app_CSV[[#This Row],[avg_workouts_per_week]]&lt;1, "Low", IF(Fitness_app_CSV[[#This Row],[avg_workouts_per_week]]&lt;3, "Medium", "High"))</f>
        <v>Medium</v>
      </c>
      <c r="M694" s="1" t="str">
        <f>IF(Fitness_app_CSV[[#This Row],[days_since_last_login]]&gt;60, "Inactive", IF(Fitness_app_CSV[[#This Row],[days_since_last_login]]&gt;30, "At Risk", "Active"))</f>
        <v>Inactive</v>
      </c>
    </row>
    <row r="695" spans="1:13" x14ac:dyDescent="0.25">
      <c r="A695" s="1" t="s">
        <v>713</v>
      </c>
      <c r="B695" s="2">
        <v>44789</v>
      </c>
      <c r="C695">
        <v>1050</v>
      </c>
      <c r="D695" s="1" t="s">
        <v>19</v>
      </c>
      <c r="E695">
        <v>60</v>
      </c>
      <c r="F695" s="1" t="s">
        <v>16</v>
      </c>
      <c r="G695" s="1" t="s">
        <v>13</v>
      </c>
      <c r="H695">
        <v>0.2</v>
      </c>
      <c r="I695">
        <v>60</v>
      </c>
      <c r="J695" s="1" t="s">
        <v>23</v>
      </c>
      <c r="K695" s="1">
        <f>Fitness_app_CSV[[#This Row],[avg_workouts_per_week]]*4.33</f>
        <v>0.8660000000000001</v>
      </c>
      <c r="L695" s="1" t="str">
        <f>IF(Fitness_app_CSV[[#This Row],[avg_workouts_per_week]]&lt;1, "Low", IF(Fitness_app_CSV[[#This Row],[avg_workouts_per_week]]&lt;3, "Medium", "High"))</f>
        <v>Low</v>
      </c>
      <c r="M695" s="1" t="str">
        <f>IF(Fitness_app_CSV[[#This Row],[days_since_last_login]]&gt;60, "Inactive", IF(Fitness_app_CSV[[#This Row],[days_since_last_login]]&gt;30, "At Risk", "Active"))</f>
        <v>At Risk</v>
      </c>
    </row>
    <row r="696" spans="1:13" x14ac:dyDescent="0.25">
      <c r="A696" s="1" t="s">
        <v>714</v>
      </c>
      <c r="B696" s="2">
        <v>44672</v>
      </c>
      <c r="C696">
        <v>1167</v>
      </c>
      <c r="D696" s="1" t="s">
        <v>19</v>
      </c>
      <c r="E696">
        <v>44</v>
      </c>
      <c r="F696" s="1" t="s">
        <v>16</v>
      </c>
      <c r="G696" s="1" t="s">
        <v>21</v>
      </c>
      <c r="H696">
        <v>0.3</v>
      </c>
      <c r="I696">
        <v>93</v>
      </c>
      <c r="J696" s="1" t="s">
        <v>23</v>
      </c>
      <c r="K696" s="1">
        <f>Fitness_app_CSV[[#This Row],[avg_workouts_per_week]]*4.33</f>
        <v>1.2989999999999999</v>
      </c>
      <c r="L696" s="1" t="str">
        <f>IF(Fitness_app_CSV[[#This Row],[avg_workouts_per_week]]&lt;1, "Low", IF(Fitness_app_CSV[[#This Row],[avg_workouts_per_week]]&lt;3, "Medium", "High"))</f>
        <v>Low</v>
      </c>
      <c r="M696" s="1" t="str">
        <f>IF(Fitness_app_CSV[[#This Row],[days_since_last_login]]&gt;60, "Inactive", IF(Fitness_app_CSV[[#This Row],[days_since_last_login]]&gt;30, "At Risk", "Active"))</f>
        <v>Inactive</v>
      </c>
    </row>
    <row r="697" spans="1:13" x14ac:dyDescent="0.25">
      <c r="A697" s="1" t="s">
        <v>715</v>
      </c>
      <c r="B697" s="2">
        <v>44595</v>
      </c>
      <c r="C697">
        <v>1244</v>
      </c>
      <c r="D697" s="1" t="s">
        <v>11</v>
      </c>
      <c r="E697">
        <v>59</v>
      </c>
      <c r="F697" s="1" t="s">
        <v>12</v>
      </c>
      <c r="G697" s="1" t="s">
        <v>13</v>
      </c>
      <c r="H697">
        <v>1.2</v>
      </c>
      <c r="I697">
        <v>79</v>
      </c>
      <c r="J697" s="1" t="s">
        <v>14</v>
      </c>
      <c r="K697" s="1">
        <f>Fitness_app_CSV[[#This Row],[avg_workouts_per_week]]*4.33</f>
        <v>5.1959999999999997</v>
      </c>
      <c r="L697" s="1" t="str">
        <f>IF(Fitness_app_CSV[[#This Row],[avg_workouts_per_week]]&lt;1, "Low", IF(Fitness_app_CSV[[#This Row],[avg_workouts_per_week]]&lt;3, "Medium", "High"))</f>
        <v>Medium</v>
      </c>
      <c r="M697" s="1" t="str">
        <f>IF(Fitness_app_CSV[[#This Row],[days_since_last_login]]&gt;60, "Inactive", IF(Fitness_app_CSV[[#This Row],[days_since_last_login]]&gt;30, "At Risk", "Active"))</f>
        <v>Inactive</v>
      </c>
    </row>
    <row r="698" spans="1:13" x14ac:dyDescent="0.25">
      <c r="A698" s="1" t="s">
        <v>716</v>
      </c>
      <c r="B698" s="2">
        <v>45184</v>
      </c>
      <c r="C698">
        <v>655</v>
      </c>
      <c r="D698" s="1" t="s">
        <v>11</v>
      </c>
      <c r="E698">
        <v>23</v>
      </c>
      <c r="F698" s="1" t="s">
        <v>16</v>
      </c>
      <c r="G698" s="1" t="s">
        <v>21</v>
      </c>
      <c r="H698">
        <v>1.4</v>
      </c>
      <c r="I698">
        <v>6</v>
      </c>
      <c r="J698" s="1" t="s">
        <v>23</v>
      </c>
      <c r="K698" s="1">
        <f>Fitness_app_CSV[[#This Row],[avg_workouts_per_week]]*4.33</f>
        <v>6.0619999999999994</v>
      </c>
      <c r="L698" s="1" t="str">
        <f>IF(Fitness_app_CSV[[#This Row],[avg_workouts_per_week]]&lt;1, "Low", IF(Fitness_app_CSV[[#This Row],[avg_workouts_per_week]]&lt;3, "Medium", "High"))</f>
        <v>Medium</v>
      </c>
      <c r="M698" s="1" t="str">
        <f>IF(Fitness_app_CSV[[#This Row],[days_since_last_login]]&gt;60, "Inactive", IF(Fitness_app_CSV[[#This Row],[days_since_last_login]]&gt;30, "At Risk", "Active"))</f>
        <v>Active</v>
      </c>
    </row>
    <row r="699" spans="1:13" x14ac:dyDescent="0.25">
      <c r="A699" s="1" t="s">
        <v>717</v>
      </c>
      <c r="B699" s="2">
        <v>45309</v>
      </c>
      <c r="C699">
        <v>530</v>
      </c>
      <c r="D699" s="1" t="s">
        <v>11</v>
      </c>
      <c r="E699">
        <v>32</v>
      </c>
      <c r="F699" s="1" t="s">
        <v>16</v>
      </c>
      <c r="G699" s="1" t="s">
        <v>13</v>
      </c>
      <c r="H699">
        <v>0.6</v>
      </c>
      <c r="I699">
        <v>15</v>
      </c>
      <c r="J699" s="1" t="s">
        <v>23</v>
      </c>
      <c r="K699" s="1">
        <f>Fitness_app_CSV[[#This Row],[avg_workouts_per_week]]*4.33</f>
        <v>2.5979999999999999</v>
      </c>
      <c r="L699" s="1" t="str">
        <f>IF(Fitness_app_CSV[[#This Row],[avg_workouts_per_week]]&lt;1, "Low", IF(Fitness_app_CSV[[#This Row],[avg_workouts_per_week]]&lt;3, "Medium", "High"))</f>
        <v>Low</v>
      </c>
      <c r="M699" s="1" t="str">
        <f>IF(Fitness_app_CSV[[#This Row],[days_since_last_login]]&gt;60, "Inactive", IF(Fitness_app_CSV[[#This Row],[days_since_last_login]]&gt;30, "At Risk", "Active"))</f>
        <v>Active</v>
      </c>
    </row>
    <row r="700" spans="1:13" x14ac:dyDescent="0.25">
      <c r="A700" s="1" t="s">
        <v>718</v>
      </c>
      <c r="B700" s="2">
        <v>45156</v>
      </c>
      <c r="C700">
        <v>683</v>
      </c>
      <c r="D700" s="1" t="s">
        <v>19</v>
      </c>
      <c r="E700">
        <v>47</v>
      </c>
      <c r="F700" s="1" t="s">
        <v>16</v>
      </c>
      <c r="G700" s="1" t="s">
        <v>13</v>
      </c>
      <c r="H700">
        <v>0.8</v>
      </c>
      <c r="I700">
        <v>98</v>
      </c>
      <c r="J700" s="1" t="s">
        <v>14</v>
      </c>
      <c r="K700" s="1">
        <f>Fitness_app_CSV[[#This Row],[avg_workouts_per_week]]*4.33</f>
        <v>3.4640000000000004</v>
      </c>
      <c r="L700" s="1" t="str">
        <f>IF(Fitness_app_CSV[[#This Row],[avg_workouts_per_week]]&lt;1, "Low", IF(Fitness_app_CSV[[#This Row],[avg_workouts_per_week]]&lt;3, "Medium", "High"))</f>
        <v>Low</v>
      </c>
      <c r="M700" s="1" t="str">
        <f>IF(Fitness_app_CSV[[#This Row],[days_since_last_login]]&gt;60, "Inactive", IF(Fitness_app_CSV[[#This Row],[days_since_last_login]]&gt;30, "At Risk", "Active"))</f>
        <v>Inactive</v>
      </c>
    </row>
    <row r="701" spans="1:13" x14ac:dyDescent="0.25">
      <c r="A701" s="1" t="s">
        <v>719</v>
      </c>
      <c r="B701" s="2">
        <v>44986</v>
      </c>
      <c r="C701">
        <v>853</v>
      </c>
      <c r="D701" s="1" t="s">
        <v>19</v>
      </c>
      <c r="E701">
        <v>59</v>
      </c>
      <c r="F701" s="1" t="s">
        <v>12</v>
      </c>
      <c r="G701" s="1" t="s">
        <v>13</v>
      </c>
      <c r="H701">
        <v>0.2</v>
      </c>
      <c r="I701">
        <v>15</v>
      </c>
      <c r="J701" s="1" t="s">
        <v>14</v>
      </c>
      <c r="K701" s="1">
        <f>Fitness_app_CSV[[#This Row],[avg_workouts_per_week]]*4.33</f>
        <v>0.8660000000000001</v>
      </c>
      <c r="L701" s="1" t="str">
        <f>IF(Fitness_app_CSV[[#This Row],[avg_workouts_per_week]]&lt;1, "Low", IF(Fitness_app_CSV[[#This Row],[avg_workouts_per_week]]&lt;3, "Medium", "High"))</f>
        <v>Low</v>
      </c>
      <c r="M701" s="1" t="str">
        <f>IF(Fitness_app_CSV[[#This Row],[days_since_last_login]]&gt;60, "Inactive", IF(Fitness_app_CSV[[#This Row],[days_since_last_login]]&gt;30, "At Risk", "Active"))</f>
        <v>Active</v>
      </c>
    </row>
    <row r="702" spans="1:13" x14ac:dyDescent="0.25">
      <c r="A702" s="1" t="s">
        <v>720</v>
      </c>
      <c r="B702" s="2">
        <v>45174</v>
      </c>
      <c r="C702">
        <v>665</v>
      </c>
      <c r="D702" s="1" t="s">
        <v>11</v>
      </c>
      <c r="E702">
        <v>54</v>
      </c>
      <c r="F702" s="1" t="s">
        <v>12</v>
      </c>
      <c r="G702" s="1" t="s">
        <v>31</v>
      </c>
      <c r="H702">
        <v>0.7</v>
      </c>
      <c r="I702">
        <v>39</v>
      </c>
      <c r="J702" s="1" t="s">
        <v>14</v>
      </c>
      <c r="K702" s="1">
        <f>Fitness_app_CSV[[#This Row],[avg_workouts_per_week]]*4.33</f>
        <v>3.0309999999999997</v>
      </c>
      <c r="L702" s="1" t="str">
        <f>IF(Fitness_app_CSV[[#This Row],[avg_workouts_per_week]]&lt;1, "Low", IF(Fitness_app_CSV[[#This Row],[avg_workouts_per_week]]&lt;3, "Medium", "High"))</f>
        <v>Low</v>
      </c>
      <c r="M702" s="1" t="str">
        <f>IF(Fitness_app_CSV[[#This Row],[days_since_last_login]]&gt;60, "Inactive", IF(Fitness_app_CSV[[#This Row],[days_since_last_login]]&gt;30, "At Risk", "Active"))</f>
        <v>At Risk</v>
      </c>
    </row>
    <row r="703" spans="1:13" x14ac:dyDescent="0.25">
      <c r="A703" s="1" t="s">
        <v>721</v>
      </c>
      <c r="B703" s="2">
        <v>45253</v>
      </c>
      <c r="C703">
        <v>586</v>
      </c>
      <c r="D703" s="1" t="s">
        <v>19</v>
      </c>
      <c r="E703">
        <v>54</v>
      </c>
      <c r="F703" s="1" t="s">
        <v>16</v>
      </c>
      <c r="G703" s="1" t="s">
        <v>13</v>
      </c>
      <c r="H703">
        <v>6.8</v>
      </c>
      <c r="I703">
        <v>11</v>
      </c>
      <c r="J703" s="1" t="s">
        <v>23</v>
      </c>
      <c r="K703" s="1">
        <f>Fitness_app_CSV[[#This Row],[avg_workouts_per_week]]*4.33</f>
        <v>29.443999999999999</v>
      </c>
      <c r="L703" s="1" t="str">
        <f>IF(Fitness_app_CSV[[#This Row],[avg_workouts_per_week]]&lt;1, "Low", IF(Fitness_app_CSV[[#This Row],[avg_workouts_per_week]]&lt;3, "Medium", "High"))</f>
        <v>High</v>
      </c>
      <c r="M703" s="1" t="str">
        <f>IF(Fitness_app_CSV[[#This Row],[days_since_last_login]]&gt;60, "Inactive", IF(Fitness_app_CSV[[#This Row],[days_since_last_login]]&gt;30, "At Risk", "Active"))</f>
        <v>Active</v>
      </c>
    </row>
    <row r="704" spans="1:13" x14ac:dyDescent="0.25">
      <c r="A704" s="1" t="s">
        <v>722</v>
      </c>
      <c r="B704" s="2">
        <v>44876</v>
      </c>
      <c r="C704">
        <v>963</v>
      </c>
      <c r="D704" s="1" t="s">
        <v>11</v>
      </c>
      <c r="E704">
        <v>59</v>
      </c>
      <c r="F704" s="1" t="s">
        <v>16</v>
      </c>
      <c r="G704" s="1" t="s">
        <v>13</v>
      </c>
      <c r="H704">
        <v>5.8</v>
      </c>
      <c r="I704">
        <v>34</v>
      </c>
      <c r="J704" s="1" t="s">
        <v>23</v>
      </c>
      <c r="K704" s="1">
        <f>Fitness_app_CSV[[#This Row],[avg_workouts_per_week]]*4.33</f>
        <v>25.114000000000001</v>
      </c>
      <c r="L704" s="1" t="str">
        <f>IF(Fitness_app_CSV[[#This Row],[avg_workouts_per_week]]&lt;1, "Low", IF(Fitness_app_CSV[[#This Row],[avg_workouts_per_week]]&lt;3, "Medium", "High"))</f>
        <v>High</v>
      </c>
      <c r="M704" s="1" t="str">
        <f>IF(Fitness_app_CSV[[#This Row],[days_since_last_login]]&gt;60, "Inactive", IF(Fitness_app_CSV[[#This Row],[days_since_last_login]]&gt;30, "At Risk", "Active"))</f>
        <v>At Risk</v>
      </c>
    </row>
    <row r="705" spans="1:13" x14ac:dyDescent="0.25">
      <c r="A705" s="1" t="s">
        <v>723</v>
      </c>
      <c r="B705" s="2">
        <v>45438</v>
      </c>
      <c r="C705">
        <v>401</v>
      </c>
      <c r="D705" s="1" t="s">
        <v>11</v>
      </c>
      <c r="E705">
        <v>54</v>
      </c>
      <c r="F705" s="1" t="s">
        <v>20</v>
      </c>
      <c r="G705" s="1" t="s">
        <v>31</v>
      </c>
      <c r="H705">
        <v>0.8</v>
      </c>
      <c r="I705">
        <v>20</v>
      </c>
      <c r="J705" s="1" t="s">
        <v>14</v>
      </c>
      <c r="K705" s="1">
        <f>Fitness_app_CSV[[#This Row],[avg_workouts_per_week]]*4.33</f>
        <v>3.4640000000000004</v>
      </c>
      <c r="L705" s="1" t="str">
        <f>IF(Fitness_app_CSV[[#This Row],[avg_workouts_per_week]]&lt;1, "Low", IF(Fitness_app_CSV[[#This Row],[avg_workouts_per_week]]&lt;3, "Medium", "High"))</f>
        <v>Low</v>
      </c>
      <c r="M705" s="1" t="str">
        <f>IF(Fitness_app_CSV[[#This Row],[days_since_last_login]]&gt;60, "Inactive", IF(Fitness_app_CSV[[#This Row],[days_since_last_login]]&gt;30, "At Risk", "Active"))</f>
        <v>Active</v>
      </c>
    </row>
    <row r="706" spans="1:13" x14ac:dyDescent="0.25">
      <c r="A706" s="1" t="s">
        <v>724</v>
      </c>
      <c r="B706" s="2">
        <v>45223</v>
      </c>
      <c r="C706">
        <v>616</v>
      </c>
      <c r="D706" s="1" t="s">
        <v>11</v>
      </c>
      <c r="E706">
        <v>52</v>
      </c>
      <c r="F706" s="1" t="s">
        <v>16</v>
      </c>
      <c r="G706" s="1" t="s">
        <v>21</v>
      </c>
      <c r="H706">
        <v>1.7</v>
      </c>
      <c r="I706">
        <v>49</v>
      </c>
      <c r="J706" s="1" t="s">
        <v>14</v>
      </c>
      <c r="K706" s="1">
        <f>Fitness_app_CSV[[#This Row],[avg_workouts_per_week]]*4.33</f>
        <v>7.3609999999999998</v>
      </c>
      <c r="L706" s="1" t="str">
        <f>IF(Fitness_app_CSV[[#This Row],[avg_workouts_per_week]]&lt;1, "Low", IF(Fitness_app_CSV[[#This Row],[avg_workouts_per_week]]&lt;3, "Medium", "High"))</f>
        <v>Medium</v>
      </c>
      <c r="M706" s="1" t="str">
        <f>IF(Fitness_app_CSV[[#This Row],[days_since_last_login]]&gt;60, "Inactive", IF(Fitness_app_CSV[[#This Row],[days_since_last_login]]&gt;30, "At Risk", "Active"))</f>
        <v>At Risk</v>
      </c>
    </row>
    <row r="707" spans="1:13" x14ac:dyDescent="0.25">
      <c r="A707" s="1" t="s">
        <v>725</v>
      </c>
      <c r="B707" s="2">
        <v>44838</v>
      </c>
      <c r="C707">
        <v>1001</v>
      </c>
      <c r="D707" s="1" t="s">
        <v>19</v>
      </c>
      <c r="E707">
        <v>40</v>
      </c>
      <c r="F707" s="1" t="s">
        <v>16</v>
      </c>
      <c r="G707" s="1" t="s">
        <v>13</v>
      </c>
      <c r="H707">
        <v>4.8</v>
      </c>
      <c r="I707">
        <v>42</v>
      </c>
      <c r="J707" s="1" t="s">
        <v>23</v>
      </c>
      <c r="K707" s="1">
        <f>Fitness_app_CSV[[#This Row],[avg_workouts_per_week]]*4.33</f>
        <v>20.783999999999999</v>
      </c>
      <c r="L707" s="1" t="str">
        <f>IF(Fitness_app_CSV[[#This Row],[avg_workouts_per_week]]&lt;1, "Low", IF(Fitness_app_CSV[[#This Row],[avg_workouts_per_week]]&lt;3, "Medium", "High"))</f>
        <v>High</v>
      </c>
      <c r="M707" s="1" t="str">
        <f>IF(Fitness_app_CSV[[#This Row],[days_since_last_login]]&gt;60, "Inactive", IF(Fitness_app_CSV[[#This Row],[days_since_last_login]]&gt;30, "At Risk", "Active"))</f>
        <v>At Risk</v>
      </c>
    </row>
    <row r="708" spans="1:13" x14ac:dyDescent="0.25">
      <c r="A708" s="1" t="s">
        <v>726</v>
      </c>
      <c r="B708" s="2">
        <v>45185</v>
      </c>
      <c r="C708">
        <v>654</v>
      </c>
      <c r="D708" s="1" t="s">
        <v>11</v>
      </c>
      <c r="E708">
        <v>23</v>
      </c>
      <c r="F708" s="1" t="s">
        <v>16</v>
      </c>
      <c r="G708" s="1" t="s">
        <v>13</v>
      </c>
      <c r="H708">
        <v>0</v>
      </c>
      <c r="I708">
        <v>99</v>
      </c>
      <c r="J708" s="1" t="s">
        <v>23</v>
      </c>
      <c r="K708" s="1">
        <f>Fitness_app_CSV[[#This Row],[avg_workouts_per_week]]*4.33</f>
        <v>0</v>
      </c>
      <c r="L708" s="1" t="str">
        <f>IF(Fitness_app_CSV[[#This Row],[avg_workouts_per_week]]&lt;1, "Low", IF(Fitness_app_CSV[[#This Row],[avg_workouts_per_week]]&lt;3, "Medium", "High"))</f>
        <v>Low</v>
      </c>
      <c r="M708" s="1" t="str">
        <f>IF(Fitness_app_CSV[[#This Row],[days_since_last_login]]&gt;60, "Inactive", IF(Fitness_app_CSV[[#This Row],[days_since_last_login]]&gt;30, "At Risk", "Active"))</f>
        <v>Inactive</v>
      </c>
    </row>
    <row r="709" spans="1:13" x14ac:dyDescent="0.25">
      <c r="A709" s="1" t="s">
        <v>727</v>
      </c>
      <c r="B709" s="2">
        <v>45077</v>
      </c>
      <c r="C709">
        <v>762</v>
      </c>
      <c r="D709" s="1" t="s">
        <v>19</v>
      </c>
      <c r="E709">
        <v>21</v>
      </c>
      <c r="F709" s="1" t="s">
        <v>16</v>
      </c>
      <c r="G709" s="1" t="s">
        <v>13</v>
      </c>
      <c r="H709">
        <v>3.3</v>
      </c>
      <c r="I709">
        <v>16</v>
      </c>
      <c r="J709" s="1" t="s">
        <v>23</v>
      </c>
      <c r="K709" s="1">
        <f>Fitness_app_CSV[[#This Row],[avg_workouts_per_week]]*4.33</f>
        <v>14.289</v>
      </c>
      <c r="L709" s="1" t="str">
        <f>IF(Fitness_app_CSV[[#This Row],[avg_workouts_per_week]]&lt;1, "Low", IF(Fitness_app_CSV[[#This Row],[avg_workouts_per_week]]&lt;3, "Medium", "High"))</f>
        <v>High</v>
      </c>
      <c r="M709" s="1" t="str">
        <f>IF(Fitness_app_CSV[[#This Row],[days_since_last_login]]&gt;60, "Inactive", IF(Fitness_app_CSV[[#This Row],[days_since_last_login]]&gt;30, "At Risk", "Active"))</f>
        <v>Active</v>
      </c>
    </row>
    <row r="710" spans="1:13" x14ac:dyDescent="0.25">
      <c r="A710" s="1" t="s">
        <v>728</v>
      </c>
      <c r="B710" s="2">
        <v>45404</v>
      </c>
      <c r="C710">
        <v>435</v>
      </c>
      <c r="D710" s="1" t="s">
        <v>19</v>
      </c>
      <c r="E710">
        <v>35</v>
      </c>
      <c r="F710" s="1" t="s">
        <v>16</v>
      </c>
      <c r="G710" s="1" t="s">
        <v>13</v>
      </c>
      <c r="H710">
        <v>5.9</v>
      </c>
      <c r="I710">
        <v>31</v>
      </c>
      <c r="J710" s="1" t="s">
        <v>23</v>
      </c>
      <c r="K710" s="1">
        <f>Fitness_app_CSV[[#This Row],[avg_workouts_per_week]]*4.33</f>
        <v>25.547000000000001</v>
      </c>
      <c r="L710" s="1" t="str">
        <f>IF(Fitness_app_CSV[[#This Row],[avg_workouts_per_week]]&lt;1, "Low", IF(Fitness_app_CSV[[#This Row],[avg_workouts_per_week]]&lt;3, "Medium", "High"))</f>
        <v>High</v>
      </c>
      <c r="M710" s="1" t="str">
        <f>IF(Fitness_app_CSV[[#This Row],[days_since_last_login]]&gt;60, "Inactive", IF(Fitness_app_CSV[[#This Row],[days_since_last_login]]&gt;30, "At Risk", "Active"))</f>
        <v>At Risk</v>
      </c>
    </row>
    <row r="711" spans="1:13" x14ac:dyDescent="0.25">
      <c r="A711" s="1" t="s">
        <v>729</v>
      </c>
      <c r="B711" s="2">
        <v>44911</v>
      </c>
      <c r="C711">
        <v>928</v>
      </c>
      <c r="D711" s="1" t="s">
        <v>19</v>
      </c>
      <c r="E711">
        <v>26</v>
      </c>
      <c r="F711" s="1" t="s">
        <v>16</v>
      </c>
      <c r="G711" s="1" t="s">
        <v>21</v>
      </c>
      <c r="H711">
        <v>0.2</v>
      </c>
      <c r="I711">
        <v>40</v>
      </c>
      <c r="J711" s="1" t="s">
        <v>14</v>
      </c>
      <c r="K711" s="1">
        <f>Fitness_app_CSV[[#This Row],[avg_workouts_per_week]]*4.33</f>
        <v>0.8660000000000001</v>
      </c>
      <c r="L711" s="1" t="str">
        <f>IF(Fitness_app_CSV[[#This Row],[avg_workouts_per_week]]&lt;1, "Low", IF(Fitness_app_CSV[[#This Row],[avg_workouts_per_week]]&lt;3, "Medium", "High"))</f>
        <v>Low</v>
      </c>
      <c r="M711" s="1" t="str">
        <f>IF(Fitness_app_CSV[[#This Row],[days_since_last_login]]&gt;60, "Inactive", IF(Fitness_app_CSV[[#This Row],[days_since_last_login]]&gt;30, "At Risk", "Active"))</f>
        <v>At Risk</v>
      </c>
    </row>
    <row r="712" spans="1:13" x14ac:dyDescent="0.25">
      <c r="A712" s="1" t="s">
        <v>730</v>
      </c>
      <c r="B712" s="2">
        <v>45384</v>
      </c>
      <c r="C712">
        <v>455</v>
      </c>
      <c r="D712" s="1" t="s">
        <v>11</v>
      </c>
      <c r="E712">
        <v>46</v>
      </c>
      <c r="F712" s="1" t="s">
        <v>12</v>
      </c>
      <c r="G712" s="1" t="s">
        <v>21</v>
      </c>
      <c r="H712">
        <v>0.4</v>
      </c>
      <c r="I712">
        <v>5</v>
      </c>
      <c r="J712" s="1" t="s">
        <v>14</v>
      </c>
      <c r="K712" s="1">
        <f>Fitness_app_CSV[[#This Row],[avg_workouts_per_week]]*4.33</f>
        <v>1.7320000000000002</v>
      </c>
      <c r="L712" s="1" t="str">
        <f>IF(Fitness_app_CSV[[#This Row],[avg_workouts_per_week]]&lt;1, "Low", IF(Fitness_app_CSV[[#This Row],[avg_workouts_per_week]]&lt;3, "Medium", "High"))</f>
        <v>Low</v>
      </c>
      <c r="M712" s="1" t="str">
        <f>IF(Fitness_app_CSV[[#This Row],[days_since_last_login]]&gt;60, "Inactive", IF(Fitness_app_CSV[[#This Row],[days_since_last_login]]&gt;30, "At Risk", "Active"))</f>
        <v>Active</v>
      </c>
    </row>
    <row r="713" spans="1:13" x14ac:dyDescent="0.25">
      <c r="A713" s="1" t="s">
        <v>731</v>
      </c>
      <c r="B713" s="2">
        <v>45320</v>
      </c>
      <c r="C713">
        <v>519</v>
      </c>
      <c r="D713" s="1" t="s">
        <v>11</v>
      </c>
      <c r="E713">
        <v>30</v>
      </c>
      <c r="F713" s="1" t="s">
        <v>16</v>
      </c>
      <c r="G713" s="1" t="s">
        <v>31</v>
      </c>
      <c r="H713">
        <v>6.5</v>
      </c>
      <c r="I713">
        <v>87</v>
      </c>
      <c r="J713" s="1" t="s">
        <v>14</v>
      </c>
      <c r="K713" s="1">
        <f>Fitness_app_CSV[[#This Row],[avg_workouts_per_week]]*4.33</f>
        <v>28.145</v>
      </c>
      <c r="L713" s="1" t="str">
        <f>IF(Fitness_app_CSV[[#This Row],[avg_workouts_per_week]]&lt;1, "Low", IF(Fitness_app_CSV[[#This Row],[avg_workouts_per_week]]&lt;3, "Medium", "High"))</f>
        <v>High</v>
      </c>
      <c r="M713" s="1" t="str">
        <f>IF(Fitness_app_CSV[[#This Row],[days_since_last_login]]&gt;60, "Inactive", IF(Fitness_app_CSV[[#This Row],[days_since_last_login]]&gt;30, "At Risk", "Active"))</f>
        <v>Inactive</v>
      </c>
    </row>
    <row r="714" spans="1:13" x14ac:dyDescent="0.25">
      <c r="A714" s="1" t="s">
        <v>732</v>
      </c>
      <c r="B714" s="2">
        <v>45460</v>
      </c>
      <c r="C714">
        <v>379</v>
      </c>
      <c r="D714" s="1" t="s">
        <v>11</v>
      </c>
      <c r="E714">
        <v>64</v>
      </c>
      <c r="F714" s="1" t="s">
        <v>16</v>
      </c>
      <c r="G714" s="1" t="s">
        <v>13</v>
      </c>
      <c r="H714">
        <v>1.5</v>
      </c>
      <c r="I714">
        <v>26</v>
      </c>
      <c r="J714" s="1" t="s">
        <v>23</v>
      </c>
      <c r="K714" s="1">
        <f>Fitness_app_CSV[[#This Row],[avg_workouts_per_week]]*4.33</f>
        <v>6.4950000000000001</v>
      </c>
      <c r="L714" s="1" t="str">
        <f>IF(Fitness_app_CSV[[#This Row],[avg_workouts_per_week]]&lt;1, "Low", IF(Fitness_app_CSV[[#This Row],[avg_workouts_per_week]]&lt;3, "Medium", "High"))</f>
        <v>Medium</v>
      </c>
      <c r="M714" s="1" t="str">
        <f>IF(Fitness_app_CSV[[#This Row],[days_since_last_login]]&gt;60, "Inactive", IF(Fitness_app_CSV[[#This Row],[days_since_last_login]]&gt;30, "At Risk", "Active"))</f>
        <v>Active</v>
      </c>
    </row>
    <row r="715" spans="1:13" x14ac:dyDescent="0.25">
      <c r="A715" s="1" t="s">
        <v>733</v>
      </c>
      <c r="B715" s="2">
        <v>44804</v>
      </c>
      <c r="C715">
        <v>1035</v>
      </c>
      <c r="D715" s="1" t="s">
        <v>11</v>
      </c>
      <c r="E715">
        <v>34</v>
      </c>
      <c r="F715" s="1" t="s">
        <v>12</v>
      </c>
      <c r="G715" s="1" t="s">
        <v>31</v>
      </c>
      <c r="H715">
        <v>0</v>
      </c>
      <c r="I715">
        <v>19</v>
      </c>
      <c r="J715" s="1" t="s">
        <v>14</v>
      </c>
      <c r="K715" s="1">
        <f>Fitness_app_CSV[[#This Row],[avg_workouts_per_week]]*4.33</f>
        <v>0</v>
      </c>
      <c r="L715" s="1" t="str">
        <f>IF(Fitness_app_CSV[[#This Row],[avg_workouts_per_week]]&lt;1, "Low", IF(Fitness_app_CSV[[#This Row],[avg_workouts_per_week]]&lt;3, "Medium", "High"))</f>
        <v>Low</v>
      </c>
      <c r="M715" s="1" t="str">
        <f>IF(Fitness_app_CSV[[#This Row],[days_since_last_login]]&gt;60, "Inactive", IF(Fitness_app_CSV[[#This Row],[days_since_last_login]]&gt;30, "At Risk", "Active"))</f>
        <v>Active</v>
      </c>
    </row>
    <row r="716" spans="1:13" x14ac:dyDescent="0.25">
      <c r="A716" s="1" t="s">
        <v>734</v>
      </c>
      <c r="B716" s="2">
        <v>45104</v>
      </c>
      <c r="C716">
        <v>735</v>
      </c>
      <c r="D716" s="1" t="s">
        <v>11</v>
      </c>
      <c r="E716">
        <v>62</v>
      </c>
      <c r="F716" s="1" t="s">
        <v>12</v>
      </c>
      <c r="G716" s="1" t="s">
        <v>31</v>
      </c>
      <c r="H716">
        <v>0.6</v>
      </c>
      <c r="I716">
        <v>24</v>
      </c>
      <c r="J716" s="1" t="s">
        <v>14</v>
      </c>
      <c r="K716" s="1">
        <f>Fitness_app_CSV[[#This Row],[avg_workouts_per_week]]*4.33</f>
        <v>2.5979999999999999</v>
      </c>
      <c r="L716" s="1" t="str">
        <f>IF(Fitness_app_CSV[[#This Row],[avg_workouts_per_week]]&lt;1, "Low", IF(Fitness_app_CSV[[#This Row],[avg_workouts_per_week]]&lt;3, "Medium", "High"))</f>
        <v>Low</v>
      </c>
      <c r="M716" s="1" t="str">
        <f>IF(Fitness_app_CSV[[#This Row],[days_since_last_login]]&gt;60, "Inactive", IF(Fitness_app_CSV[[#This Row],[days_since_last_login]]&gt;30, "At Risk", "Active"))</f>
        <v>Active</v>
      </c>
    </row>
    <row r="717" spans="1:13" x14ac:dyDescent="0.25">
      <c r="A717" s="1" t="s">
        <v>735</v>
      </c>
      <c r="B717" s="2">
        <v>45625</v>
      </c>
      <c r="C717">
        <v>214</v>
      </c>
      <c r="D717" s="1" t="s">
        <v>19</v>
      </c>
      <c r="E717">
        <v>49</v>
      </c>
      <c r="F717" s="1" t="s">
        <v>12</v>
      </c>
      <c r="G717" s="1" t="s">
        <v>21</v>
      </c>
      <c r="H717">
        <v>1.2</v>
      </c>
      <c r="I717">
        <v>65</v>
      </c>
      <c r="J717" s="1" t="s">
        <v>14</v>
      </c>
      <c r="K717" s="1">
        <f>Fitness_app_CSV[[#This Row],[avg_workouts_per_week]]*4.33</f>
        <v>5.1959999999999997</v>
      </c>
      <c r="L717" s="1" t="str">
        <f>IF(Fitness_app_CSV[[#This Row],[avg_workouts_per_week]]&lt;1, "Low", IF(Fitness_app_CSV[[#This Row],[avg_workouts_per_week]]&lt;3, "Medium", "High"))</f>
        <v>Medium</v>
      </c>
      <c r="M717" s="1" t="str">
        <f>IF(Fitness_app_CSV[[#This Row],[days_since_last_login]]&gt;60, "Inactive", IF(Fitness_app_CSV[[#This Row],[days_since_last_login]]&gt;30, "At Risk", "Active"))</f>
        <v>Inactive</v>
      </c>
    </row>
    <row r="718" spans="1:13" x14ac:dyDescent="0.25">
      <c r="A718" s="1" t="s">
        <v>736</v>
      </c>
      <c r="B718" s="2">
        <v>44790</v>
      </c>
      <c r="C718">
        <v>1049</v>
      </c>
      <c r="D718" s="1" t="s">
        <v>11</v>
      </c>
      <c r="E718">
        <v>39</v>
      </c>
      <c r="F718" s="1" t="s">
        <v>12</v>
      </c>
      <c r="G718" s="1" t="s">
        <v>31</v>
      </c>
      <c r="H718">
        <v>2.4</v>
      </c>
      <c r="I718">
        <v>8</v>
      </c>
      <c r="J718" s="1" t="s">
        <v>14</v>
      </c>
      <c r="K718" s="1">
        <f>Fitness_app_CSV[[#This Row],[avg_workouts_per_week]]*4.33</f>
        <v>10.391999999999999</v>
      </c>
      <c r="L718" s="1" t="str">
        <f>IF(Fitness_app_CSV[[#This Row],[avg_workouts_per_week]]&lt;1, "Low", IF(Fitness_app_CSV[[#This Row],[avg_workouts_per_week]]&lt;3, "Medium", "High"))</f>
        <v>Medium</v>
      </c>
      <c r="M718" s="1" t="str">
        <f>IF(Fitness_app_CSV[[#This Row],[days_since_last_login]]&gt;60, "Inactive", IF(Fitness_app_CSV[[#This Row],[days_since_last_login]]&gt;30, "At Risk", "Active"))</f>
        <v>Active</v>
      </c>
    </row>
    <row r="719" spans="1:13" x14ac:dyDescent="0.25">
      <c r="A719" s="1" t="s">
        <v>737</v>
      </c>
      <c r="B719" s="2">
        <v>45109</v>
      </c>
      <c r="C719">
        <v>730</v>
      </c>
      <c r="D719" s="1" t="s">
        <v>11</v>
      </c>
      <c r="E719">
        <v>21</v>
      </c>
      <c r="F719" s="1" t="s">
        <v>12</v>
      </c>
      <c r="G719" s="1" t="s">
        <v>31</v>
      </c>
      <c r="H719">
        <v>2.6</v>
      </c>
      <c r="I719">
        <v>91</v>
      </c>
      <c r="J719" s="1" t="s">
        <v>14</v>
      </c>
      <c r="K719" s="1">
        <f>Fitness_app_CSV[[#This Row],[avg_workouts_per_week]]*4.33</f>
        <v>11.258000000000001</v>
      </c>
      <c r="L719" s="1" t="str">
        <f>IF(Fitness_app_CSV[[#This Row],[avg_workouts_per_week]]&lt;1, "Low", IF(Fitness_app_CSV[[#This Row],[avg_workouts_per_week]]&lt;3, "Medium", "High"))</f>
        <v>Medium</v>
      </c>
      <c r="M719" s="1" t="str">
        <f>IF(Fitness_app_CSV[[#This Row],[days_since_last_login]]&gt;60, "Inactive", IF(Fitness_app_CSV[[#This Row],[days_since_last_login]]&gt;30, "At Risk", "Active"))</f>
        <v>Inactive</v>
      </c>
    </row>
    <row r="720" spans="1:13" x14ac:dyDescent="0.25">
      <c r="A720" s="1" t="s">
        <v>738</v>
      </c>
      <c r="B720" s="2">
        <v>45481</v>
      </c>
      <c r="C720">
        <v>358</v>
      </c>
      <c r="D720" s="1" t="s">
        <v>11</v>
      </c>
      <c r="E720">
        <v>22</v>
      </c>
      <c r="F720" s="1" t="s">
        <v>12</v>
      </c>
      <c r="G720" s="1" t="s">
        <v>31</v>
      </c>
      <c r="H720">
        <v>10.8</v>
      </c>
      <c r="I720">
        <v>52</v>
      </c>
      <c r="J720" s="1" t="s">
        <v>23</v>
      </c>
      <c r="K720" s="1">
        <f>Fitness_app_CSV[[#This Row],[avg_workouts_per_week]]*4.33</f>
        <v>46.764000000000003</v>
      </c>
      <c r="L720" s="1" t="str">
        <f>IF(Fitness_app_CSV[[#This Row],[avg_workouts_per_week]]&lt;1, "Low", IF(Fitness_app_CSV[[#This Row],[avg_workouts_per_week]]&lt;3, "Medium", "High"))</f>
        <v>High</v>
      </c>
      <c r="M720" s="1" t="str">
        <f>IF(Fitness_app_CSV[[#This Row],[days_since_last_login]]&gt;60, "Inactive", IF(Fitness_app_CSV[[#This Row],[days_since_last_login]]&gt;30, "At Risk", "Active"))</f>
        <v>At Risk</v>
      </c>
    </row>
    <row r="721" spans="1:13" x14ac:dyDescent="0.25">
      <c r="A721" s="1" t="s">
        <v>739</v>
      </c>
      <c r="B721" s="2">
        <v>44567</v>
      </c>
      <c r="C721">
        <v>1272</v>
      </c>
      <c r="D721" s="1" t="s">
        <v>11</v>
      </c>
      <c r="E721">
        <v>54</v>
      </c>
      <c r="F721" s="1" t="s">
        <v>20</v>
      </c>
      <c r="G721" s="1" t="s">
        <v>13</v>
      </c>
      <c r="H721">
        <v>0.7</v>
      </c>
      <c r="I721">
        <v>60</v>
      </c>
      <c r="J721" s="1" t="s">
        <v>14</v>
      </c>
      <c r="K721" s="1">
        <f>Fitness_app_CSV[[#This Row],[avg_workouts_per_week]]*4.33</f>
        <v>3.0309999999999997</v>
      </c>
      <c r="L721" s="1" t="str">
        <f>IF(Fitness_app_CSV[[#This Row],[avg_workouts_per_week]]&lt;1, "Low", IF(Fitness_app_CSV[[#This Row],[avg_workouts_per_week]]&lt;3, "Medium", "High"))</f>
        <v>Low</v>
      </c>
      <c r="M721" s="1" t="str">
        <f>IF(Fitness_app_CSV[[#This Row],[days_since_last_login]]&gt;60, "Inactive", IF(Fitness_app_CSV[[#This Row],[days_since_last_login]]&gt;30, "At Risk", "Active"))</f>
        <v>At Risk</v>
      </c>
    </row>
    <row r="722" spans="1:13" x14ac:dyDescent="0.25">
      <c r="A722" s="1" t="s">
        <v>740</v>
      </c>
      <c r="B722" s="2">
        <v>45029</v>
      </c>
      <c r="C722">
        <v>810</v>
      </c>
      <c r="D722" s="1" t="s">
        <v>11</v>
      </c>
      <c r="E722">
        <v>58</v>
      </c>
      <c r="F722" s="1" t="s">
        <v>16</v>
      </c>
      <c r="G722" s="1" t="s">
        <v>21</v>
      </c>
      <c r="H722">
        <v>1.5</v>
      </c>
      <c r="I722">
        <v>37</v>
      </c>
      <c r="J722" s="1" t="s">
        <v>14</v>
      </c>
      <c r="K722" s="1">
        <f>Fitness_app_CSV[[#This Row],[avg_workouts_per_week]]*4.33</f>
        <v>6.4950000000000001</v>
      </c>
      <c r="L722" s="1" t="str">
        <f>IF(Fitness_app_CSV[[#This Row],[avg_workouts_per_week]]&lt;1, "Low", IF(Fitness_app_CSV[[#This Row],[avg_workouts_per_week]]&lt;3, "Medium", "High"))</f>
        <v>Medium</v>
      </c>
      <c r="M722" s="1" t="str">
        <f>IF(Fitness_app_CSV[[#This Row],[days_since_last_login]]&gt;60, "Inactive", IF(Fitness_app_CSV[[#This Row],[days_since_last_login]]&gt;30, "At Risk", "Active"))</f>
        <v>At Risk</v>
      </c>
    </row>
    <row r="723" spans="1:13" x14ac:dyDescent="0.25">
      <c r="A723" s="1" t="s">
        <v>741</v>
      </c>
      <c r="B723" s="2">
        <v>44636</v>
      </c>
      <c r="C723">
        <v>1203</v>
      </c>
      <c r="D723" s="1" t="s">
        <v>11</v>
      </c>
      <c r="E723">
        <v>30</v>
      </c>
      <c r="F723" s="1" t="s">
        <v>12</v>
      </c>
      <c r="G723" s="1" t="s">
        <v>31</v>
      </c>
      <c r="H723">
        <v>1.5</v>
      </c>
      <c r="I723">
        <v>2</v>
      </c>
      <c r="J723" s="1" t="s">
        <v>23</v>
      </c>
      <c r="K723" s="1">
        <f>Fitness_app_CSV[[#This Row],[avg_workouts_per_week]]*4.33</f>
        <v>6.4950000000000001</v>
      </c>
      <c r="L723" s="1" t="str">
        <f>IF(Fitness_app_CSV[[#This Row],[avg_workouts_per_week]]&lt;1, "Low", IF(Fitness_app_CSV[[#This Row],[avg_workouts_per_week]]&lt;3, "Medium", "High"))</f>
        <v>Medium</v>
      </c>
      <c r="M723" s="1" t="str">
        <f>IF(Fitness_app_CSV[[#This Row],[days_since_last_login]]&gt;60, "Inactive", IF(Fitness_app_CSV[[#This Row],[days_since_last_login]]&gt;30, "At Risk", "Active"))</f>
        <v>Active</v>
      </c>
    </row>
    <row r="724" spans="1:13" x14ac:dyDescent="0.25">
      <c r="A724" s="1" t="s">
        <v>742</v>
      </c>
      <c r="B724" s="2">
        <v>44565</v>
      </c>
      <c r="C724">
        <v>1274</v>
      </c>
      <c r="D724" s="1" t="s">
        <v>19</v>
      </c>
      <c r="E724">
        <v>51</v>
      </c>
      <c r="F724" s="1" t="s">
        <v>12</v>
      </c>
      <c r="G724" s="1" t="s">
        <v>31</v>
      </c>
      <c r="H724">
        <v>1</v>
      </c>
      <c r="I724">
        <v>83</v>
      </c>
      <c r="J724" s="1" t="s">
        <v>23</v>
      </c>
      <c r="K724" s="1">
        <f>Fitness_app_CSV[[#This Row],[avg_workouts_per_week]]*4.33</f>
        <v>4.33</v>
      </c>
      <c r="L724" s="1" t="str">
        <f>IF(Fitness_app_CSV[[#This Row],[avg_workouts_per_week]]&lt;1, "Low", IF(Fitness_app_CSV[[#This Row],[avg_workouts_per_week]]&lt;3, "Medium", "High"))</f>
        <v>Medium</v>
      </c>
      <c r="M724" s="1" t="str">
        <f>IF(Fitness_app_CSV[[#This Row],[days_since_last_login]]&gt;60, "Inactive", IF(Fitness_app_CSV[[#This Row],[days_since_last_login]]&gt;30, "At Risk", "Active"))</f>
        <v>Inactive</v>
      </c>
    </row>
    <row r="725" spans="1:13" x14ac:dyDescent="0.25">
      <c r="A725" s="1" t="s">
        <v>743</v>
      </c>
      <c r="B725" s="2">
        <v>45207</v>
      </c>
      <c r="C725">
        <v>632</v>
      </c>
      <c r="D725" s="1" t="s">
        <v>11</v>
      </c>
      <c r="E725">
        <v>62</v>
      </c>
      <c r="F725" s="1" t="s">
        <v>16</v>
      </c>
      <c r="G725" s="1" t="s">
        <v>13</v>
      </c>
      <c r="H725">
        <v>0.4</v>
      </c>
      <c r="I725">
        <v>69</v>
      </c>
      <c r="J725" s="1" t="s">
        <v>14</v>
      </c>
      <c r="K725" s="1">
        <f>Fitness_app_CSV[[#This Row],[avg_workouts_per_week]]*4.33</f>
        <v>1.7320000000000002</v>
      </c>
      <c r="L725" s="1" t="str">
        <f>IF(Fitness_app_CSV[[#This Row],[avg_workouts_per_week]]&lt;1, "Low", IF(Fitness_app_CSV[[#This Row],[avg_workouts_per_week]]&lt;3, "Medium", "High"))</f>
        <v>Low</v>
      </c>
      <c r="M725" s="1" t="str">
        <f>IF(Fitness_app_CSV[[#This Row],[days_since_last_login]]&gt;60, "Inactive", IF(Fitness_app_CSV[[#This Row],[days_since_last_login]]&gt;30, "At Risk", "Active"))</f>
        <v>Inactive</v>
      </c>
    </row>
    <row r="726" spans="1:13" x14ac:dyDescent="0.25">
      <c r="A726" s="1" t="s">
        <v>744</v>
      </c>
      <c r="B726" s="2">
        <v>44679</v>
      </c>
      <c r="C726">
        <v>1160</v>
      </c>
      <c r="D726" s="1" t="s">
        <v>19</v>
      </c>
      <c r="E726">
        <v>39</v>
      </c>
      <c r="F726" s="1" t="s">
        <v>12</v>
      </c>
      <c r="G726" s="1" t="s">
        <v>31</v>
      </c>
      <c r="H726">
        <v>7.6</v>
      </c>
      <c r="I726">
        <v>96</v>
      </c>
      <c r="J726" s="1" t="s">
        <v>23</v>
      </c>
      <c r="K726" s="1">
        <f>Fitness_app_CSV[[#This Row],[avg_workouts_per_week]]*4.33</f>
        <v>32.908000000000001</v>
      </c>
      <c r="L726" s="1" t="str">
        <f>IF(Fitness_app_CSV[[#This Row],[avg_workouts_per_week]]&lt;1, "Low", IF(Fitness_app_CSV[[#This Row],[avg_workouts_per_week]]&lt;3, "Medium", "High"))</f>
        <v>High</v>
      </c>
      <c r="M726" s="1" t="str">
        <f>IF(Fitness_app_CSV[[#This Row],[days_since_last_login]]&gt;60, "Inactive", IF(Fitness_app_CSV[[#This Row],[days_since_last_login]]&gt;30, "At Risk", "Active"))</f>
        <v>Inactive</v>
      </c>
    </row>
    <row r="727" spans="1:13" x14ac:dyDescent="0.25">
      <c r="A727" s="1" t="s">
        <v>745</v>
      </c>
      <c r="B727" s="2">
        <v>45442</v>
      </c>
      <c r="C727">
        <v>397</v>
      </c>
      <c r="D727" s="1" t="s">
        <v>19</v>
      </c>
      <c r="E727">
        <v>40</v>
      </c>
      <c r="F727" s="1" t="s">
        <v>16</v>
      </c>
      <c r="G727" s="1" t="s">
        <v>31</v>
      </c>
      <c r="H727">
        <v>3.8</v>
      </c>
      <c r="I727">
        <v>54</v>
      </c>
      <c r="J727" s="1" t="s">
        <v>23</v>
      </c>
      <c r="K727" s="1">
        <f>Fitness_app_CSV[[#This Row],[avg_workouts_per_week]]*4.33</f>
        <v>16.454000000000001</v>
      </c>
      <c r="L727" s="1" t="str">
        <f>IF(Fitness_app_CSV[[#This Row],[avg_workouts_per_week]]&lt;1, "Low", IF(Fitness_app_CSV[[#This Row],[avg_workouts_per_week]]&lt;3, "Medium", "High"))</f>
        <v>High</v>
      </c>
      <c r="M727" s="1" t="str">
        <f>IF(Fitness_app_CSV[[#This Row],[days_since_last_login]]&gt;60, "Inactive", IF(Fitness_app_CSV[[#This Row],[days_since_last_login]]&gt;30, "At Risk", "Active"))</f>
        <v>At Risk</v>
      </c>
    </row>
    <row r="728" spans="1:13" x14ac:dyDescent="0.25">
      <c r="A728" s="1" t="s">
        <v>746</v>
      </c>
      <c r="B728" s="2">
        <v>45065</v>
      </c>
      <c r="C728">
        <v>774</v>
      </c>
      <c r="D728" s="1" t="s">
        <v>11</v>
      </c>
      <c r="E728">
        <v>20</v>
      </c>
      <c r="F728" s="1" t="s">
        <v>16</v>
      </c>
      <c r="G728" s="1" t="s">
        <v>13</v>
      </c>
      <c r="H728">
        <v>1.4</v>
      </c>
      <c r="I728">
        <v>0</v>
      </c>
      <c r="J728" s="1" t="s">
        <v>23</v>
      </c>
      <c r="K728" s="1">
        <f>Fitness_app_CSV[[#This Row],[avg_workouts_per_week]]*4.33</f>
        <v>6.0619999999999994</v>
      </c>
      <c r="L728" s="1" t="str">
        <f>IF(Fitness_app_CSV[[#This Row],[avg_workouts_per_week]]&lt;1, "Low", IF(Fitness_app_CSV[[#This Row],[avg_workouts_per_week]]&lt;3, "Medium", "High"))</f>
        <v>Medium</v>
      </c>
      <c r="M728" s="1" t="str">
        <f>IF(Fitness_app_CSV[[#This Row],[days_since_last_login]]&gt;60, "Inactive", IF(Fitness_app_CSV[[#This Row],[days_since_last_login]]&gt;30, "At Risk", "Active"))</f>
        <v>Active</v>
      </c>
    </row>
    <row r="729" spans="1:13" x14ac:dyDescent="0.25">
      <c r="A729" s="1" t="s">
        <v>747</v>
      </c>
      <c r="B729" s="2">
        <v>45508</v>
      </c>
      <c r="C729">
        <v>331</v>
      </c>
      <c r="D729" s="1" t="s">
        <v>19</v>
      </c>
      <c r="E729">
        <v>59</v>
      </c>
      <c r="F729" s="1" t="s">
        <v>16</v>
      </c>
      <c r="G729" s="1" t="s">
        <v>13</v>
      </c>
      <c r="H729">
        <v>1.8</v>
      </c>
      <c r="I729">
        <v>69</v>
      </c>
      <c r="J729" s="1" t="s">
        <v>14</v>
      </c>
      <c r="K729" s="1">
        <f>Fitness_app_CSV[[#This Row],[avg_workouts_per_week]]*4.33</f>
        <v>7.7940000000000005</v>
      </c>
      <c r="L729" s="1" t="str">
        <f>IF(Fitness_app_CSV[[#This Row],[avg_workouts_per_week]]&lt;1, "Low", IF(Fitness_app_CSV[[#This Row],[avg_workouts_per_week]]&lt;3, "Medium", "High"))</f>
        <v>Medium</v>
      </c>
      <c r="M729" s="1" t="str">
        <f>IF(Fitness_app_CSV[[#This Row],[days_since_last_login]]&gt;60, "Inactive", IF(Fitness_app_CSV[[#This Row],[days_since_last_login]]&gt;30, "At Risk", "Active"))</f>
        <v>Inactive</v>
      </c>
    </row>
    <row r="730" spans="1:13" x14ac:dyDescent="0.25">
      <c r="A730" s="1" t="s">
        <v>748</v>
      </c>
      <c r="B730" s="2">
        <v>45135</v>
      </c>
      <c r="C730">
        <v>704</v>
      </c>
      <c r="D730" s="1" t="s">
        <v>11</v>
      </c>
      <c r="E730">
        <v>51</v>
      </c>
      <c r="F730" s="1" t="s">
        <v>12</v>
      </c>
      <c r="G730" s="1" t="s">
        <v>31</v>
      </c>
      <c r="H730">
        <v>0.5</v>
      </c>
      <c r="I730">
        <v>44</v>
      </c>
      <c r="J730" s="1" t="s">
        <v>14</v>
      </c>
      <c r="K730" s="1">
        <f>Fitness_app_CSV[[#This Row],[avg_workouts_per_week]]*4.33</f>
        <v>2.165</v>
      </c>
      <c r="L730" s="1" t="str">
        <f>IF(Fitness_app_CSV[[#This Row],[avg_workouts_per_week]]&lt;1, "Low", IF(Fitness_app_CSV[[#This Row],[avg_workouts_per_week]]&lt;3, "Medium", "High"))</f>
        <v>Low</v>
      </c>
      <c r="M730" s="1" t="str">
        <f>IF(Fitness_app_CSV[[#This Row],[days_since_last_login]]&gt;60, "Inactive", IF(Fitness_app_CSV[[#This Row],[days_since_last_login]]&gt;30, "At Risk", "Active"))</f>
        <v>At Risk</v>
      </c>
    </row>
    <row r="731" spans="1:13" x14ac:dyDescent="0.25">
      <c r="A731" s="1" t="s">
        <v>749</v>
      </c>
      <c r="B731" s="2">
        <v>44755</v>
      </c>
      <c r="C731">
        <v>1084</v>
      </c>
      <c r="D731" s="1" t="s">
        <v>19</v>
      </c>
      <c r="E731">
        <v>49</v>
      </c>
      <c r="F731" s="1" t="s">
        <v>16</v>
      </c>
      <c r="G731" s="1" t="s">
        <v>31</v>
      </c>
      <c r="H731">
        <v>1.6</v>
      </c>
      <c r="I731">
        <v>97</v>
      </c>
      <c r="J731" s="1" t="s">
        <v>23</v>
      </c>
      <c r="K731" s="1">
        <f>Fitness_app_CSV[[#This Row],[avg_workouts_per_week]]*4.33</f>
        <v>6.9280000000000008</v>
      </c>
      <c r="L731" s="1" t="str">
        <f>IF(Fitness_app_CSV[[#This Row],[avg_workouts_per_week]]&lt;1, "Low", IF(Fitness_app_CSV[[#This Row],[avg_workouts_per_week]]&lt;3, "Medium", "High"))</f>
        <v>Medium</v>
      </c>
      <c r="M731" s="1" t="str">
        <f>IF(Fitness_app_CSV[[#This Row],[days_since_last_login]]&gt;60, "Inactive", IF(Fitness_app_CSV[[#This Row],[days_since_last_login]]&gt;30, "At Risk", "Active"))</f>
        <v>Inactive</v>
      </c>
    </row>
    <row r="732" spans="1:13" x14ac:dyDescent="0.25">
      <c r="A732" s="1" t="s">
        <v>750</v>
      </c>
      <c r="B732" s="2">
        <v>45408</v>
      </c>
      <c r="C732">
        <v>431</v>
      </c>
      <c r="D732" s="1" t="s">
        <v>11</v>
      </c>
      <c r="E732">
        <v>62</v>
      </c>
      <c r="F732" s="1" t="s">
        <v>12</v>
      </c>
      <c r="G732" s="1" t="s">
        <v>31</v>
      </c>
      <c r="H732">
        <v>2.4</v>
      </c>
      <c r="I732">
        <v>46</v>
      </c>
      <c r="J732" s="1" t="s">
        <v>23</v>
      </c>
      <c r="K732" s="1">
        <f>Fitness_app_CSV[[#This Row],[avg_workouts_per_week]]*4.33</f>
        <v>10.391999999999999</v>
      </c>
      <c r="L732" s="1" t="str">
        <f>IF(Fitness_app_CSV[[#This Row],[avg_workouts_per_week]]&lt;1, "Low", IF(Fitness_app_CSV[[#This Row],[avg_workouts_per_week]]&lt;3, "Medium", "High"))</f>
        <v>Medium</v>
      </c>
      <c r="M732" s="1" t="str">
        <f>IF(Fitness_app_CSV[[#This Row],[days_since_last_login]]&gt;60, "Inactive", IF(Fitness_app_CSV[[#This Row],[days_since_last_login]]&gt;30, "At Risk", "Active"))</f>
        <v>At Risk</v>
      </c>
    </row>
    <row r="733" spans="1:13" x14ac:dyDescent="0.25">
      <c r="A733" s="1" t="s">
        <v>751</v>
      </c>
      <c r="B733" s="2">
        <v>45276</v>
      </c>
      <c r="C733">
        <v>563</v>
      </c>
      <c r="D733" s="1" t="s">
        <v>19</v>
      </c>
      <c r="E733">
        <v>38</v>
      </c>
      <c r="F733" s="1" t="s">
        <v>20</v>
      </c>
      <c r="G733" s="1" t="s">
        <v>13</v>
      </c>
      <c r="H733">
        <v>1.4</v>
      </c>
      <c r="I733">
        <v>78</v>
      </c>
      <c r="J733" s="1" t="s">
        <v>14</v>
      </c>
      <c r="K733" s="1">
        <f>Fitness_app_CSV[[#This Row],[avg_workouts_per_week]]*4.33</f>
        <v>6.0619999999999994</v>
      </c>
      <c r="L733" s="1" t="str">
        <f>IF(Fitness_app_CSV[[#This Row],[avg_workouts_per_week]]&lt;1, "Low", IF(Fitness_app_CSV[[#This Row],[avg_workouts_per_week]]&lt;3, "Medium", "High"))</f>
        <v>Medium</v>
      </c>
      <c r="M733" s="1" t="str">
        <f>IF(Fitness_app_CSV[[#This Row],[days_since_last_login]]&gt;60, "Inactive", IF(Fitness_app_CSV[[#This Row],[days_since_last_login]]&gt;30, "At Risk", "Active"))</f>
        <v>Inactive</v>
      </c>
    </row>
    <row r="734" spans="1:13" x14ac:dyDescent="0.25">
      <c r="A734" s="1" t="s">
        <v>752</v>
      </c>
      <c r="B734" s="2">
        <v>45611</v>
      </c>
      <c r="C734">
        <v>228</v>
      </c>
      <c r="D734" s="1" t="s">
        <v>19</v>
      </c>
      <c r="E734">
        <v>63</v>
      </c>
      <c r="F734" s="1" t="s">
        <v>16</v>
      </c>
      <c r="G734" s="1" t="s">
        <v>31</v>
      </c>
      <c r="H734">
        <v>9.3000000000000007</v>
      </c>
      <c r="I734">
        <v>25</v>
      </c>
      <c r="J734" s="1" t="s">
        <v>23</v>
      </c>
      <c r="K734" s="1">
        <f>Fitness_app_CSV[[#This Row],[avg_workouts_per_week]]*4.33</f>
        <v>40.269000000000005</v>
      </c>
      <c r="L734" s="1" t="str">
        <f>IF(Fitness_app_CSV[[#This Row],[avg_workouts_per_week]]&lt;1, "Low", IF(Fitness_app_CSV[[#This Row],[avg_workouts_per_week]]&lt;3, "Medium", "High"))</f>
        <v>High</v>
      </c>
      <c r="M734" s="1" t="str">
        <f>IF(Fitness_app_CSV[[#This Row],[days_since_last_login]]&gt;60, "Inactive", IF(Fitness_app_CSV[[#This Row],[days_since_last_login]]&gt;30, "At Risk", "Active"))</f>
        <v>Active</v>
      </c>
    </row>
    <row r="735" spans="1:13" x14ac:dyDescent="0.25">
      <c r="A735" s="1" t="s">
        <v>753</v>
      </c>
      <c r="B735" s="2">
        <v>44734</v>
      </c>
      <c r="C735">
        <v>1105</v>
      </c>
      <c r="D735" s="1" t="s">
        <v>19</v>
      </c>
      <c r="E735">
        <v>61</v>
      </c>
      <c r="F735" s="1" t="s">
        <v>12</v>
      </c>
      <c r="G735" s="1" t="s">
        <v>13</v>
      </c>
      <c r="H735">
        <v>1.9</v>
      </c>
      <c r="I735">
        <v>13</v>
      </c>
      <c r="J735" s="1" t="s">
        <v>14</v>
      </c>
      <c r="K735" s="1">
        <f>Fitness_app_CSV[[#This Row],[avg_workouts_per_week]]*4.33</f>
        <v>8.2270000000000003</v>
      </c>
      <c r="L735" s="1" t="str">
        <f>IF(Fitness_app_CSV[[#This Row],[avg_workouts_per_week]]&lt;1, "Low", IF(Fitness_app_CSV[[#This Row],[avg_workouts_per_week]]&lt;3, "Medium", "High"))</f>
        <v>Medium</v>
      </c>
      <c r="M735" s="1" t="str">
        <f>IF(Fitness_app_CSV[[#This Row],[days_since_last_login]]&gt;60, "Inactive", IF(Fitness_app_CSV[[#This Row],[days_since_last_login]]&gt;30, "At Risk", "Active"))</f>
        <v>Active</v>
      </c>
    </row>
    <row r="736" spans="1:13" x14ac:dyDescent="0.25">
      <c r="A736" s="1" t="s">
        <v>754</v>
      </c>
      <c r="B736" s="2">
        <v>44887</v>
      </c>
      <c r="C736">
        <v>952</v>
      </c>
      <c r="D736" s="1" t="s">
        <v>19</v>
      </c>
      <c r="E736">
        <v>38</v>
      </c>
      <c r="F736" s="1" t="s">
        <v>12</v>
      </c>
      <c r="G736" s="1" t="s">
        <v>13</v>
      </c>
      <c r="H736">
        <v>0.9</v>
      </c>
      <c r="I736">
        <v>53</v>
      </c>
      <c r="J736" s="1" t="s">
        <v>14</v>
      </c>
      <c r="K736" s="1">
        <f>Fitness_app_CSV[[#This Row],[avg_workouts_per_week]]*4.33</f>
        <v>3.8970000000000002</v>
      </c>
      <c r="L736" s="1" t="str">
        <f>IF(Fitness_app_CSV[[#This Row],[avg_workouts_per_week]]&lt;1, "Low", IF(Fitness_app_CSV[[#This Row],[avg_workouts_per_week]]&lt;3, "Medium", "High"))</f>
        <v>Low</v>
      </c>
      <c r="M736" s="1" t="str">
        <f>IF(Fitness_app_CSV[[#This Row],[days_since_last_login]]&gt;60, "Inactive", IF(Fitness_app_CSV[[#This Row],[days_since_last_login]]&gt;30, "At Risk", "Active"))</f>
        <v>At Risk</v>
      </c>
    </row>
    <row r="737" spans="1:13" x14ac:dyDescent="0.25">
      <c r="A737" s="1" t="s">
        <v>755</v>
      </c>
      <c r="B737" s="2">
        <v>45397</v>
      </c>
      <c r="C737">
        <v>442</v>
      </c>
      <c r="D737" s="1" t="s">
        <v>11</v>
      </c>
      <c r="E737">
        <v>61</v>
      </c>
      <c r="F737" s="1" t="s">
        <v>12</v>
      </c>
      <c r="G737" s="1" t="s">
        <v>13</v>
      </c>
      <c r="H737">
        <v>3</v>
      </c>
      <c r="I737">
        <v>70</v>
      </c>
      <c r="J737" s="1" t="s">
        <v>14</v>
      </c>
      <c r="K737" s="1">
        <f>Fitness_app_CSV[[#This Row],[avg_workouts_per_week]]*4.33</f>
        <v>12.99</v>
      </c>
      <c r="L737" s="1" t="str">
        <f>IF(Fitness_app_CSV[[#This Row],[avg_workouts_per_week]]&lt;1, "Low", IF(Fitness_app_CSV[[#This Row],[avg_workouts_per_week]]&lt;3, "Medium", "High"))</f>
        <v>High</v>
      </c>
      <c r="M737" s="1" t="str">
        <f>IF(Fitness_app_CSV[[#This Row],[days_since_last_login]]&gt;60, "Inactive", IF(Fitness_app_CSV[[#This Row],[days_since_last_login]]&gt;30, "At Risk", "Active"))</f>
        <v>Inactive</v>
      </c>
    </row>
    <row r="738" spans="1:13" x14ac:dyDescent="0.25">
      <c r="A738" s="1" t="s">
        <v>756</v>
      </c>
      <c r="B738" s="2">
        <v>45285</v>
      </c>
      <c r="C738">
        <v>554</v>
      </c>
      <c r="D738" s="1" t="s">
        <v>11</v>
      </c>
      <c r="E738">
        <v>28</v>
      </c>
      <c r="F738" s="1" t="s">
        <v>16</v>
      </c>
      <c r="G738" s="1" t="s">
        <v>13</v>
      </c>
      <c r="H738">
        <v>0.4</v>
      </c>
      <c r="I738">
        <v>45</v>
      </c>
      <c r="J738" s="1" t="s">
        <v>14</v>
      </c>
      <c r="K738" s="1">
        <f>Fitness_app_CSV[[#This Row],[avg_workouts_per_week]]*4.33</f>
        <v>1.7320000000000002</v>
      </c>
      <c r="L738" s="1" t="str">
        <f>IF(Fitness_app_CSV[[#This Row],[avg_workouts_per_week]]&lt;1, "Low", IF(Fitness_app_CSV[[#This Row],[avg_workouts_per_week]]&lt;3, "Medium", "High"))</f>
        <v>Low</v>
      </c>
      <c r="M738" s="1" t="str">
        <f>IF(Fitness_app_CSV[[#This Row],[days_since_last_login]]&gt;60, "Inactive", IF(Fitness_app_CSV[[#This Row],[days_since_last_login]]&gt;30, "At Risk", "Active"))</f>
        <v>At Risk</v>
      </c>
    </row>
    <row r="739" spans="1:13" x14ac:dyDescent="0.25">
      <c r="A739" s="1" t="s">
        <v>757</v>
      </c>
      <c r="B739" s="2">
        <v>44786</v>
      </c>
      <c r="C739">
        <v>1053</v>
      </c>
      <c r="D739" s="1" t="s">
        <v>11</v>
      </c>
      <c r="E739">
        <v>56</v>
      </c>
      <c r="F739" s="1" t="s">
        <v>12</v>
      </c>
      <c r="G739" s="1" t="s">
        <v>13</v>
      </c>
      <c r="H739">
        <v>1</v>
      </c>
      <c r="I739">
        <v>30</v>
      </c>
      <c r="J739" s="1" t="s">
        <v>14</v>
      </c>
      <c r="K739" s="1">
        <f>Fitness_app_CSV[[#This Row],[avg_workouts_per_week]]*4.33</f>
        <v>4.33</v>
      </c>
      <c r="L739" s="1" t="str">
        <f>IF(Fitness_app_CSV[[#This Row],[avg_workouts_per_week]]&lt;1, "Low", IF(Fitness_app_CSV[[#This Row],[avg_workouts_per_week]]&lt;3, "Medium", "High"))</f>
        <v>Medium</v>
      </c>
      <c r="M739" s="1" t="str">
        <f>IF(Fitness_app_CSV[[#This Row],[days_since_last_login]]&gt;60, "Inactive", IF(Fitness_app_CSV[[#This Row],[days_since_last_login]]&gt;30, "At Risk", "Active"))</f>
        <v>Active</v>
      </c>
    </row>
    <row r="740" spans="1:13" x14ac:dyDescent="0.25">
      <c r="A740" s="1" t="s">
        <v>758</v>
      </c>
      <c r="B740" s="2">
        <v>45093</v>
      </c>
      <c r="C740">
        <v>746</v>
      </c>
      <c r="D740" s="1" t="s">
        <v>11</v>
      </c>
      <c r="E740">
        <v>21</v>
      </c>
      <c r="F740" s="1" t="s">
        <v>16</v>
      </c>
      <c r="G740" s="1" t="s">
        <v>13</v>
      </c>
      <c r="H740">
        <v>0.9</v>
      </c>
      <c r="I740">
        <v>87</v>
      </c>
      <c r="J740" s="1" t="s">
        <v>14</v>
      </c>
      <c r="K740" s="1">
        <f>Fitness_app_CSV[[#This Row],[avg_workouts_per_week]]*4.33</f>
        <v>3.8970000000000002</v>
      </c>
      <c r="L740" s="1" t="str">
        <f>IF(Fitness_app_CSV[[#This Row],[avg_workouts_per_week]]&lt;1, "Low", IF(Fitness_app_CSV[[#This Row],[avg_workouts_per_week]]&lt;3, "Medium", "High"))</f>
        <v>Low</v>
      </c>
      <c r="M740" s="1" t="str">
        <f>IF(Fitness_app_CSV[[#This Row],[days_since_last_login]]&gt;60, "Inactive", IF(Fitness_app_CSV[[#This Row],[days_since_last_login]]&gt;30, "At Risk", "Active"))</f>
        <v>Inactive</v>
      </c>
    </row>
    <row r="741" spans="1:13" x14ac:dyDescent="0.25">
      <c r="A741" s="1" t="s">
        <v>759</v>
      </c>
      <c r="B741" s="2">
        <v>44674</v>
      </c>
      <c r="C741">
        <v>1165</v>
      </c>
      <c r="D741" s="1" t="s">
        <v>11</v>
      </c>
      <c r="E741">
        <v>18</v>
      </c>
      <c r="F741" s="1" t="s">
        <v>12</v>
      </c>
      <c r="G741" s="1" t="s">
        <v>13</v>
      </c>
      <c r="H741">
        <v>1.1000000000000001</v>
      </c>
      <c r="I741">
        <v>58</v>
      </c>
      <c r="J741" s="1" t="s">
        <v>23</v>
      </c>
      <c r="K741" s="1">
        <f>Fitness_app_CSV[[#This Row],[avg_workouts_per_week]]*4.33</f>
        <v>4.7630000000000008</v>
      </c>
      <c r="L741" s="1" t="str">
        <f>IF(Fitness_app_CSV[[#This Row],[avg_workouts_per_week]]&lt;1, "Low", IF(Fitness_app_CSV[[#This Row],[avg_workouts_per_week]]&lt;3, "Medium", "High"))</f>
        <v>Medium</v>
      </c>
      <c r="M741" s="1" t="str">
        <f>IF(Fitness_app_CSV[[#This Row],[days_since_last_login]]&gt;60, "Inactive", IF(Fitness_app_CSV[[#This Row],[days_since_last_login]]&gt;30, "At Risk", "Active"))</f>
        <v>At Risk</v>
      </c>
    </row>
    <row r="742" spans="1:13" x14ac:dyDescent="0.25">
      <c r="A742" s="1" t="s">
        <v>760</v>
      </c>
      <c r="B742" s="2">
        <v>44701</v>
      </c>
      <c r="C742">
        <v>1138</v>
      </c>
      <c r="D742" s="1" t="s">
        <v>11</v>
      </c>
      <c r="E742">
        <v>45</v>
      </c>
      <c r="F742" s="1" t="s">
        <v>16</v>
      </c>
      <c r="G742" s="1" t="s">
        <v>13</v>
      </c>
      <c r="H742">
        <v>3</v>
      </c>
      <c r="I742">
        <v>94</v>
      </c>
      <c r="J742" s="1" t="s">
        <v>14</v>
      </c>
      <c r="K742" s="1">
        <f>Fitness_app_CSV[[#This Row],[avg_workouts_per_week]]*4.33</f>
        <v>12.99</v>
      </c>
      <c r="L742" s="1" t="str">
        <f>IF(Fitness_app_CSV[[#This Row],[avg_workouts_per_week]]&lt;1, "Low", IF(Fitness_app_CSV[[#This Row],[avg_workouts_per_week]]&lt;3, "Medium", "High"))</f>
        <v>High</v>
      </c>
      <c r="M742" s="1" t="str">
        <f>IF(Fitness_app_CSV[[#This Row],[days_since_last_login]]&gt;60, "Inactive", IF(Fitness_app_CSV[[#This Row],[days_since_last_login]]&gt;30, "At Risk", "Active"))</f>
        <v>Inactive</v>
      </c>
    </row>
    <row r="743" spans="1:13" x14ac:dyDescent="0.25">
      <c r="A743" s="1" t="s">
        <v>761</v>
      </c>
      <c r="B743" s="2">
        <v>45120</v>
      </c>
      <c r="C743">
        <v>719</v>
      </c>
      <c r="D743" s="1" t="s">
        <v>19</v>
      </c>
      <c r="E743">
        <v>41</v>
      </c>
      <c r="F743" s="1" t="s">
        <v>16</v>
      </c>
      <c r="G743" s="1" t="s">
        <v>31</v>
      </c>
      <c r="H743">
        <v>1.3</v>
      </c>
      <c r="I743">
        <v>28</v>
      </c>
      <c r="J743" s="1" t="s">
        <v>23</v>
      </c>
      <c r="K743" s="1">
        <f>Fitness_app_CSV[[#This Row],[avg_workouts_per_week]]*4.33</f>
        <v>5.6290000000000004</v>
      </c>
      <c r="L743" s="1" t="str">
        <f>IF(Fitness_app_CSV[[#This Row],[avg_workouts_per_week]]&lt;1, "Low", IF(Fitness_app_CSV[[#This Row],[avg_workouts_per_week]]&lt;3, "Medium", "High"))</f>
        <v>Medium</v>
      </c>
      <c r="M743" s="1" t="str">
        <f>IF(Fitness_app_CSV[[#This Row],[days_since_last_login]]&gt;60, "Inactive", IF(Fitness_app_CSV[[#This Row],[days_since_last_login]]&gt;30, "At Risk", "Active"))</f>
        <v>Active</v>
      </c>
    </row>
    <row r="744" spans="1:13" x14ac:dyDescent="0.25">
      <c r="A744" s="1" t="s">
        <v>762</v>
      </c>
      <c r="B744" s="2">
        <v>44562</v>
      </c>
      <c r="C744">
        <v>1277</v>
      </c>
      <c r="D744" s="1" t="s">
        <v>11</v>
      </c>
      <c r="E744">
        <v>52</v>
      </c>
      <c r="F744" s="1" t="s">
        <v>16</v>
      </c>
      <c r="G744" s="1" t="s">
        <v>13</v>
      </c>
      <c r="H744">
        <v>3.2</v>
      </c>
      <c r="I744">
        <v>95</v>
      </c>
      <c r="J744" s="1" t="s">
        <v>14</v>
      </c>
      <c r="K744" s="1">
        <f>Fitness_app_CSV[[#This Row],[avg_workouts_per_week]]*4.33</f>
        <v>13.856000000000002</v>
      </c>
      <c r="L744" s="1" t="str">
        <f>IF(Fitness_app_CSV[[#This Row],[avg_workouts_per_week]]&lt;1, "Low", IF(Fitness_app_CSV[[#This Row],[avg_workouts_per_week]]&lt;3, "Medium", "High"))</f>
        <v>High</v>
      </c>
      <c r="M744" s="1" t="str">
        <f>IF(Fitness_app_CSV[[#This Row],[days_since_last_login]]&gt;60, "Inactive", IF(Fitness_app_CSV[[#This Row],[days_since_last_login]]&gt;30, "At Risk", "Active"))</f>
        <v>Inactive</v>
      </c>
    </row>
    <row r="745" spans="1:13" x14ac:dyDescent="0.25">
      <c r="A745" s="1" t="s">
        <v>763</v>
      </c>
      <c r="B745" s="2">
        <v>44651</v>
      </c>
      <c r="C745">
        <v>1188</v>
      </c>
      <c r="D745" s="1" t="s">
        <v>19</v>
      </c>
      <c r="E745">
        <v>30</v>
      </c>
      <c r="F745" s="1" t="s">
        <v>16</v>
      </c>
      <c r="G745" s="1" t="s">
        <v>13</v>
      </c>
      <c r="H745">
        <v>1.7</v>
      </c>
      <c r="I745">
        <v>16</v>
      </c>
      <c r="J745" s="1" t="s">
        <v>23</v>
      </c>
      <c r="K745" s="1">
        <f>Fitness_app_CSV[[#This Row],[avg_workouts_per_week]]*4.33</f>
        <v>7.3609999999999998</v>
      </c>
      <c r="L745" s="1" t="str">
        <f>IF(Fitness_app_CSV[[#This Row],[avg_workouts_per_week]]&lt;1, "Low", IF(Fitness_app_CSV[[#This Row],[avg_workouts_per_week]]&lt;3, "Medium", "High"))</f>
        <v>Medium</v>
      </c>
      <c r="M745" s="1" t="str">
        <f>IF(Fitness_app_CSV[[#This Row],[days_since_last_login]]&gt;60, "Inactive", IF(Fitness_app_CSV[[#This Row],[days_since_last_login]]&gt;30, "At Risk", "Active"))</f>
        <v>Active</v>
      </c>
    </row>
    <row r="746" spans="1:13" x14ac:dyDescent="0.25">
      <c r="A746" s="1" t="s">
        <v>764</v>
      </c>
      <c r="B746" s="2">
        <v>45215</v>
      </c>
      <c r="C746">
        <v>624</v>
      </c>
      <c r="D746" s="1" t="s">
        <v>11</v>
      </c>
      <c r="E746">
        <v>64</v>
      </c>
      <c r="F746" s="1" t="s">
        <v>12</v>
      </c>
      <c r="G746" s="1" t="s">
        <v>21</v>
      </c>
      <c r="H746">
        <v>0.8</v>
      </c>
      <c r="I746">
        <v>13</v>
      </c>
      <c r="J746" s="1" t="s">
        <v>14</v>
      </c>
      <c r="K746" s="1">
        <f>Fitness_app_CSV[[#This Row],[avg_workouts_per_week]]*4.33</f>
        <v>3.4640000000000004</v>
      </c>
      <c r="L746" s="1" t="str">
        <f>IF(Fitness_app_CSV[[#This Row],[avg_workouts_per_week]]&lt;1, "Low", IF(Fitness_app_CSV[[#This Row],[avg_workouts_per_week]]&lt;3, "Medium", "High"))</f>
        <v>Low</v>
      </c>
      <c r="M746" s="1" t="str">
        <f>IF(Fitness_app_CSV[[#This Row],[days_since_last_login]]&gt;60, "Inactive", IF(Fitness_app_CSV[[#This Row],[days_since_last_login]]&gt;30, "At Risk", "Active"))</f>
        <v>Active</v>
      </c>
    </row>
    <row r="747" spans="1:13" x14ac:dyDescent="0.25">
      <c r="A747" s="1" t="s">
        <v>765</v>
      </c>
      <c r="B747" s="2">
        <v>44881</v>
      </c>
      <c r="C747">
        <v>958</v>
      </c>
      <c r="D747" s="1" t="s">
        <v>19</v>
      </c>
      <c r="E747">
        <v>51</v>
      </c>
      <c r="F747" s="1" t="s">
        <v>12</v>
      </c>
      <c r="G747" s="1" t="s">
        <v>13</v>
      </c>
      <c r="H747">
        <v>3.3</v>
      </c>
      <c r="I747">
        <v>35</v>
      </c>
      <c r="J747" s="1" t="s">
        <v>23</v>
      </c>
      <c r="K747" s="1">
        <f>Fitness_app_CSV[[#This Row],[avg_workouts_per_week]]*4.33</f>
        <v>14.289</v>
      </c>
      <c r="L747" s="1" t="str">
        <f>IF(Fitness_app_CSV[[#This Row],[avg_workouts_per_week]]&lt;1, "Low", IF(Fitness_app_CSV[[#This Row],[avg_workouts_per_week]]&lt;3, "Medium", "High"))</f>
        <v>High</v>
      </c>
      <c r="M747" s="1" t="str">
        <f>IF(Fitness_app_CSV[[#This Row],[days_since_last_login]]&gt;60, "Inactive", IF(Fitness_app_CSV[[#This Row],[days_since_last_login]]&gt;30, "At Risk", "Active"))</f>
        <v>At Risk</v>
      </c>
    </row>
    <row r="748" spans="1:13" x14ac:dyDescent="0.25">
      <c r="A748" s="1" t="s">
        <v>766</v>
      </c>
      <c r="B748" s="2">
        <v>44700</v>
      </c>
      <c r="C748">
        <v>1139</v>
      </c>
      <c r="D748" s="1" t="s">
        <v>19</v>
      </c>
      <c r="E748">
        <v>28</v>
      </c>
      <c r="F748" s="1" t="s">
        <v>16</v>
      </c>
      <c r="G748" s="1" t="s">
        <v>31</v>
      </c>
      <c r="H748">
        <v>0.5</v>
      </c>
      <c r="I748">
        <v>57</v>
      </c>
      <c r="J748" s="1" t="s">
        <v>23</v>
      </c>
      <c r="K748" s="1">
        <f>Fitness_app_CSV[[#This Row],[avg_workouts_per_week]]*4.33</f>
        <v>2.165</v>
      </c>
      <c r="L748" s="1" t="str">
        <f>IF(Fitness_app_CSV[[#This Row],[avg_workouts_per_week]]&lt;1, "Low", IF(Fitness_app_CSV[[#This Row],[avg_workouts_per_week]]&lt;3, "Medium", "High"))</f>
        <v>Low</v>
      </c>
      <c r="M748" s="1" t="str">
        <f>IF(Fitness_app_CSV[[#This Row],[days_since_last_login]]&gt;60, "Inactive", IF(Fitness_app_CSV[[#This Row],[days_since_last_login]]&gt;30, "At Risk", "Active"))</f>
        <v>At Risk</v>
      </c>
    </row>
    <row r="749" spans="1:13" x14ac:dyDescent="0.25">
      <c r="A749" s="1" t="s">
        <v>767</v>
      </c>
      <c r="B749" s="2">
        <v>45406</v>
      </c>
      <c r="C749">
        <v>433</v>
      </c>
      <c r="D749" s="1" t="s">
        <v>11</v>
      </c>
      <c r="E749">
        <v>53</v>
      </c>
      <c r="F749" s="1" t="s">
        <v>12</v>
      </c>
      <c r="G749" s="1" t="s">
        <v>13</v>
      </c>
      <c r="H749">
        <v>0.5</v>
      </c>
      <c r="I749">
        <v>23</v>
      </c>
      <c r="J749" s="1" t="s">
        <v>14</v>
      </c>
      <c r="K749" s="1">
        <f>Fitness_app_CSV[[#This Row],[avg_workouts_per_week]]*4.33</f>
        <v>2.165</v>
      </c>
      <c r="L749" s="1" t="str">
        <f>IF(Fitness_app_CSV[[#This Row],[avg_workouts_per_week]]&lt;1, "Low", IF(Fitness_app_CSV[[#This Row],[avg_workouts_per_week]]&lt;3, "Medium", "High"))</f>
        <v>Low</v>
      </c>
      <c r="M749" s="1" t="str">
        <f>IF(Fitness_app_CSV[[#This Row],[days_since_last_login]]&gt;60, "Inactive", IF(Fitness_app_CSV[[#This Row],[days_since_last_login]]&gt;30, "At Risk", "Active"))</f>
        <v>Active</v>
      </c>
    </row>
    <row r="750" spans="1:13" x14ac:dyDescent="0.25">
      <c r="A750" s="1" t="s">
        <v>768</v>
      </c>
      <c r="B750" s="2">
        <v>44820</v>
      </c>
      <c r="C750">
        <v>1019</v>
      </c>
      <c r="D750" s="1" t="s">
        <v>11</v>
      </c>
      <c r="E750">
        <v>34</v>
      </c>
      <c r="F750" s="1" t="s">
        <v>12</v>
      </c>
      <c r="G750" s="1" t="s">
        <v>13</v>
      </c>
      <c r="H750">
        <v>1.4</v>
      </c>
      <c r="I750">
        <v>62</v>
      </c>
      <c r="J750" s="1" t="s">
        <v>14</v>
      </c>
      <c r="K750" s="1">
        <f>Fitness_app_CSV[[#This Row],[avg_workouts_per_week]]*4.33</f>
        <v>6.0619999999999994</v>
      </c>
      <c r="L750" s="1" t="str">
        <f>IF(Fitness_app_CSV[[#This Row],[avg_workouts_per_week]]&lt;1, "Low", IF(Fitness_app_CSV[[#This Row],[avg_workouts_per_week]]&lt;3, "Medium", "High"))</f>
        <v>Medium</v>
      </c>
      <c r="M750" s="1" t="str">
        <f>IF(Fitness_app_CSV[[#This Row],[days_since_last_login]]&gt;60, "Inactive", IF(Fitness_app_CSV[[#This Row],[days_since_last_login]]&gt;30, "At Risk", "Active"))</f>
        <v>Inactive</v>
      </c>
    </row>
    <row r="751" spans="1:13" x14ac:dyDescent="0.25">
      <c r="A751" s="1" t="s">
        <v>769</v>
      </c>
      <c r="B751" s="2">
        <v>45463</v>
      </c>
      <c r="C751">
        <v>376</v>
      </c>
      <c r="D751" s="1" t="s">
        <v>19</v>
      </c>
      <c r="E751">
        <v>52</v>
      </c>
      <c r="F751" s="1" t="s">
        <v>12</v>
      </c>
      <c r="G751" s="1" t="s">
        <v>31</v>
      </c>
      <c r="H751">
        <v>0.6</v>
      </c>
      <c r="I751">
        <v>90</v>
      </c>
      <c r="J751" s="1" t="s">
        <v>14</v>
      </c>
      <c r="K751" s="1">
        <f>Fitness_app_CSV[[#This Row],[avg_workouts_per_week]]*4.33</f>
        <v>2.5979999999999999</v>
      </c>
      <c r="L751" s="1" t="str">
        <f>IF(Fitness_app_CSV[[#This Row],[avg_workouts_per_week]]&lt;1, "Low", IF(Fitness_app_CSV[[#This Row],[avg_workouts_per_week]]&lt;3, "Medium", "High"))</f>
        <v>Low</v>
      </c>
      <c r="M751" s="1" t="str">
        <f>IF(Fitness_app_CSV[[#This Row],[days_since_last_login]]&gt;60, "Inactive", IF(Fitness_app_CSV[[#This Row],[days_since_last_login]]&gt;30, "At Risk", "Active"))</f>
        <v>Inactive</v>
      </c>
    </row>
    <row r="752" spans="1:13" x14ac:dyDescent="0.25">
      <c r="A752" s="1" t="s">
        <v>770</v>
      </c>
      <c r="B752" s="2">
        <v>45251</v>
      </c>
      <c r="C752">
        <v>588</v>
      </c>
      <c r="D752" s="1" t="s">
        <v>11</v>
      </c>
      <c r="E752">
        <v>35</v>
      </c>
      <c r="F752" s="1" t="s">
        <v>12</v>
      </c>
      <c r="G752" s="1" t="s">
        <v>31</v>
      </c>
      <c r="H752">
        <v>0</v>
      </c>
      <c r="I752">
        <v>24</v>
      </c>
      <c r="J752" s="1" t="s">
        <v>14</v>
      </c>
      <c r="K752" s="1">
        <f>Fitness_app_CSV[[#This Row],[avg_workouts_per_week]]*4.33</f>
        <v>0</v>
      </c>
      <c r="L752" s="1" t="str">
        <f>IF(Fitness_app_CSV[[#This Row],[avg_workouts_per_week]]&lt;1, "Low", IF(Fitness_app_CSV[[#This Row],[avg_workouts_per_week]]&lt;3, "Medium", "High"))</f>
        <v>Low</v>
      </c>
      <c r="M752" s="1" t="str">
        <f>IF(Fitness_app_CSV[[#This Row],[days_since_last_login]]&gt;60, "Inactive", IF(Fitness_app_CSV[[#This Row],[days_since_last_login]]&gt;30, "At Risk", "Active"))</f>
        <v>Active</v>
      </c>
    </row>
    <row r="753" spans="1:13" x14ac:dyDescent="0.25">
      <c r="A753" s="1" t="s">
        <v>771</v>
      </c>
      <c r="B753" s="2">
        <v>44571</v>
      </c>
      <c r="C753">
        <v>1268</v>
      </c>
      <c r="D753" s="1" t="s">
        <v>11</v>
      </c>
      <c r="E753">
        <v>57</v>
      </c>
      <c r="F753" s="1" t="s">
        <v>12</v>
      </c>
      <c r="G753" s="1" t="s">
        <v>21</v>
      </c>
      <c r="H753">
        <v>2.1</v>
      </c>
      <c r="I753">
        <v>58</v>
      </c>
      <c r="J753" s="1" t="s">
        <v>23</v>
      </c>
      <c r="K753" s="1">
        <f>Fitness_app_CSV[[#This Row],[avg_workouts_per_week]]*4.33</f>
        <v>9.093</v>
      </c>
      <c r="L753" s="1" t="str">
        <f>IF(Fitness_app_CSV[[#This Row],[avg_workouts_per_week]]&lt;1, "Low", IF(Fitness_app_CSV[[#This Row],[avg_workouts_per_week]]&lt;3, "Medium", "High"))</f>
        <v>Medium</v>
      </c>
      <c r="M753" s="1" t="str">
        <f>IF(Fitness_app_CSV[[#This Row],[days_since_last_login]]&gt;60, "Inactive", IF(Fitness_app_CSV[[#This Row],[days_since_last_login]]&gt;30, "At Risk", "Active"))</f>
        <v>At Risk</v>
      </c>
    </row>
    <row r="754" spans="1:13" x14ac:dyDescent="0.25">
      <c r="A754" s="1" t="s">
        <v>772</v>
      </c>
      <c r="B754" s="2">
        <v>44822</v>
      </c>
      <c r="C754">
        <v>1017</v>
      </c>
      <c r="D754" s="1" t="s">
        <v>11</v>
      </c>
      <c r="E754">
        <v>39</v>
      </c>
      <c r="F754" s="1" t="s">
        <v>16</v>
      </c>
      <c r="G754" s="1" t="s">
        <v>31</v>
      </c>
      <c r="H754">
        <v>1.4</v>
      </c>
      <c r="I754">
        <v>31</v>
      </c>
      <c r="J754" s="1" t="s">
        <v>23</v>
      </c>
      <c r="K754" s="1">
        <f>Fitness_app_CSV[[#This Row],[avg_workouts_per_week]]*4.33</f>
        <v>6.0619999999999994</v>
      </c>
      <c r="L754" s="1" t="str">
        <f>IF(Fitness_app_CSV[[#This Row],[avg_workouts_per_week]]&lt;1, "Low", IF(Fitness_app_CSV[[#This Row],[avg_workouts_per_week]]&lt;3, "Medium", "High"))</f>
        <v>Medium</v>
      </c>
      <c r="M754" s="1" t="str">
        <f>IF(Fitness_app_CSV[[#This Row],[days_since_last_login]]&gt;60, "Inactive", IF(Fitness_app_CSV[[#This Row],[days_since_last_login]]&gt;30, "At Risk", "Active"))</f>
        <v>At Risk</v>
      </c>
    </row>
    <row r="755" spans="1:13" x14ac:dyDescent="0.25">
      <c r="A755" s="1" t="s">
        <v>773</v>
      </c>
      <c r="B755" s="2">
        <v>44733</v>
      </c>
      <c r="C755">
        <v>1106</v>
      </c>
      <c r="D755" s="1" t="s">
        <v>11</v>
      </c>
      <c r="E755">
        <v>41</v>
      </c>
      <c r="F755" s="1" t="s">
        <v>12</v>
      </c>
      <c r="G755" s="1" t="s">
        <v>21</v>
      </c>
      <c r="H755">
        <v>1.2</v>
      </c>
      <c r="I755">
        <v>81</v>
      </c>
      <c r="J755" s="1" t="s">
        <v>14</v>
      </c>
      <c r="K755" s="1">
        <f>Fitness_app_CSV[[#This Row],[avg_workouts_per_week]]*4.33</f>
        <v>5.1959999999999997</v>
      </c>
      <c r="L755" s="1" t="str">
        <f>IF(Fitness_app_CSV[[#This Row],[avg_workouts_per_week]]&lt;1, "Low", IF(Fitness_app_CSV[[#This Row],[avg_workouts_per_week]]&lt;3, "Medium", "High"))</f>
        <v>Medium</v>
      </c>
      <c r="M755" s="1" t="str">
        <f>IF(Fitness_app_CSV[[#This Row],[days_since_last_login]]&gt;60, "Inactive", IF(Fitness_app_CSV[[#This Row],[days_since_last_login]]&gt;30, "At Risk", "Active"))</f>
        <v>Inactive</v>
      </c>
    </row>
    <row r="756" spans="1:13" x14ac:dyDescent="0.25">
      <c r="A756" s="1" t="s">
        <v>774</v>
      </c>
      <c r="B756" s="2">
        <v>45459</v>
      </c>
      <c r="C756">
        <v>380</v>
      </c>
      <c r="D756" s="1" t="s">
        <v>11</v>
      </c>
      <c r="E756">
        <v>36</v>
      </c>
      <c r="F756" s="1" t="s">
        <v>16</v>
      </c>
      <c r="G756" s="1" t="s">
        <v>13</v>
      </c>
      <c r="H756">
        <v>6.8</v>
      </c>
      <c r="I756">
        <v>17</v>
      </c>
      <c r="J756" s="1" t="s">
        <v>23</v>
      </c>
      <c r="K756" s="1">
        <f>Fitness_app_CSV[[#This Row],[avg_workouts_per_week]]*4.33</f>
        <v>29.443999999999999</v>
      </c>
      <c r="L756" s="1" t="str">
        <f>IF(Fitness_app_CSV[[#This Row],[avg_workouts_per_week]]&lt;1, "Low", IF(Fitness_app_CSV[[#This Row],[avg_workouts_per_week]]&lt;3, "Medium", "High"))</f>
        <v>High</v>
      </c>
      <c r="M756" s="1" t="str">
        <f>IF(Fitness_app_CSV[[#This Row],[days_since_last_login]]&gt;60, "Inactive", IF(Fitness_app_CSV[[#This Row],[days_since_last_login]]&gt;30, "At Risk", "Active"))</f>
        <v>Active</v>
      </c>
    </row>
    <row r="757" spans="1:13" x14ac:dyDescent="0.25">
      <c r="A757" s="1" t="s">
        <v>775</v>
      </c>
      <c r="B757" s="2">
        <v>44574</v>
      </c>
      <c r="C757">
        <v>1265</v>
      </c>
      <c r="D757" s="1" t="s">
        <v>11</v>
      </c>
      <c r="E757">
        <v>54</v>
      </c>
      <c r="F757" s="1" t="s">
        <v>12</v>
      </c>
      <c r="G757" s="1" t="s">
        <v>13</v>
      </c>
      <c r="H757">
        <v>1.7</v>
      </c>
      <c r="I757">
        <v>36</v>
      </c>
      <c r="J757" s="1" t="s">
        <v>23</v>
      </c>
      <c r="K757" s="1">
        <f>Fitness_app_CSV[[#This Row],[avg_workouts_per_week]]*4.33</f>
        <v>7.3609999999999998</v>
      </c>
      <c r="L757" s="1" t="str">
        <f>IF(Fitness_app_CSV[[#This Row],[avg_workouts_per_week]]&lt;1, "Low", IF(Fitness_app_CSV[[#This Row],[avg_workouts_per_week]]&lt;3, "Medium", "High"))</f>
        <v>Medium</v>
      </c>
      <c r="M757" s="1" t="str">
        <f>IF(Fitness_app_CSV[[#This Row],[days_since_last_login]]&gt;60, "Inactive", IF(Fitness_app_CSV[[#This Row],[days_since_last_login]]&gt;30, "At Risk", "Active"))</f>
        <v>At Risk</v>
      </c>
    </row>
    <row r="758" spans="1:13" x14ac:dyDescent="0.25">
      <c r="A758" s="1" t="s">
        <v>776</v>
      </c>
      <c r="B758" s="2">
        <v>44882</v>
      </c>
      <c r="C758">
        <v>957</v>
      </c>
      <c r="D758" s="1" t="s">
        <v>11</v>
      </c>
      <c r="E758">
        <v>56</v>
      </c>
      <c r="F758" s="1" t="s">
        <v>16</v>
      </c>
      <c r="G758" s="1" t="s">
        <v>13</v>
      </c>
      <c r="H758">
        <v>4</v>
      </c>
      <c r="I758">
        <v>25</v>
      </c>
      <c r="J758" s="1" t="s">
        <v>23</v>
      </c>
      <c r="K758" s="1">
        <f>Fitness_app_CSV[[#This Row],[avg_workouts_per_week]]*4.33</f>
        <v>17.32</v>
      </c>
      <c r="L758" s="1" t="str">
        <f>IF(Fitness_app_CSV[[#This Row],[avg_workouts_per_week]]&lt;1, "Low", IF(Fitness_app_CSV[[#This Row],[avg_workouts_per_week]]&lt;3, "Medium", "High"))</f>
        <v>High</v>
      </c>
      <c r="M758" s="1" t="str">
        <f>IF(Fitness_app_CSV[[#This Row],[days_since_last_login]]&gt;60, "Inactive", IF(Fitness_app_CSV[[#This Row],[days_since_last_login]]&gt;30, "At Risk", "Active"))</f>
        <v>Active</v>
      </c>
    </row>
    <row r="759" spans="1:13" x14ac:dyDescent="0.25">
      <c r="A759" s="1" t="s">
        <v>777</v>
      </c>
      <c r="B759" s="2">
        <v>44890</v>
      </c>
      <c r="C759">
        <v>949</v>
      </c>
      <c r="D759" s="1" t="s">
        <v>11</v>
      </c>
      <c r="E759">
        <v>38</v>
      </c>
      <c r="F759" s="1" t="s">
        <v>12</v>
      </c>
      <c r="G759" s="1" t="s">
        <v>13</v>
      </c>
      <c r="H759">
        <v>0.3</v>
      </c>
      <c r="I759">
        <v>8</v>
      </c>
      <c r="J759" s="1" t="s">
        <v>14</v>
      </c>
      <c r="K759" s="1">
        <f>Fitness_app_CSV[[#This Row],[avg_workouts_per_week]]*4.33</f>
        <v>1.2989999999999999</v>
      </c>
      <c r="L759" s="1" t="str">
        <f>IF(Fitness_app_CSV[[#This Row],[avg_workouts_per_week]]&lt;1, "Low", IF(Fitness_app_CSV[[#This Row],[avg_workouts_per_week]]&lt;3, "Medium", "High"))</f>
        <v>Low</v>
      </c>
      <c r="M759" s="1" t="str">
        <f>IF(Fitness_app_CSV[[#This Row],[days_since_last_login]]&gt;60, "Inactive", IF(Fitness_app_CSV[[#This Row],[days_since_last_login]]&gt;30, "At Risk", "Active"))</f>
        <v>Active</v>
      </c>
    </row>
    <row r="760" spans="1:13" x14ac:dyDescent="0.25">
      <c r="A760" s="1" t="s">
        <v>778</v>
      </c>
      <c r="B760" s="2">
        <v>45346</v>
      </c>
      <c r="C760">
        <v>493</v>
      </c>
      <c r="D760" s="1" t="s">
        <v>19</v>
      </c>
      <c r="E760">
        <v>25</v>
      </c>
      <c r="F760" s="1" t="s">
        <v>16</v>
      </c>
      <c r="G760" s="1" t="s">
        <v>31</v>
      </c>
      <c r="H760">
        <v>1.7</v>
      </c>
      <c r="I760">
        <v>98</v>
      </c>
      <c r="J760" s="1" t="s">
        <v>14</v>
      </c>
      <c r="K760" s="1">
        <f>Fitness_app_CSV[[#This Row],[avg_workouts_per_week]]*4.33</f>
        <v>7.3609999999999998</v>
      </c>
      <c r="L760" s="1" t="str">
        <f>IF(Fitness_app_CSV[[#This Row],[avg_workouts_per_week]]&lt;1, "Low", IF(Fitness_app_CSV[[#This Row],[avg_workouts_per_week]]&lt;3, "Medium", "High"))</f>
        <v>Medium</v>
      </c>
      <c r="M760" s="1" t="str">
        <f>IF(Fitness_app_CSV[[#This Row],[days_since_last_login]]&gt;60, "Inactive", IF(Fitness_app_CSV[[#This Row],[days_since_last_login]]&gt;30, "At Risk", "Active"))</f>
        <v>Inactive</v>
      </c>
    </row>
    <row r="761" spans="1:13" x14ac:dyDescent="0.25">
      <c r="A761" s="1" t="s">
        <v>779</v>
      </c>
      <c r="B761" s="2">
        <v>45338</v>
      </c>
      <c r="C761">
        <v>501</v>
      </c>
      <c r="D761" s="1" t="s">
        <v>11</v>
      </c>
      <c r="E761">
        <v>45</v>
      </c>
      <c r="F761" s="1" t="s">
        <v>16</v>
      </c>
      <c r="G761" s="1" t="s">
        <v>31</v>
      </c>
      <c r="H761">
        <v>4</v>
      </c>
      <c r="I761">
        <v>63</v>
      </c>
      <c r="J761" s="1" t="s">
        <v>14</v>
      </c>
      <c r="K761" s="1">
        <f>Fitness_app_CSV[[#This Row],[avg_workouts_per_week]]*4.33</f>
        <v>17.32</v>
      </c>
      <c r="L761" s="1" t="str">
        <f>IF(Fitness_app_CSV[[#This Row],[avg_workouts_per_week]]&lt;1, "Low", IF(Fitness_app_CSV[[#This Row],[avg_workouts_per_week]]&lt;3, "Medium", "High"))</f>
        <v>High</v>
      </c>
      <c r="M761" s="1" t="str">
        <f>IF(Fitness_app_CSV[[#This Row],[days_since_last_login]]&gt;60, "Inactive", IF(Fitness_app_CSV[[#This Row],[days_since_last_login]]&gt;30, "At Risk", "Active"))</f>
        <v>Inactive</v>
      </c>
    </row>
    <row r="762" spans="1:13" x14ac:dyDescent="0.25">
      <c r="A762" s="1" t="s">
        <v>780</v>
      </c>
      <c r="B762" s="2">
        <v>45472</v>
      </c>
      <c r="C762">
        <v>367</v>
      </c>
      <c r="D762" s="1" t="s">
        <v>19</v>
      </c>
      <c r="E762">
        <v>22</v>
      </c>
      <c r="F762" s="1" t="s">
        <v>12</v>
      </c>
      <c r="G762" s="1" t="s">
        <v>13</v>
      </c>
      <c r="H762">
        <v>1.7</v>
      </c>
      <c r="I762">
        <v>71</v>
      </c>
      <c r="J762" s="1" t="s">
        <v>23</v>
      </c>
      <c r="K762" s="1">
        <f>Fitness_app_CSV[[#This Row],[avg_workouts_per_week]]*4.33</f>
        <v>7.3609999999999998</v>
      </c>
      <c r="L762" s="1" t="str">
        <f>IF(Fitness_app_CSV[[#This Row],[avg_workouts_per_week]]&lt;1, "Low", IF(Fitness_app_CSV[[#This Row],[avg_workouts_per_week]]&lt;3, "Medium", "High"))</f>
        <v>Medium</v>
      </c>
      <c r="M762" s="1" t="str">
        <f>IF(Fitness_app_CSV[[#This Row],[days_since_last_login]]&gt;60, "Inactive", IF(Fitness_app_CSV[[#This Row],[days_since_last_login]]&gt;30, "At Risk", "Active"))</f>
        <v>Inactive</v>
      </c>
    </row>
    <row r="763" spans="1:13" x14ac:dyDescent="0.25">
      <c r="A763" s="1" t="s">
        <v>781</v>
      </c>
      <c r="B763" s="2">
        <v>44879</v>
      </c>
      <c r="C763">
        <v>960</v>
      </c>
      <c r="D763" s="1" t="s">
        <v>11</v>
      </c>
      <c r="E763">
        <v>34</v>
      </c>
      <c r="F763" s="1" t="s">
        <v>20</v>
      </c>
      <c r="G763" s="1" t="s">
        <v>21</v>
      </c>
      <c r="H763">
        <v>2.5</v>
      </c>
      <c r="I763">
        <v>19</v>
      </c>
      <c r="J763" s="1" t="s">
        <v>23</v>
      </c>
      <c r="K763" s="1">
        <f>Fitness_app_CSV[[#This Row],[avg_workouts_per_week]]*4.33</f>
        <v>10.824999999999999</v>
      </c>
      <c r="L763" s="1" t="str">
        <f>IF(Fitness_app_CSV[[#This Row],[avg_workouts_per_week]]&lt;1, "Low", IF(Fitness_app_CSV[[#This Row],[avg_workouts_per_week]]&lt;3, "Medium", "High"))</f>
        <v>Medium</v>
      </c>
      <c r="M763" s="1" t="str">
        <f>IF(Fitness_app_CSV[[#This Row],[days_since_last_login]]&gt;60, "Inactive", IF(Fitness_app_CSV[[#This Row],[days_since_last_login]]&gt;30, "At Risk", "Active"))</f>
        <v>Active</v>
      </c>
    </row>
    <row r="764" spans="1:13" x14ac:dyDescent="0.25">
      <c r="A764" s="1" t="s">
        <v>782</v>
      </c>
      <c r="B764" s="2">
        <v>44797</v>
      </c>
      <c r="C764">
        <v>1042</v>
      </c>
      <c r="D764" s="1" t="s">
        <v>11</v>
      </c>
      <c r="E764">
        <v>54</v>
      </c>
      <c r="F764" s="1" t="s">
        <v>20</v>
      </c>
      <c r="G764" s="1" t="s">
        <v>21</v>
      </c>
      <c r="H764">
        <v>0.9</v>
      </c>
      <c r="I764">
        <v>53</v>
      </c>
      <c r="J764" s="1" t="s">
        <v>23</v>
      </c>
      <c r="K764" s="1">
        <f>Fitness_app_CSV[[#This Row],[avg_workouts_per_week]]*4.33</f>
        <v>3.8970000000000002</v>
      </c>
      <c r="L764" s="1" t="str">
        <f>IF(Fitness_app_CSV[[#This Row],[avg_workouts_per_week]]&lt;1, "Low", IF(Fitness_app_CSV[[#This Row],[avg_workouts_per_week]]&lt;3, "Medium", "High"))</f>
        <v>Low</v>
      </c>
      <c r="M764" s="1" t="str">
        <f>IF(Fitness_app_CSV[[#This Row],[days_since_last_login]]&gt;60, "Inactive", IF(Fitness_app_CSV[[#This Row],[days_since_last_login]]&gt;30, "At Risk", "Active"))</f>
        <v>At Risk</v>
      </c>
    </row>
    <row r="765" spans="1:13" x14ac:dyDescent="0.25">
      <c r="A765" s="1" t="s">
        <v>783</v>
      </c>
      <c r="B765" s="2">
        <v>44895</v>
      </c>
      <c r="C765">
        <v>944</v>
      </c>
      <c r="D765" s="1" t="s">
        <v>11</v>
      </c>
      <c r="E765">
        <v>53</v>
      </c>
      <c r="F765" s="1" t="s">
        <v>16</v>
      </c>
      <c r="G765" s="1" t="s">
        <v>13</v>
      </c>
      <c r="H765">
        <v>0.2</v>
      </c>
      <c r="I765">
        <v>85</v>
      </c>
      <c r="J765" s="1" t="s">
        <v>14</v>
      </c>
      <c r="K765" s="1">
        <f>Fitness_app_CSV[[#This Row],[avg_workouts_per_week]]*4.33</f>
        <v>0.8660000000000001</v>
      </c>
      <c r="L765" s="1" t="str">
        <f>IF(Fitness_app_CSV[[#This Row],[avg_workouts_per_week]]&lt;1, "Low", IF(Fitness_app_CSV[[#This Row],[avg_workouts_per_week]]&lt;3, "Medium", "High"))</f>
        <v>Low</v>
      </c>
      <c r="M765" s="1" t="str">
        <f>IF(Fitness_app_CSV[[#This Row],[days_since_last_login]]&gt;60, "Inactive", IF(Fitness_app_CSV[[#This Row],[days_since_last_login]]&gt;30, "At Risk", "Active"))</f>
        <v>Inactive</v>
      </c>
    </row>
    <row r="766" spans="1:13" x14ac:dyDescent="0.25">
      <c r="A766" s="1" t="s">
        <v>784</v>
      </c>
      <c r="B766" s="2">
        <v>44937</v>
      </c>
      <c r="C766">
        <v>902</v>
      </c>
      <c r="D766" s="1" t="s">
        <v>11</v>
      </c>
      <c r="E766">
        <v>36</v>
      </c>
      <c r="F766" s="1" t="s">
        <v>16</v>
      </c>
      <c r="G766" s="1" t="s">
        <v>13</v>
      </c>
      <c r="H766">
        <v>1.2</v>
      </c>
      <c r="I766">
        <v>82</v>
      </c>
      <c r="J766" s="1" t="s">
        <v>14</v>
      </c>
      <c r="K766" s="1">
        <f>Fitness_app_CSV[[#This Row],[avg_workouts_per_week]]*4.33</f>
        <v>5.1959999999999997</v>
      </c>
      <c r="L766" s="1" t="str">
        <f>IF(Fitness_app_CSV[[#This Row],[avg_workouts_per_week]]&lt;1, "Low", IF(Fitness_app_CSV[[#This Row],[avg_workouts_per_week]]&lt;3, "Medium", "High"))</f>
        <v>Medium</v>
      </c>
      <c r="M766" s="1" t="str">
        <f>IF(Fitness_app_CSV[[#This Row],[days_since_last_login]]&gt;60, "Inactive", IF(Fitness_app_CSV[[#This Row],[days_since_last_login]]&gt;30, "At Risk", "Active"))</f>
        <v>Inactive</v>
      </c>
    </row>
    <row r="767" spans="1:13" x14ac:dyDescent="0.25">
      <c r="A767" s="1" t="s">
        <v>785</v>
      </c>
      <c r="B767" s="2">
        <v>45149</v>
      </c>
      <c r="C767">
        <v>690</v>
      </c>
      <c r="D767" s="1" t="s">
        <v>11</v>
      </c>
      <c r="E767">
        <v>44</v>
      </c>
      <c r="F767" s="1" t="s">
        <v>12</v>
      </c>
      <c r="G767" s="1" t="s">
        <v>13</v>
      </c>
      <c r="H767">
        <v>1</v>
      </c>
      <c r="I767">
        <v>29</v>
      </c>
      <c r="J767" s="1" t="s">
        <v>23</v>
      </c>
      <c r="K767" s="1">
        <f>Fitness_app_CSV[[#This Row],[avg_workouts_per_week]]*4.33</f>
        <v>4.33</v>
      </c>
      <c r="L767" s="1" t="str">
        <f>IF(Fitness_app_CSV[[#This Row],[avg_workouts_per_week]]&lt;1, "Low", IF(Fitness_app_CSV[[#This Row],[avg_workouts_per_week]]&lt;3, "Medium", "High"))</f>
        <v>Medium</v>
      </c>
      <c r="M767" s="1" t="str">
        <f>IF(Fitness_app_CSV[[#This Row],[days_since_last_login]]&gt;60, "Inactive", IF(Fitness_app_CSV[[#This Row],[days_since_last_login]]&gt;30, "At Risk", "Active"))</f>
        <v>Active</v>
      </c>
    </row>
    <row r="768" spans="1:13" x14ac:dyDescent="0.25">
      <c r="A768" s="1" t="s">
        <v>786</v>
      </c>
      <c r="B768" s="2">
        <v>45074</v>
      </c>
      <c r="C768">
        <v>765</v>
      </c>
      <c r="D768" s="1" t="s">
        <v>11</v>
      </c>
      <c r="E768">
        <v>51</v>
      </c>
      <c r="F768" s="1" t="s">
        <v>16</v>
      </c>
      <c r="G768" s="1" t="s">
        <v>13</v>
      </c>
      <c r="H768">
        <v>4</v>
      </c>
      <c r="I768">
        <v>52</v>
      </c>
      <c r="J768" s="1" t="s">
        <v>23</v>
      </c>
      <c r="K768" s="1">
        <f>Fitness_app_CSV[[#This Row],[avg_workouts_per_week]]*4.33</f>
        <v>17.32</v>
      </c>
      <c r="L768" s="1" t="str">
        <f>IF(Fitness_app_CSV[[#This Row],[avg_workouts_per_week]]&lt;1, "Low", IF(Fitness_app_CSV[[#This Row],[avg_workouts_per_week]]&lt;3, "Medium", "High"))</f>
        <v>High</v>
      </c>
      <c r="M768" s="1" t="str">
        <f>IF(Fitness_app_CSV[[#This Row],[days_since_last_login]]&gt;60, "Inactive", IF(Fitness_app_CSV[[#This Row],[days_since_last_login]]&gt;30, "At Risk", "Active"))</f>
        <v>At Risk</v>
      </c>
    </row>
    <row r="769" spans="1:13" x14ac:dyDescent="0.25">
      <c r="A769" s="1" t="s">
        <v>787</v>
      </c>
      <c r="B769" s="2">
        <v>45479</v>
      </c>
      <c r="C769">
        <v>360</v>
      </c>
      <c r="D769" s="1" t="s">
        <v>11</v>
      </c>
      <c r="E769">
        <v>28</v>
      </c>
      <c r="F769" s="1" t="s">
        <v>12</v>
      </c>
      <c r="G769" s="1" t="s">
        <v>13</v>
      </c>
      <c r="H769">
        <v>0.6</v>
      </c>
      <c r="I769">
        <v>91</v>
      </c>
      <c r="J769" s="1" t="s">
        <v>14</v>
      </c>
      <c r="K769" s="1">
        <f>Fitness_app_CSV[[#This Row],[avg_workouts_per_week]]*4.33</f>
        <v>2.5979999999999999</v>
      </c>
      <c r="L769" s="1" t="str">
        <f>IF(Fitness_app_CSV[[#This Row],[avg_workouts_per_week]]&lt;1, "Low", IF(Fitness_app_CSV[[#This Row],[avg_workouts_per_week]]&lt;3, "Medium", "High"))</f>
        <v>Low</v>
      </c>
      <c r="M769" s="1" t="str">
        <f>IF(Fitness_app_CSV[[#This Row],[days_since_last_login]]&gt;60, "Inactive", IF(Fitness_app_CSV[[#This Row],[days_since_last_login]]&gt;30, "At Risk", "Active"))</f>
        <v>Inactive</v>
      </c>
    </row>
    <row r="770" spans="1:13" x14ac:dyDescent="0.25">
      <c r="A770" s="1" t="s">
        <v>788</v>
      </c>
      <c r="B770" s="2">
        <v>45434</v>
      </c>
      <c r="C770">
        <v>405</v>
      </c>
      <c r="D770" s="1" t="s">
        <v>11</v>
      </c>
      <c r="E770">
        <v>62</v>
      </c>
      <c r="F770" s="1" t="s">
        <v>12</v>
      </c>
      <c r="G770" s="1" t="s">
        <v>31</v>
      </c>
      <c r="H770">
        <v>6.8</v>
      </c>
      <c r="I770">
        <v>98</v>
      </c>
      <c r="J770" s="1" t="s">
        <v>14</v>
      </c>
      <c r="K770" s="1">
        <f>Fitness_app_CSV[[#This Row],[avg_workouts_per_week]]*4.33</f>
        <v>29.443999999999999</v>
      </c>
      <c r="L770" s="1" t="str">
        <f>IF(Fitness_app_CSV[[#This Row],[avg_workouts_per_week]]&lt;1, "Low", IF(Fitness_app_CSV[[#This Row],[avg_workouts_per_week]]&lt;3, "Medium", "High"))</f>
        <v>High</v>
      </c>
      <c r="M770" s="1" t="str">
        <f>IF(Fitness_app_CSV[[#This Row],[days_since_last_login]]&gt;60, "Inactive", IF(Fitness_app_CSV[[#This Row],[days_since_last_login]]&gt;30, "At Risk", "Active"))</f>
        <v>Inactive</v>
      </c>
    </row>
    <row r="771" spans="1:13" x14ac:dyDescent="0.25">
      <c r="A771" s="1" t="s">
        <v>789</v>
      </c>
      <c r="B771" s="2">
        <v>44831</v>
      </c>
      <c r="C771">
        <v>1008</v>
      </c>
      <c r="D771" s="1" t="s">
        <v>11</v>
      </c>
      <c r="E771">
        <v>64</v>
      </c>
      <c r="F771" s="1" t="s">
        <v>20</v>
      </c>
      <c r="G771" s="1" t="s">
        <v>13</v>
      </c>
      <c r="H771">
        <v>6.3</v>
      </c>
      <c r="I771">
        <v>62</v>
      </c>
      <c r="J771" s="1" t="s">
        <v>23</v>
      </c>
      <c r="K771" s="1">
        <f>Fitness_app_CSV[[#This Row],[avg_workouts_per_week]]*4.33</f>
        <v>27.279</v>
      </c>
      <c r="L771" s="1" t="str">
        <f>IF(Fitness_app_CSV[[#This Row],[avg_workouts_per_week]]&lt;1, "Low", IF(Fitness_app_CSV[[#This Row],[avg_workouts_per_week]]&lt;3, "Medium", "High"))</f>
        <v>High</v>
      </c>
      <c r="M771" s="1" t="str">
        <f>IF(Fitness_app_CSV[[#This Row],[days_since_last_login]]&gt;60, "Inactive", IF(Fitness_app_CSV[[#This Row],[days_since_last_login]]&gt;30, "At Risk", "Active"))</f>
        <v>Inactive</v>
      </c>
    </row>
    <row r="772" spans="1:13" x14ac:dyDescent="0.25">
      <c r="A772" s="1" t="s">
        <v>790</v>
      </c>
      <c r="B772" s="2">
        <v>45359</v>
      </c>
      <c r="C772">
        <v>480</v>
      </c>
      <c r="D772" s="1" t="s">
        <v>11</v>
      </c>
      <c r="E772">
        <v>29</v>
      </c>
      <c r="F772" s="1" t="s">
        <v>12</v>
      </c>
      <c r="G772" s="1" t="s">
        <v>13</v>
      </c>
      <c r="H772">
        <v>0.6</v>
      </c>
      <c r="I772">
        <v>10</v>
      </c>
      <c r="J772" s="1" t="s">
        <v>14</v>
      </c>
      <c r="K772" s="1">
        <f>Fitness_app_CSV[[#This Row],[avg_workouts_per_week]]*4.33</f>
        <v>2.5979999999999999</v>
      </c>
      <c r="L772" s="1" t="str">
        <f>IF(Fitness_app_CSV[[#This Row],[avg_workouts_per_week]]&lt;1, "Low", IF(Fitness_app_CSV[[#This Row],[avg_workouts_per_week]]&lt;3, "Medium", "High"))</f>
        <v>Low</v>
      </c>
      <c r="M772" s="1" t="str">
        <f>IF(Fitness_app_CSV[[#This Row],[days_since_last_login]]&gt;60, "Inactive", IF(Fitness_app_CSV[[#This Row],[days_since_last_login]]&gt;30, "At Risk", "Active"))</f>
        <v>Active</v>
      </c>
    </row>
    <row r="773" spans="1:13" x14ac:dyDescent="0.25">
      <c r="A773" s="1" t="s">
        <v>791</v>
      </c>
      <c r="B773" s="2">
        <v>45286</v>
      </c>
      <c r="C773">
        <v>553</v>
      </c>
      <c r="D773" s="1" t="s">
        <v>11</v>
      </c>
      <c r="E773">
        <v>38</v>
      </c>
      <c r="F773" s="1" t="s">
        <v>16</v>
      </c>
      <c r="G773" s="1" t="s">
        <v>21</v>
      </c>
      <c r="H773">
        <v>0.9</v>
      </c>
      <c r="I773">
        <v>30</v>
      </c>
      <c r="J773" s="1" t="s">
        <v>14</v>
      </c>
      <c r="K773" s="1">
        <f>Fitness_app_CSV[[#This Row],[avg_workouts_per_week]]*4.33</f>
        <v>3.8970000000000002</v>
      </c>
      <c r="L773" s="1" t="str">
        <f>IF(Fitness_app_CSV[[#This Row],[avg_workouts_per_week]]&lt;1, "Low", IF(Fitness_app_CSV[[#This Row],[avg_workouts_per_week]]&lt;3, "Medium", "High"))</f>
        <v>Low</v>
      </c>
      <c r="M773" s="1" t="str">
        <f>IF(Fitness_app_CSV[[#This Row],[days_since_last_login]]&gt;60, "Inactive", IF(Fitness_app_CSV[[#This Row],[days_since_last_login]]&gt;30, "At Risk", "Active"))</f>
        <v>Active</v>
      </c>
    </row>
    <row r="774" spans="1:13" x14ac:dyDescent="0.25">
      <c r="A774" s="1" t="s">
        <v>792</v>
      </c>
      <c r="B774" s="2">
        <v>44566</v>
      </c>
      <c r="C774">
        <v>1273</v>
      </c>
      <c r="D774" s="1" t="s">
        <v>19</v>
      </c>
      <c r="E774">
        <v>28</v>
      </c>
      <c r="F774" s="1" t="s">
        <v>16</v>
      </c>
      <c r="G774" s="1" t="s">
        <v>31</v>
      </c>
      <c r="H774">
        <v>4.5</v>
      </c>
      <c r="I774">
        <v>48</v>
      </c>
      <c r="J774" s="1" t="s">
        <v>14</v>
      </c>
      <c r="K774" s="1">
        <f>Fitness_app_CSV[[#This Row],[avg_workouts_per_week]]*4.33</f>
        <v>19.484999999999999</v>
      </c>
      <c r="L774" s="1" t="str">
        <f>IF(Fitness_app_CSV[[#This Row],[avg_workouts_per_week]]&lt;1, "Low", IF(Fitness_app_CSV[[#This Row],[avg_workouts_per_week]]&lt;3, "Medium", "High"))</f>
        <v>High</v>
      </c>
      <c r="M774" s="1" t="str">
        <f>IF(Fitness_app_CSV[[#This Row],[days_since_last_login]]&gt;60, "Inactive", IF(Fitness_app_CSV[[#This Row],[days_since_last_login]]&gt;30, "At Risk", "Active"))</f>
        <v>At Risk</v>
      </c>
    </row>
    <row r="775" spans="1:13" x14ac:dyDescent="0.25">
      <c r="A775" s="1" t="s">
        <v>793</v>
      </c>
      <c r="B775" s="2">
        <v>45412</v>
      </c>
      <c r="C775">
        <v>427</v>
      </c>
      <c r="D775" s="1" t="s">
        <v>11</v>
      </c>
      <c r="E775">
        <v>56</v>
      </c>
      <c r="F775" s="1" t="s">
        <v>16</v>
      </c>
      <c r="G775" s="1" t="s">
        <v>21</v>
      </c>
      <c r="H775">
        <v>6.8</v>
      </c>
      <c r="I775">
        <v>99</v>
      </c>
      <c r="J775" s="1" t="s">
        <v>14</v>
      </c>
      <c r="K775" s="1">
        <f>Fitness_app_CSV[[#This Row],[avg_workouts_per_week]]*4.33</f>
        <v>29.443999999999999</v>
      </c>
      <c r="L775" s="1" t="str">
        <f>IF(Fitness_app_CSV[[#This Row],[avg_workouts_per_week]]&lt;1, "Low", IF(Fitness_app_CSV[[#This Row],[avg_workouts_per_week]]&lt;3, "Medium", "High"))</f>
        <v>High</v>
      </c>
      <c r="M775" s="1" t="str">
        <f>IF(Fitness_app_CSV[[#This Row],[days_since_last_login]]&gt;60, "Inactive", IF(Fitness_app_CSV[[#This Row],[days_since_last_login]]&gt;30, "At Risk", "Active"))</f>
        <v>Inactive</v>
      </c>
    </row>
    <row r="776" spans="1:13" x14ac:dyDescent="0.25">
      <c r="A776" s="1" t="s">
        <v>794</v>
      </c>
      <c r="B776" s="2">
        <v>44639</v>
      </c>
      <c r="C776">
        <v>1200</v>
      </c>
      <c r="D776" s="1" t="s">
        <v>11</v>
      </c>
      <c r="E776">
        <v>45</v>
      </c>
      <c r="F776" s="1" t="s">
        <v>20</v>
      </c>
      <c r="G776" s="1" t="s">
        <v>13</v>
      </c>
      <c r="H776">
        <v>1.2</v>
      </c>
      <c r="I776">
        <v>93</v>
      </c>
      <c r="J776" s="1" t="s">
        <v>14</v>
      </c>
      <c r="K776" s="1">
        <f>Fitness_app_CSV[[#This Row],[avg_workouts_per_week]]*4.33</f>
        <v>5.1959999999999997</v>
      </c>
      <c r="L776" s="1" t="str">
        <f>IF(Fitness_app_CSV[[#This Row],[avg_workouts_per_week]]&lt;1, "Low", IF(Fitness_app_CSV[[#This Row],[avg_workouts_per_week]]&lt;3, "Medium", "High"))</f>
        <v>Medium</v>
      </c>
      <c r="M776" s="1" t="str">
        <f>IF(Fitness_app_CSV[[#This Row],[days_since_last_login]]&gt;60, "Inactive", IF(Fitness_app_CSV[[#This Row],[days_since_last_login]]&gt;30, "At Risk", "Active"))</f>
        <v>Inactive</v>
      </c>
    </row>
    <row r="777" spans="1:13" x14ac:dyDescent="0.25">
      <c r="A777" s="1" t="s">
        <v>795</v>
      </c>
      <c r="B777" s="2">
        <v>45135</v>
      </c>
      <c r="C777">
        <v>704</v>
      </c>
      <c r="D777" s="1" t="s">
        <v>19</v>
      </c>
      <c r="E777">
        <v>22</v>
      </c>
      <c r="F777" s="1" t="s">
        <v>12</v>
      </c>
      <c r="G777" s="1" t="s">
        <v>13</v>
      </c>
      <c r="H777">
        <v>0.8</v>
      </c>
      <c r="I777">
        <v>86</v>
      </c>
      <c r="J777" s="1" t="s">
        <v>14</v>
      </c>
      <c r="K777" s="1">
        <f>Fitness_app_CSV[[#This Row],[avg_workouts_per_week]]*4.33</f>
        <v>3.4640000000000004</v>
      </c>
      <c r="L777" s="1" t="str">
        <f>IF(Fitness_app_CSV[[#This Row],[avg_workouts_per_week]]&lt;1, "Low", IF(Fitness_app_CSV[[#This Row],[avg_workouts_per_week]]&lt;3, "Medium", "High"))</f>
        <v>Low</v>
      </c>
      <c r="M777" s="1" t="str">
        <f>IF(Fitness_app_CSV[[#This Row],[days_since_last_login]]&gt;60, "Inactive", IF(Fitness_app_CSV[[#This Row],[days_since_last_login]]&gt;30, "At Risk", "Active"))</f>
        <v>Inactive</v>
      </c>
    </row>
    <row r="778" spans="1:13" x14ac:dyDescent="0.25">
      <c r="A778" s="1" t="s">
        <v>796</v>
      </c>
      <c r="B778" s="2">
        <v>44693</v>
      </c>
      <c r="C778">
        <v>1146</v>
      </c>
      <c r="D778" s="1" t="s">
        <v>11</v>
      </c>
      <c r="E778">
        <v>34</v>
      </c>
      <c r="F778" s="1" t="s">
        <v>12</v>
      </c>
      <c r="G778" s="1" t="s">
        <v>31</v>
      </c>
      <c r="H778">
        <v>1.5</v>
      </c>
      <c r="I778">
        <v>18</v>
      </c>
      <c r="J778" s="1" t="s">
        <v>23</v>
      </c>
      <c r="K778" s="1">
        <f>Fitness_app_CSV[[#This Row],[avg_workouts_per_week]]*4.33</f>
        <v>6.4950000000000001</v>
      </c>
      <c r="L778" s="1" t="str">
        <f>IF(Fitness_app_CSV[[#This Row],[avg_workouts_per_week]]&lt;1, "Low", IF(Fitness_app_CSV[[#This Row],[avg_workouts_per_week]]&lt;3, "Medium", "High"))</f>
        <v>Medium</v>
      </c>
      <c r="M778" s="1" t="str">
        <f>IF(Fitness_app_CSV[[#This Row],[days_since_last_login]]&gt;60, "Inactive", IF(Fitness_app_CSV[[#This Row],[days_since_last_login]]&gt;30, "At Risk", "Active"))</f>
        <v>Active</v>
      </c>
    </row>
    <row r="779" spans="1:13" x14ac:dyDescent="0.25">
      <c r="A779" s="1" t="s">
        <v>797</v>
      </c>
      <c r="B779" s="2">
        <v>45162</v>
      </c>
      <c r="C779">
        <v>677</v>
      </c>
      <c r="D779" s="1" t="s">
        <v>11</v>
      </c>
      <c r="E779">
        <v>37</v>
      </c>
      <c r="F779" s="1" t="s">
        <v>12</v>
      </c>
      <c r="G779" s="1" t="s">
        <v>13</v>
      </c>
      <c r="H779">
        <v>2.2999999999999998</v>
      </c>
      <c r="I779">
        <v>11</v>
      </c>
      <c r="J779" s="1" t="s">
        <v>23</v>
      </c>
      <c r="K779" s="1">
        <f>Fitness_app_CSV[[#This Row],[avg_workouts_per_week]]*4.33</f>
        <v>9.9589999999999996</v>
      </c>
      <c r="L779" s="1" t="str">
        <f>IF(Fitness_app_CSV[[#This Row],[avg_workouts_per_week]]&lt;1, "Low", IF(Fitness_app_CSV[[#This Row],[avg_workouts_per_week]]&lt;3, "Medium", "High"))</f>
        <v>Medium</v>
      </c>
      <c r="M779" s="1" t="str">
        <f>IF(Fitness_app_CSV[[#This Row],[days_since_last_login]]&gt;60, "Inactive", IF(Fitness_app_CSV[[#This Row],[days_since_last_login]]&gt;30, "At Risk", "Active"))</f>
        <v>Active</v>
      </c>
    </row>
    <row r="780" spans="1:13" x14ac:dyDescent="0.25">
      <c r="A780" s="1" t="s">
        <v>798</v>
      </c>
      <c r="B780" s="2">
        <v>45627</v>
      </c>
      <c r="C780">
        <v>212</v>
      </c>
      <c r="D780" s="1" t="s">
        <v>19</v>
      </c>
      <c r="E780">
        <v>58</v>
      </c>
      <c r="F780" s="1" t="s">
        <v>12</v>
      </c>
      <c r="G780" s="1" t="s">
        <v>13</v>
      </c>
      <c r="H780">
        <v>0.6</v>
      </c>
      <c r="I780">
        <v>14</v>
      </c>
      <c r="J780" s="1" t="s">
        <v>14</v>
      </c>
      <c r="K780" s="1">
        <f>Fitness_app_CSV[[#This Row],[avg_workouts_per_week]]*4.33</f>
        <v>2.5979999999999999</v>
      </c>
      <c r="L780" s="1" t="str">
        <f>IF(Fitness_app_CSV[[#This Row],[avg_workouts_per_week]]&lt;1, "Low", IF(Fitness_app_CSV[[#This Row],[avg_workouts_per_week]]&lt;3, "Medium", "High"))</f>
        <v>Low</v>
      </c>
      <c r="M780" s="1" t="str">
        <f>IF(Fitness_app_CSV[[#This Row],[days_since_last_login]]&gt;60, "Inactive", IF(Fitness_app_CSV[[#This Row],[days_since_last_login]]&gt;30, "At Risk", "Active"))</f>
        <v>Active</v>
      </c>
    </row>
    <row r="781" spans="1:13" x14ac:dyDescent="0.25">
      <c r="A781" s="1" t="s">
        <v>799</v>
      </c>
      <c r="B781" s="2">
        <v>44650</v>
      </c>
      <c r="C781">
        <v>1189</v>
      </c>
      <c r="D781" s="1" t="s">
        <v>11</v>
      </c>
      <c r="E781">
        <v>63</v>
      </c>
      <c r="F781" s="1" t="s">
        <v>12</v>
      </c>
      <c r="G781" s="1" t="s">
        <v>31</v>
      </c>
      <c r="H781">
        <v>2.7</v>
      </c>
      <c r="I781">
        <v>30</v>
      </c>
      <c r="J781" s="1" t="s">
        <v>14</v>
      </c>
      <c r="K781" s="1">
        <f>Fitness_app_CSV[[#This Row],[avg_workouts_per_week]]*4.33</f>
        <v>11.691000000000001</v>
      </c>
      <c r="L781" s="1" t="str">
        <f>IF(Fitness_app_CSV[[#This Row],[avg_workouts_per_week]]&lt;1, "Low", IF(Fitness_app_CSV[[#This Row],[avg_workouts_per_week]]&lt;3, "Medium", "High"))</f>
        <v>Medium</v>
      </c>
      <c r="M781" s="1" t="str">
        <f>IF(Fitness_app_CSV[[#This Row],[days_since_last_login]]&gt;60, "Inactive", IF(Fitness_app_CSV[[#This Row],[days_since_last_login]]&gt;30, "At Risk", "Active"))</f>
        <v>Active</v>
      </c>
    </row>
    <row r="782" spans="1:13" x14ac:dyDescent="0.25">
      <c r="A782" s="1" t="s">
        <v>800</v>
      </c>
      <c r="B782" s="2">
        <v>44963</v>
      </c>
      <c r="C782">
        <v>876</v>
      </c>
      <c r="D782" s="1" t="s">
        <v>11</v>
      </c>
      <c r="E782">
        <v>29</v>
      </c>
      <c r="F782" s="1" t="s">
        <v>12</v>
      </c>
      <c r="G782" s="1" t="s">
        <v>31</v>
      </c>
      <c r="H782">
        <v>0.1</v>
      </c>
      <c r="I782">
        <v>42</v>
      </c>
      <c r="J782" s="1" t="s">
        <v>23</v>
      </c>
      <c r="K782" s="1">
        <f>Fitness_app_CSV[[#This Row],[avg_workouts_per_week]]*4.33</f>
        <v>0.43300000000000005</v>
      </c>
      <c r="L782" s="1" t="str">
        <f>IF(Fitness_app_CSV[[#This Row],[avg_workouts_per_week]]&lt;1, "Low", IF(Fitness_app_CSV[[#This Row],[avg_workouts_per_week]]&lt;3, "Medium", "High"))</f>
        <v>Low</v>
      </c>
      <c r="M782" s="1" t="str">
        <f>IF(Fitness_app_CSV[[#This Row],[days_since_last_login]]&gt;60, "Inactive", IF(Fitness_app_CSV[[#This Row],[days_since_last_login]]&gt;30, "At Risk", "Active"))</f>
        <v>At Risk</v>
      </c>
    </row>
    <row r="783" spans="1:13" x14ac:dyDescent="0.25">
      <c r="A783" s="1" t="s">
        <v>801</v>
      </c>
      <c r="B783" s="2">
        <v>44857</v>
      </c>
      <c r="C783">
        <v>982</v>
      </c>
      <c r="D783" s="1" t="s">
        <v>11</v>
      </c>
      <c r="E783">
        <v>23</v>
      </c>
      <c r="F783" s="1" t="s">
        <v>16</v>
      </c>
      <c r="G783" s="1" t="s">
        <v>13</v>
      </c>
      <c r="H783">
        <v>0.1</v>
      </c>
      <c r="I783">
        <v>36</v>
      </c>
      <c r="J783" s="1" t="s">
        <v>14</v>
      </c>
      <c r="K783" s="1">
        <f>Fitness_app_CSV[[#This Row],[avg_workouts_per_week]]*4.33</f>
        <v>0.43300000000000005</v>
      </c>
      <c r="L783" s="1" t="str">
        <f>IF(Fitness_app_CSV[[#This Row],[avg_workouts_per_week]]&lt;1, "Low", IF(Fitness_app_CSV[[#This Row],[avg_workouts_per_week]]&lt;3, "Medium", "High"))</f>
        <v>Low</v>
      </c>
      <c r="M783" s="1" t="str">
        <f>IF(Fitness_app_CSV[[#This Row],[days_since_last_login]]&gt;60, "Inactive", IF(Fitness_app_CSV[[#This Row],[days_since_last_login]]&gt;30, "At Risk", "Active"))</f>
        <v>At Risk</v>
      </c>
    </row>
    <row r="784" spans="1:13" x14ac:dyDescent="0.25">
      <c r="A784" s="1" t="s">
        <v>802</v>
      </c>
      <c r="B784" s="2">
        <v>45177</v>
      </c>
      <c r="C784">
        <v>662</v>
      </c>
      <c r="D784" s="1" t="s">
        <v>11</v>
      </c>
      <c r="E784">
        <v>34</v>
      </c>
      <c r="F784" s="1" t="s">
        <v>16</v>
      </c>
      <c r="G784" s="1" t="s">
        <v>13</v>
      </c>
      <c r="H784">
        <v>1</v>
      </c>
      <c r="I784">
        <v>78</v>
      </c>
      <c r="J784" s="1" t="s">
        <v>23</v>
      </c>
      <c r="K784" s="1">
        <f>Fitness_app_CSV[[#This Row],[avg_workouts_per_week]]*4.33</f>
        <v>4.33</v>
      </c>
      <c r="L784" s="1" t="str">
        <f>IF(Fitness_app_CSV[[#This Row],[avg_workouts_per_week]]&lt;1, "Low", IF(Fitness_app_CSV[[#This Row],[avg_workouts_per_week]]&lt;3, "Medium", "High"))</f>
        <v>Medium</v>
      </c>
      <c r="M784" s="1" t="str">
        <f>IF(Fitness_app_CSV[[#This Row],[days_since_last_login]]&gt;60, "Inactive", IF(Fitness_app_CSV[[#This Row],[days_since_last_login]]&gt;30, "At Risk", "Active"))</f>
        <v>Inactive</v>
      </c>
    </row>
    <row r="785" spans="1:13" x14ac:dyDescent="0.25">
      <c r="A785" s="1" t="s">
        <v>803</v>
      </c>
      <c r="B785" s="2">
        <v>45361</v>
      </c>
      <c r="C785">
        <v>478</v>
      </c>
      <c r="D785" s="1" t="s">
        <v>11</v>
      </c>
      <c r="E785">
        <v>36</v>
      </c>
      <c r="F785" s="1" t="s">
        <v>12</v>
      </c>
      <c r="G785" s="1" t="s">
        <v>13</v>
      </c>
      <c r="H785">
        <v>0.9</v>
      </c>
      <c r="I785">
        <v>28</v>
      </c>
      <c r="J785" s="1" t="s">
        <v>14</v>
      </c>
      <c r="K785" s="1">
        <f>Fitness_app_CSV[[#This Row],[avg_workouts_per_week]]*4.33</f>
        <v>3.8970000000000002</v>
      </c>
      <c r="L785" s="1" t="str">
        <f>IF(Fitness_app_CSV[[#This Row],[avg_workouts_per_week]]&lt;1, "Low", IF(Fitness_app_CSV[[#This Row],[avg_workouts_per_week]]&lt;3, "Medium", "High"))</f>
        <v>Low</v>
      </c>
      <c r="M785" s="1" t="str">
        <f>IF(Fitness_app_CSV[[#This Row],[days_since_last_login]]&gt;60, "Inactive", IF(Fitness_app_CSV[[#This Row],[days_since_last_login]]&gt;30, "At Risk", "Active"))</f>
        <v>Active</v>
      </c>
    </row>
    <row r="786" spans="1:13" x14ac:dyDescent="0.25">
      <c r="A786" s="1" t="s">
        <v>804</v>
      </c>
      <c r="B786" s="2">
        <v>44983</v>
      </c>
      <c r="C786">
        <v>856</v>
      </c>
      <c r="D786" s="1" t="s">
        <v>11</v>
      </c>
      <c r="E786">
        <v>43</v>
      </c>
      <c r="F786" s="1" t="s">
        <v>16</v>
      </c>
      <c r="G786" s="1" t="s">
        <v>13</v>
      </c>
      <c r="H786">
        <v>0.8</v>
      </c>
      <c r="I786">
        <v>25</v>
      </c>
      <c r="J786" s="1" t="s">
        <v>14</v>
      </c>
      <c r="K786" s="1">
        <f>Fitness_app_CSV[[#This Row],[avg_workouts_per_week]]*4.33</f>
        <v>3.4640000000000004</v>
      </c>
      <c r="L786" s="1" t="str">
        <f>IF(Fitness_app_CSV[[#This Row],[avg_workouts_per_week]]&lt;1, "Low", IF(Fitness_app_CSV[[#This Row],[avg_workouts_per_week]]&lt;3, "Medium", "High"))</f>
        <v>Low</v>
      </c>
      <c r="M786" s="1" t="str">
        <f>IF(Fitness_app_CSV[[#This Row],[days_since_last_login]]&gt;60, "Inactive", IF(Fitness_app_CSV[[#This Row],[days_since_last_login]]&gt;30, "At Risk", "Active"))</f>
        <v>Active</v>
      </c>
    </row>
    <row r="787" spans="1:13" x14ac:dyDescent="0.25">
      <c r="A787" s="1" t="s">
        <v>805</v>
      </c>
      <c r="B787" s="2">
        <v>45608</v>
      </c>
      <c r="C787">
        <v>231</v>
      </c>
      <c r="D787" s="1" t="s">
        <v>11</v>
      </c>
      <c r="E787">
        <v>61</v>
      </c>
      <c r="F787" s="1" t="s">
        <v>12</v>
      </c>
      <c r="G787" s="1" t="s">
        <v>13</v>
      </c>
      <c r="H787">
        <v>1.4</v>
      </c>
      <c r="I787">
        <v>1</v>
      </c>
      <c r="J787" s="1" t="s">
        <v>23</v>
      </c>
      <c r="K787" s="1">
        <f>Fitness_app_CSV[[#This Row],[avg_workouts_per_week]]*4.33</f>
        <v>6.0619999999999994</v>
      </c>
      <c r="L787" s="1" t="str">
        <f>IF(Fitness_app_CSV[[#This Row],[avg_workouts_per_week]]&lt;1, "Low", IF(Fitness_app_CSV[[#This Row],[avg_workouts_per_week]]&lt;3, "Medium", "High"))</f>
        <v>Medium</v>
      </c>
      <c r="M787" s="1" t="str">
        <f>IF(Fitness_app_CSV[[#This Row],[days_since_last_login]]&gt;60, "Inactive", IF(Fitness_app_CSV[[#This Row],[days_since_last_login]]&gt;30, "At Risk", "Active"))</f>
        <v>Active</v>
      </c>
    </row>
    <row r="788" spans="1:13" x14ac:dyDescent="0.25">
      <c r="A788" s="1" t="s">
        <v>806</v>
      </c>
      <c r="B788" s="2">
        <v>45136</v>
      </c>
      <c r="C788">
        <v>703</v>
      </c>
      <c r="D788" s="1" t="s">
        <v>11</v>
      </c>
      <c r="E788">
        <v>61</v>
      </c>
      <c r="F788" s="1" t="s">
        <v>12</v>
      </c>
      <c r="G788" s="1" t="s">
        <v>13</v>
      </c>
      <c r="H788">
        <v>0.8</v>
      </c>
      <c r="I788">
        <v>83</v>
      </c>
      <c r="J788" s="1" t="s">
        <v>23</v>
      </c>
      <c r="K788" s="1">
        <f>Fitness_app_CSV[[#This Row],[avg_workouts_per_week]]*4.33</f>
        <v>3.4640000000000004</v>
      </c>
      <c r="L788" s="1" t="str">
        <f>IF(Fitness_app_CSV[[#This Row],[avg_workouts_per_week]]&lt;1, "Low", IF(Fitness_app_CSV[[#This Row],[avg_workouts_per_week]]&lt;3, "Medium", "High"))</f>
        <v>Low</v>
      </c>
      <c r="M788" s="1" t="str">
        <f>IF(Fitness_app_CSV[[#This Row],[days_since_last_login]]&gt;60, "Inactive", IF(Fitness_app_CSV[[#This Row],[days_since_last_login]]&gt;30, "At Risk", "Active"))</f>
        <v>Inactive</v>
      </c>
    </row>
    <row r="789" spans="1:13" x14ac:dyDescent="0.25">
      <c r="A789" s="1" t="s">
        <v>807</v>
      </c>
      <c r="B789" s="2">
        <v>44704</v>
      </c>
      <c r="C789">
        <v>1135</v>
      </c>
      <c r="D789" s="1" t="s">
        <v>19</v>
      </c>
      <c r="E789">
        <v>49</v>
      </c>
      <c r="F789" s="1" t="s">
        <v>16</v>
      </c>
      <c r="G789" s="1" t="s">
        <v>13</v>
      </c>
      <c r="H789">
        <v>0.4</v>
      </c>
      <c r="I789">
        <v>14</v>
      </c>
      <c r="J789" s="1" t="s">
        <v>14</v>
      </c>
      <c r="K789" s="1">
        <f>Fitness_app_CSV[[#This Row],[avg_workouts_per_week]]*4.33</f>
        <v>1.7320000000000002</v>
      </c>
      <c r="L789" s="1" t="str">
        <f>IF(Fitness_app_CSV[[#This Row],[avg_workouts_per_week]]&lt;1, "Low", IF(Fitness_app_CSV[[#This Row],[avg_workouts_per_week]]&lt;3, "Medium", "High"))</f>
        <v>Low</v>
      </c>
      <c r="M789" s="1" t="str">
        <f>IF(Fitness_app_CSV[[#This Row],[days_since_last_login]]&gt;60, "Inactive", IF(Fitness_app_CSV[[#This Row],[days_since_last_login]]&gt;30, "At Risk", "Active"))</f>
        <v>Active</v>
      </c>
    </row>
    <row r="790" spans="1:13" x14ac:dyDescent="0.25">
      <c r="A790" s="1" t="s">
        <v>808</v>
      </c>
      <c r="B790" s="2">
        <v>45554</v>
      </c>
      <c r="C790">
        <v>285</v>
      </c>
      <c r="D790" s="1" t="s">
        <v>19</v>
      </c>
      <c r="E790">
        <v>23</v>
      </c>
      <c r="F790" s="1" t="s">
        <v>16</v>
      </c>
      <c r="G790" s="1" t="s">
        <v>21</v>
      </c>
      <c r="H790">
        <v>0.7</v>
      </c>
      <c r="I790">
        <v>3</v>
      </c>
      <c r="J790" s="1" t="s">
        <v>14</v>
      </c>
      <c r="K790" s="1">
        <f>Fitness_app_CSV[[#This Row],[avg_workouts_per_week]]*4.33</f>
        <v>3.0309999999999997</v>
      </c>
      <c r="L790" s="1" t="str">
        <f>IF(Fitness_app_CSV[[#This Row],[avg_workouts_per_week]]&lt;1, "Low", IF(Fitness_app_CSV[[#This Row],[avg_workouts_per_week]]&lt;3, "Medium", "High"))</f>
        <v>Low</v>
      </c>
      <c r="M790" s="1" t="str">
        <f>IF(Fitness_app_CSV[[#This Row],[days_since_last_login]]&gt;60, "Inactive", IF(Fitness_app_CSV[[#This Row],[days_since_last_login]]&gt;30, "At Risk", "Active"))</f>
        <v>Active</v>
      </c>
    </row>
    <row r="791" spans="1:13" x14ac:dyDescent="0.25">
      <c r="A791" s="1" t="s">
        <v>809</v>
      </c>
      <c r="B791" s="2">
        <v>45226</v>
      </c>
      <c r="C791">
        <v>613</v>
      </c>
      <c r="D791" s="1" t="s">
        <v>11</v>
      </c>
      <c r="E791">
        <v>53</v>
      </c>
      <c r="F791" s="1" t="s">
        <v>16</v>
      </c>
      <c r="G791" s="1" t="s">
        <v>31</v>
      </c>
      <c r="H791">
        <v>7.4</v>
      </c>
      <c r="I791">
        <v>85</v>
      </c>
      <c r="J791" s="1" t="s">
        <v>14</v>
      </c>
      <c r="K791" s="1">
        <f>Fitness_app_CSV[[#This Row],[avg_workouts_per_week]]*4.33</f>
        <v>32.042000000000002</v>
      </c>
      <c r="L791" s="1" t="str">
        <f>IF(Fitness_app_CSV[[#This Row],[avg_workouts_per_week]]&lt;1, "Low", IF(Fitness_app_CSV[[#This Row],[avg_workouts_per_week]]&lt;3, "Medium", "High"))</f>
        <v>High</v>
      </c>
      <c r="M791" s="1" t="str">
        <f>IF(Fitness_app_CSV[[#This Row],[days_since_last_login]]&gt;60, "Inactive", IF(Fitness_app_CSV[[#This Row],[days_since_last_login]]&gt;30, "At Risk", "Active"))</f>
        <v>Inactive</v>
      </c>
    </row>
    <row r="792" spans="1:13" x14ac:dyDescent="0.25">
      <c r="A792" s="1" t="s">
        <v>810</v>
      </c>
      <c r="B792" s="2">
        <v>44706</v>
      </c>
      <c r="C792">
        <v>1133</v>
      </c>
      <c r="D792" s="1" t="s">
        <v>11</v>
      </c>
      <c r="E792">
        <v>55</v>
      </c>
      <c r="F792" s="1" t="s">
        <v>12</v>
      </c>
      <c r="G792" s="1" t="s">
        <v>31</v>
      </c>
      <c r="H792">
        <v>1.1000000000000001</v>
      </c>
      <c r="I792">
        <v>49</v>
      </c>
      <c r="J792" s="1" t="s">
        <v>23</v>
      </c>
      <c r="K792" s="1">
        <f>Fitness_app_CSV[[#This Row],[avg_workouts_per_week]]*4.33</f>
        <v>4.7630000000000008</v>
      </c>
      <c r="L792" s="1" t="str">
        <f>IF(Fitness_app_CSV[[#This Row],[avg_workouts_per_week]]&lt;1, "Low", IF(Fitness_app_CSV[[#This Row],[avg_workouts_per_week]]&lt;3, "Medium", "High"))</f>
        <v>Medium</v>
      </c>
      <c r="M792" s="1" t="str">
        <f>IF(Fitness_app_CSV[[#This Row],[days_since_last_login]]&gt;60, "Inactive", IF(Fitness_app_CSV[[#This Row],[days_since_last_login]]&gt;30, "At Risk", "Active"))</f>
        <v>At Risk</v>
      </c>
    </row>
    <row r="793" spans="1:13" x14ac:dyDescent="0.25">
      <c r="A793" s="1" t="s">
        <v>811</v>
      </c>
      <c r="B793" s="2">
        <v>45568</v>
      </c>
      <c r="C793">
        <v>271</v>
      </c>
      <c r="D793" s="1" t="s">
        <v>11</v>
      </c>
      <c r="E793">
        <v>28</v>
      </c>
      <c r="F793" s="1" t="s">
        <v>16</v>
      </c>
      <c r="G793" s="1" t="s">
        <v>13</v>
      </c>
      <c r="H793">
        <v>1.2</v>
      </c>
      <c r="I793">
        <v>37</v>
      </c>
      <c r="J793" s="1" t="s">
        <v>23</v>
      </c>
      <c r="K793" s="1">
        <f>Fitness_app_CSV[[#This Row],[avg_workouts_per_week]]*4.33</f>
        <v>5.1959999999999997</v>
      </c>
      <c r="L793" s="1" t="str">
        <f>IF(Fitness_app_CSV[[#This Row],[avg_workouts_per_week]]&lt;1, "Low", IF(Fitness_app_CSV[[#This Row],[avg_workouts_per_week]]&lt;3, "Medium", "High"))</f>
        <v>Medium</v>
      </c>
      <c r="M793" s="1" t="str">
        <f>IF(Fitness_app_CSV[[#This Row],[days_since_last_login]]&gt;60, "Inactive", IF(Fitness_app_CSV[[#This Row],[days_since_last_login]]&gt;30, "At Risk", "Active"))</f>
        <v>At Risk</v>
      </c>
    </row>
    <row r="794" spans="1:13" x14ac:dyDescent="0.25">
      <c r="A794" s="1" t="s">
        <v>812</v>
      </c>
      <c r="B794" s="2">
        <v>45064</v>
      </c>
      <c r="C794">
        <v>775</v>
      </c>
      <c r="D794" s="1" t="s">
        <v>11</v>
      </c>
      <c r="E794">
        <v>50</v>
      </c>
      <c r="F794" s="1" t="s">
        <v>16</v>
      </c>
      <c r="G794" s="1" t="s">
        <v>13</v>
      </c>
      <c r="H794">
        <v>1.7</v>
      </c>
      <c r="I794">
        <v>22</v>
      </c>
      <c r="J794" s="1" t="s">
        <v>23</v>
      </c>
      <c r="K794" s="1">
        <f>Fitness_app_CSV[[#This Row],[avg_workouts_per_week]]*4.33</f>
        <v>7.3609999999999998</v>
      </c>
      <c r="L794" s="1" t="str">
        <f>IF(Fitness_app_CSV[[#This Row],[avg_workouts_per_week]]&lt;1, "Low", IF(Fitness_app_CSV[[#This Row],[avg_workouts_per_week]]&lt;3, "Medium", "High"))</f>
        <v>Medium</v>
      </c>
      <c r="M794" s="1" t="str">
        <f>IF(Fitness_app_CSV[[#This Row],[days_since_last_login]]&gt;60, "Inactive", IF(Fitness_app_CSV[[#This Row],[days_since_last_login]]&gt;30, "At Risk", "Active"))</f>
        <v>Active</v>
      </c>
    </row>
    <row r="795" spans="1:13" x14ac:dyDescent="0.25">
      <c r="A795" s="1" t="s">
        <v>813</v>
      </c>
      <c r="B795" s="2">
        <v>45382</v>
      </c>
      <c r="C795">
        <v>457</v>
      </c>
      <c r="D795" s="1" t="s">
        <v>11</v>
      </c>
      <c r="E795">
        <v>41</v>
      </c>
      <c r="F795" s="1" t="s">
        <v>16</v>
      </c>
      <c r="G795" s="1" t="s">
        <v>13</v>
      </c>
      <c r="H795">
        <v>8.1999999999999993</v>
      </c>
      <c r="I795">
        <v>58</v>
      </c>
      <c r="J795" s="1" t="s">
        <v>23</v>
      </c>
      <c r="K795" s="1">
        <f>Fitness_app_CSV[[#This Row],[avg_workouts_per_week]]*4.33</f>
        <v>35.506</v>
      </c>
      <c r="L795" s="1" t="str">
        <f>IF(Fitness_app_CSV[[#This Row],[avg_workouts_per_week]]&lt;1, "Low", IF(Fitness_app_CSV[[#This Row],[avg_workouts_per_week]]&lt;3, "Medium", "High"))</f>
        <v>High</v>
      </c>
      <c r="M795" s="1" t="str">
        <f>IF(Fitness_app_CSV[[#This Row],[days_since_last_login]]&gt;60, "Inactive", IF(Fitness_app_CSV[[#This Row],[days_since_last_login]]&gt;30, "At Risk", "Active"))</f>
        <v>At Risk</v>
      </c>
    </row>
    <row r="796" spans="1:13" x14ac:dyDescent="0.25">
      <c r="A796" s="1" t="s">
        <v>814</v>
      </c>
      <c r="B796" s="2">
        <v>44665</v>
      </c>
      <c r="C796">
        <v>1174</v>
      </c>
      <c r="D796" s="1" t="s">
        <v>11</v>
      </c>
      <c r="E796">
        <v>40</v>
      </c>
      <c r="F796" s="1" t="s">
        <v>16</v>
      </c>
      <c r="G796" s="1" t="s">
        <v>13</v>
      </c>
      <c r="H796">
        <v>0.6</v>
      </c>
      <c r="I796">
        <v>89</v>
      </c>
      <c r="J796" s="1" t="s">
        <v>14</v>
      </c>
      <c r="K796" s="1">
        <f>Fitness_app_CSV[[#This Row],[avg_workouts_per_week]]*4.33</f>
        <v>2.5979999999999999</v>
      </c>
      <c r="L796" s="1" t="str">
        <f>IF(Fitness_app_CSV[[#This Row],[avg_workouts_per_week]]&lt;1, "Low", IF(Fitness_app_CSV[[#This Row],[avg_workouts_per_week]]&lt;3, "Medium", "High"))</f>
        <v>Low</v>
      </c>
      <c r="M796" s="1" t="str">
        <f>IF(Fitness_app_CSV[[#This Row],[days_since_last_login]]&gt;60, "Inactive", IF(Fitness_app_CSV[[#This Row],[days_since_last_login]]&gt;30, "At Risk", "Active"))</f>
        <v>Inactive</v>
      </c>
    </row>
    <row r="797" spans="1:13" x14ac:dyDescent="0.25">
      <c r="A797" s="1" t="s">
        <v>815</v>
      </c>
      <c r="B797" s="2">
        <v>45624</v>
      </c>
      <c r="C797">
        <v>215</v>
      </c>
      <c r="D797" s="1" t="s">
        <v>19</v>
      </c>
      <c r="E797">
        <v>32</v>
      </c>
      <c r="F797" s="1" t="s">
        <v>16</v>
      </c>
      <c r="G797" s="1" t="s">
        <v>13</v>
      </c>
      <c r="H797">
        <v>2.2999999999999998</v>
      </c>
      <c r="I797">
        <v>74</v>
      </c>
      <c r="J797" s="1" t="s">
        <v>23</v>
      </c>
      <c r="K797" s="1">
        <f>Fitness_app_CSV[[#This Row],[avg_workouts_per_week]]*4.33</f>
        <v>9.9589999999999996</v>
      </c>
      <c r="L797" s="1" t="str">
        <f>IF(Fitness_app_CSV[[#This Row],[avg_workouts_per_week]]&lt;1, "Low", IF(Fitness_app_CSV[[#This Row],[avg_workouts_per_week]]&lt;3, "Medium", "High"))</f>
        <v>Medium</v>
      </c>
      <c r="M797" s="1" t="str">
        <f>IF(Fitness_app_CSV[[#This Row],[days_since_last_login]]&gt;60, "Inactive", IF(Fitness_app_CSV[[#This Row],[days_since_last_login]]&gt;30, "At Risk", "Active"))</f>
        <v>Inactive</v>
      </c>
    </row>
    <row r="798" spans="1:13" x14ac:dyDescent="0.25">
      <c r="A798" s="1" t="s">
        <v>816</v>
      </c>
      <c r="B798" s="2">
        <v>44759</v>
      </c>
      <c r="C798">
        <v>1080</v>
      </c>
      <c r="D798" s="1" t="s">
        <v>11</v>
      </c>
      <c r="E798">
        <v>44</v>
      </c>
      <c r="F798" s="1" t="s">
        <v>16</v>
      </c>
      <c r="G798" s="1" t="s">
        <v>31</v>
      </c>
      <c r="H798">
        <v>2.5</v>
      </c>
      <c r="I798">
        <v>27</v>
      </c>
      <c r="J798" s="1" t="s">
        <v>23</v>
      </c>
      <c r="K798" s="1">
        <f>Fitness_app_CSV[[#This Row],[avg_workouts_per_week]]*4.33</f>
        <v>10.824999999999999</v>
      </c>
      <c r="L798" s="1" t="str">
        <f>IF(Fitness_app_CSV[[#This Row],[avg_workouts_per_week]]&lt;1, "Low", IF(Fitness_app_CSV[[#This Row],[avg_workouts_per_week]]&lt;3, "Medium", "High"))</f>
        <v>Medium</v>
      </c>
      <c r="M798" s="1" t="str">
        <f>IF(Fitness_app_CSV[[#This Row],[days_since_last_login]]&gt;60, "Inactive", IF(Fitness_app_CSV[[#This Row],[days_since_last_login]]&gt;30, "At Risk", "Active"))</f>
        <v>Active</v>
      </c>
    </row>
    <row r="799" spans="1:13" x14ac:dyDescent="0.25">
      <c r="A799" s="1" t="s">
        <v>817</v>
      </c>
      <c r="B799" s="2">
        <v>45140</v>
      </c>
      <c r="C799">
        <v>699</v>
      </c>
      <c r="D799" s="1" t="s">
        <v>11</v>
      </c>
      <c r="E799">
        <v>28</v>
      </c>
      <c r="F799" s="1" t="s">
        <v>16</v>
      </c>
      <c r="G799" s="1" t="s">
        <v>31</v>
      </c>
      <c r="H799">
        <v>1.9</v>
      </c>
      <c r="I799">
        <v>65</v>
      </c>
      <c r="J799" s="1" t="s">
        <v>23</v>
      </c>
      <c r="K799" s="1">
        <f>Fitness_app_CSV[[#This Row],[avg_workouts_per_week]]*4.33</f>
        <v>8.2270000000000003</v>
      </c>
      <c r="L799" s="1" t="str">
        <f>IF(Fitness_app_CSV[[#This Row],[avg_workouts_per_week]]&lt;1, "Low", IF(Fitness_app_CSV[[#This Row],[avg_workouts_per_week]]&lt;3, "Medium", "High"))</f>
        <v>Medium</v>
      </c>
      <c r="M799" s="1" t="str">
        <f>IF(Fitness_app_CSV[[#This Row],[days_since_last_login]]&gt;60, "Inactive", IF(Fitness_app_CSV[[#This Row],[days_since_last_login]]&gt;30, "At Risk", "Active"))</f>
        <v>Inactive</v>
      </c>
    </row>
    <row r="800" spans="1:13" x14ac:dyDescent="0.25">
      <c r="A800" s="1" t="s">
        <v>818</v>
      </c>
      <c r="B800" s="2">
        <v>44952</v>
      </c>
      <c r="C800">
        <v>887</v>
      </c>
      <c r="D800" s="1" t="s">
        <v>11</v>
      </c>
      <c r="E800">
        <v>34</v>
      </c>
      <c r="F800" s="1" t="s">
        <v>20</v>
      </c>
      <c r="G800" s="1" t="s">
        <v>31</v>
      </c>
      <c r="H800">
        <v>0.2</v>
      </c>
      <c r="I800">
        <v>7</v>
      </c>
      <c r="J800" s="1" t="s">
        <v>14</v>
      </c>
      <c r="K800" s="1">
        <f>Fitness_app_CSV[[#This Row],[avg_workouts_per_week]]*4.33</f>
        <v>0.8660000000000001</v>
      </c>
      <c r="L800" s="1" t="str">
        <f>IF(Fitness_app_CSV[[#This Row],[avg_workouts_per_week]]&lt;1, "Low", IF(Fitness_app_CSV[[#This Row],[avg_workouts_per_week]]&lt;3, "Medium", "High"))</f>
        <v>Low</v>
      </c>
      <c r="M800" s="1" t="str">
        <f>IF(Fitness_app_CSV[[#This Row],[days_since_last_login]]&gt;60, "Inactive", IF(Fitness_app_CSV[[#This Row],[days_since_last_login]]&gt;30, "At Risk", "Active"))</f>
        <v>Active</v>
      </c>
    </row>
    <row r="801" spans="1:13" x14ac:dyDescent="0.25">
      <c r="A801" s="1" t="s">
        <v>819</v>
      </c>
      <c r="B801" s="2">
        <v>45115</v>
      </c>
      <c r="C801">
        <v>724</v>
      </c>
      <c r="D801" s="1" t="s">
        <v>11</v>
      </c>
      <c r="E801">
        <v>31</v>
      </c>
      <c r="F801" s="1" t="s">
        <v>16</v>
      </c>
      <c r="G801" s="1" t="s">
        <v>13</v>
      </c>
      <c r="H801">
        <v>2.2999999999999998</v>
      </c>
      <c r="I801">
        <v>28</v>
      </c>
      <c r="J801" s="1" t="s">
        <v>23</v>
      </c>
      <c r="K801" s="1">
        <f>Fitness_app_CSV[[#This Row],[avg_workouts_per_week]]*4.33</f>
        <v>9.9589999999999996</v>
      </c>
      <c r="L801" s="1" t="str">
        <f>IF(Fitness_app_CSV[[#This Row],[avg_workouts_per_week]]&lt;1, "Low", IF(Fitness_app_CSV[[#This Row],[avg_workouts_per_week]]&lt;3, "Medium", "High"))</f>
        <v>Medium</v>
      </c>
      <c r="M801" s="1" t="str">
        <f>IF(Fitness_app_CSV[[#This Row],[days_since_last_login]]&gt;60, "Inactive", IF(Fitness_app_CSV[[#This Row],[days_since_last_login]]&gt;30, "At Risk", "Active"))</f>
        <v>Active</v>
      </c>
    </row>
    <row r="802" spans="1:13" x14ac:dyDescent="0.25">
      <c r="A802" s="1" t="s">
        <v>820</v>
      </c>
      <c r="B802" s="2">
        <v>45600</v>
      </c>
      <c r="C802">
        <v>239</v>
      </c>
      <c r="D802" s="1" t="s">
        <v>19</v>
      </c>
      <c r="E802">
        <v>44</v>
      </c>
      <c r="F802" s="1" t="s">
        <v>12</v>
      </c>
      <c r="G802" s="1" t="s">
        <v>21</v>
      </c>
      <c r="H802">
        <v>0.1</v>
      </c>
      <c r="I802">
        <v>10</v>
      </c>
      <c r="J802" s="1" t="s">
        <v>14</v>
      </c>
      <c r="K802" s="1">
        <f>Fitness_app_CSV[[#This Row],[avg_workouts_per_week]]*4.33</f>
        <v>0.43300000000000005</v>
      </c>
      <c r="L802" s="1" t="str">
        <f>IF(Fitness_app_CSV[[#This Row],[avg_workouts_per_week]]&lt;1, "Low", IF(Fitness_app_CSV[[#This Row],[avg_workouts_per_week]]&lt;3, "Medium", "High"))</f>
        <v>Low</v>
      </c>
      <c r="M802" s="1" t="str">
        <f>IF(Fitness_app_CSV[[#This Row],[days_since_last_login]]&gt;60, "Inactive", IF(Fitness_app_CSV[[#This Row],[days_since_last_login]]&gt;30, "At Risk", "Active"))</f>
        <v>Active</v>
      </c>
    </row>
    <row r="803" spans="1:13" x14ac:dyDescent="0.25">
      <c r="A803" s="1" t="s">
        <v>821</v>
      </c>
      <c r="B803" s="2">
        <v>45039</v>
      </c>
      <c r="C803">
        <v>800</v>
      </c>
      <c r="D803" s="1" t="s">
        <v>19</v>
      </c>
      <c r="E803">
        <v>35</v>
      </c>
      <c r="F803" s="1" t="s">
        <v>16</v>
      </c>
      <c r="G803" s="1" t="s">
        <v>13</v>
      </c>
      <c r="H803">
        <v>1.8</v>
      </c>
      <c r="I803">
        <v>17</v>
      </c>
      <c r="J803" s="1" t="s">
        <v>23</v>
      </c>
      <c r="K803" s="1">
        <f>Fitness_app_CSV[[#This Row],[avg_workouts_per_week]]*4.33</f>
        <v>7.7940000000000005</v>
      </c>
      <c r="L803" s="1" t="str">
        <f>IF(Fitness_app_CSV[[#This Row],[avg_workouts_per_week]]&lt;1, "Low", IF(Fitness_app_CSV[[#This Row],[avg_workouts_per_week]]&lt;3, "Medium", "High"))</f>
        <v>Medium</v>
      </c>
      <c r="M803" s="1" t="str">
        <f>IF(Fitness_app_CSV[[#This Row],[days_since_last_login]]&gt;60, "Inactive", IF(Fitness_app_CSV[[#This Row],[days_since_last_login]]&gt;30, "At Risk", "Active"))</f>
        <v>Active</v>
      </c>
    </row>
    <row r="804" spans="1:13" x14ac:dyDescent="0.25">
      <c r="A804" s="1" t="s">
        <v>822</v>
      </c>
      <c r="B804" s="2">
        <v>45484</v>
      </c>
      <c r="C804">
        <v>355</v>
      </c>
      <c r="D804" s="1" t="s">
        <v>19</v>
      </c>
      <c r="E804">
        <v>45</v>
      </c>
      <c r="F804" s="1" t="s">
        <v>12</v>
      </c>
      <c r="G804" s="1" t="s">
        <v>13</v>
      </c>
      <c r="H804">
        <v>2.7</v>
      </c>
      <c r="I804">
        <v>54</v>
      </c>
      <c r="J804" s="1" t="s">
        <v>23</v>
      </c>
      <c r="K804" s="1">
        <f>Fitness_app_CSV[[#This Row],[avg_workouts_per_week]]*4.33</f>
        <v>11.691000000000001</v>
      </c>
      <c r="L804" s="1" t="str">
        <f>IF(Fitness_app_CSV[[#This Row],[avg_workouts_per_week]]&lt;1, "Low", IF(Fitness_app_CSV[[#This Row],[avg_workouts_per_week]]&lt;3, "Medium", "High"))</f>
        <v>Medium</v>
      </c>
      <c r="M804" s="1" t="str">
        <f>IF(Fitness_app_CSV[[#This Row],[days_since_last_login]]&gt;60, "Inactive", IF(Fitness_app_CSV[[#This Row],[days_since_last_login]]&gt;30, "At Risk", "Active"))</f>
        <v>At Risk</v>
      </c>
    </row>
    <row r="805" spans="1:13" x14ac:dyDescent="0.25">
      <c r="A805" s="1" t="s">
        <v>823</v>
      </c>
      <c r="B805" s="2">
        <v>44981</v>
      </c>
      <c r="C805">
        <v>858</v>
      </c>
      <c r="D805" s="1" t="s">
        <v>11</v>
      </c>
      <c r="E805">
        <v>64</v>
      </c>
      <c r="F805" s="1" t="s">
        <v>12</v>
      </c>
      <c r="G805" s="1" t="s">
        <v>13</v>
      </c>
      <c r="H805">
        <v>0.5</v>
      </c>
      <c r="I805">
        <v>49</v>
      </c>
      <c r="J805" s="1" t="s">
        <v>23</v>
      </c>
      <c r="K805" s="1">
        <f>Fitness_app_CSV[[#This Row],[avg_workouts_per_week]]*4.33</f>
        <v>2.165</v>
      </c>
      <c r="L805" s="1" t="str">
        <f>IF(Fitness_app_CSV[[#This Row],[avg_workouts_per_week]]&lt;1, "Low", IF(Fitness_app_CSV[[#This Row],[avg_workouts_per_week]]&lt;3, "Medium", "High"))</f>
        <v>Low</v>
      </c>
      <c r="M805" s="1" t="str">
        <f>IF(Fitness_app_CSV[[#This Row],[days_since_last_login]]&gt;60, "Inactive", IF(Fitness_app_CSV[[#This Row],[days_since_last_login]]&gt;30, "At Risk", "Active"))</f>
        <v>At Risk</v>
      </c>
    </row>
    <row r="806" spans="1:13" x14ac:dyDescent="0.25">
      <c r="A806" s="1" t="s">
        <v>824</v>
      </c>
      <c r="B806" s="2">
        <v>44718</v>
      </c>
      <c r="C806">
        <v>1121</v>
      </c>
      <c r="D806" s="1" t="s">
        <v>11</v>
      </c>
      <c r="E806">
        <v>64</v>
      </c>
      <c r="F806" s="1" t="s">
        <v>16</v>
      </c>
      <c r="G806" s="1" t="s">
        <v>31</v>
      </c>
      <c r="H806">
        <v>3.7</v>
      </c>
      <c r="I806">
        <v>13</v>
      </c>
      <c r="J806" s="1" t="s">
        <v>23</v>
      </c>
      <c r="K806" s="1">
        <f>Fitness_app_CSV[[#This Row],[avg_workouts_per_week]]*4.33</f>
        <v>16.021000000000001</v>
      </c>
      <c r="L806" s="1" t="str">
        <f>IF(Fitness_app_CSV[[#This Row],[avg_workouts_per_week]]&lt;1, "Low", IF(Fitness_app_CSV[[#This Row],[avg_workouts_per_week]]&lt;3, "Medium", "High"))</f>
        <v>High</v>
      </c>
      <c r="M806" s="1" t="str">
        <f>IF(Fitness_app_CSV[[#This Row],[days_since_last_login]]&gt;60, "Inactive", IF(Fitness_app_CSV[[#This Row],[days_since_last_login]]&gt;30, "At Risk", "Active"))</f>
        <v>Active</v>
      </c>
    </row>
    <row r="807" spans="1:13" x14ac:dyDescent="0.25">
      <c r="A807" s="1" t="s">
        <v>825</v>
      </c>
      <c r="B807" s="2">
        <v>45111</v>
      </c>
      <c r="C807">
        <v>728</v>
      </c>
      <c r="D807" s="1" t="s">
        <v>11</v>
      </c>
      <c r="E807">
        <v>21</v>
      </c>
      <c r="F807" s="1" t="s">
        <v>20</v>
      </c>
      <c r="G807" s="1" t="s">
        <v>21</v>
      </c>
      <c r="H807">
        <v>0.1</v>
      </c>
      <c r="I807">
        <v>73</v>
      </c>
      <c r="J807" s="1" t="s">
        <v>14</v>
      </c>
      <c r="K807" s="1">
        <f>Fitness_app_CSV[[#This Row],[avg_workouts_per_week]]*4.33</f>
        <v>0.43300000000000005</v>
      </c>
      <c r="L807" s="1" t="str">
        <f>IF(Fitness_app_CSV[[#This Row],[avg_workouts_per_week]]&lt;1, "Low", IF(Fitness_app_CSV[[#This Row],[avg_workouts_per_week]]&lt;3, "Medium", "High"))</f>
        <v>Low</v>
      </c>
      <c r="M807" s="1" t="str">
        <f>IF(Fitness_app_CSV[[#This Row],[days_since_last_login]]&gt;60, "Inactive", IF(Fitness_app_CSV[[#This Row],[days_since_last_login]]&gt;30, "At Risk", "Active"))</f>
        <v>Inactive</v>
      </c>
    </row>
    <row r="808" spans="1:13" x14ac:dyDescent="0.25">
      <c r="A808" s="1" t="s">
        <v>826</v>
      </c>
      <c r="B808" s="2">
        <v>45582</v>
      </c>
      <c r="C808">
        <v>257</v>
      </c>
      <c r="D808" s="1" t="s">
        <v>11</v>
      </c>
      <c r="E808">
        <v>24</v>
      </c>
      <c r="F808" s="1" t="s">
        <v>20</v>
      </c>
      <c r="G808" s="1" t="s">
        <v>13</v>
      </c>
      <c r="H808">
        <v>3.7</v>
      </c>
      <c r="I808">
        <v>98</v>
      </c>
      <c r="J808" s="1" t="s">
        <v>14</v>
      </c>
      <c r="K808" s="1">
        <f>Fitness_app_CSV[[#This Row],[avg_workouts_per_week]]*4.33</f>
        <v>16.021000000000001</v>
      </c>
      <c r="L808" s="1" t="str">
        <f>IF(Fitness_app_CSV[[#This Row],[avg_workouts_per_week]]&lt;1, "Low", IF(Fitness_app_CSV[[#This Row],[avg_workouts_per_week]]&lt;3, "Medium", "High"))</f>
        <v>High</v>
      </c>
      <c r="M808" s="1" t="str">
        <f>IF(Fitness_app_CSV[[#This Row],[days_since_last_login]]&gt;60, "Inactive", IF(Fitness_app_CSV[[#This Row],[days_since_last_login]]&gt;30, "At Risk", "Active"))</f>
        <v>Inactive</v>
      </c>
    </row>
    <row r="809" spans="1:13" x14ac:dyDescent="0.25">
      <c r="A809" s="1" t="s">
        <v>827</v>
      </c>
      <c r="B809" s="2">
        <v>45558</v>
      </c>
      <c r="C809">
        <v>281</v>
      </c>
      <c r="D809" s="1" t="s">
        <v>11</v>
      </c>
      <c r="E809">
        <v>62</v>
      </c>
      <c r="F809" s="1" t="s">
        <v>12</v>
      </c>
      <c r="G809" s="1" t="s">
        <v>21</v>
      </c>
      <c r="H809">
        <v>1.2</v>
      </c>
      <c r="I809">
        <v>8</v>
      </c>
      <c r="J809" s="1" t="s">
        <v>23</v>
      </c>
      <c r="K809" s="1">
        <f>Fitness_app_CSV[[#This Row],[avg_workouts_per_week]]*4.33</f>
        <v>5.1959999999999997</v>
      </c>
      <c r="L809" s="1" t="str">
        <f>IF(Fitness_app_CSV[[#This Row],[avg_workouts_per_week]]&lt;1, "Low", IF(Fitness_app_CSV[[#This Row],[avg_workouts_per_week]]&lt;3, "Medium", "High"))</f>
        <v>Medium</v>
      </c>
      <c r="M809" s="1" t="str">
        <f>IF(Fitness_app_CSV[[#This Row],[days_since_last_login]]&gt;60, "Inactive", IF(Fitness_app_CSV[[#This Row],[days_since_last_login]]&gt;30, "At Risk", "Active"))</f>
        <v>Active</v>
      </c>
    </row>
    <row r="810" spans="1:13" x14ac:dyDescent="0.25">
      <c r="A810" s="1" t="s">
        <v>828</v>
      </c>
      <c r="B810" s="2">
        <v>45512</v>
      </c>
      <c r="C810">
        <v>327</v>
      </c>
      <c r="D810" s="1" t="s">
        <v>19</v>
      </c>
      <c r="E810">
        <v>52</v>
      </c>
      <c r="F810" s="1" t="s">
        <v>16</v>
      </c>
      <c r="G810" s="1" t="s">
        <v>21</v>
      </c>
      <c r="H810">
        <v>0.5</v>
      </c>
      <c r="I810">
        <v>98</v>
      </c>
      <c r="J810" s="1" t="s">
        <v>14</v>
      </c>
      <c r="K810" s="1">
        <f>Fitness_app_CSV[[#This Row],[avg_workouts_per_week]]*4.33</f>
        <v>2.165</v>
      </c>
      <c r="L810" s="1" t="str">
        <f>IF(Fitness_app_CSV[[#This Row],[avg_workouts_per_week]]&lt;1, "Low", IF(Fitness_app_CSV[[#This Row],[avg_workouts_per_week]]&lt;3, "Medium", "High"))</f>
        <v>Low</v>
      </c>
      <c r="M810" s="1" t="str">
        <f>IF(Fitness_app_CSV[[#This Row],[days_since_last_login]]&gt;60, "Inactive", IF(Fitness_app_CSV[[#This Row],[days_since_last_login]]&gt;30, "At Risk", "Active"))</f>
        <v>Inactive</v>
      </c>
    </row>
    <row r="811" spans="1:13" x14ac:dyDescent="0.25">
      <c r="A811" s="1" t="s">
        <v>829</v>
      </c>
      <c r="B811" s="2">
        <v>44850</v>
      </c>
      <c r="C811">
        <v>989</v>
      </c>
      <c r="D811" s="1" t="s">
        <v>11</v>
      </c>
      <c r="E811">
        <v>26</v>
      </c>
      <c r="F811" s="1" t="s">
        <v>12</v>
      </c>
      <c r="G811" s="1" t="s">
        <v>13</v>
      </c>
      <c r="H811">
        <v>0.3</v>
      </c>
      <c r="I811">
        <v>10</v>
      </c>
      <c r="J811" s="1" t="s">
        <v>14</v>
      </c>
      <c r="K811" s="1">
        <f>Fitness_app_CSV[[#This Row],[avg_workouts_per_week]]*4.33</f>
        <v>1.2989999999999999</v>
      </c>
      <c r="L811" s="1" t="str">
        <f>IF(Fitness_app_CSV[[#This Row],[avg_workouts_per_week]]&lt;1, "Low", IF(Fitness_app_CSV[[#This Row],[avg_workouts_per_week]]&lt;3, "Medium", "High"))</f>
        <v>Low</v>
      </c>
      <c r="M811" s="1" t="str">
        <f>IF(Fitness_app_CSV[[#This Row],[days_since_last_login]]&gt;60, "Inactive", IF(Fitness_app_CSV[[#This Row],[days_since_last_login]]&gt;30, "At Risk", "Active"))</f>
        <v>Active</v>
      </c>
    </row>
    <row r="812" spans="1:13" x14ac:dyDescent="0.25">
      <c r="A812" s="1" t="s">
        <v>830</v>
      </c>
      <c r="B812" s="2">
        <v>44757</v>
      </c>
      <c r="C812">
        <v>1082</v>
      </c>
      <c r="D812" s="1" t="s">
        <v>11</v>
      </c>
      <c r="E812">
        <v>25</v>
      </c>
      <c r="F812" s="1" t="s">
        <v>20</v>
      </c>
      <c r="G812" s="1" t="s">
        <v>13</v>
      </c>
      <c r="H812">
        <v>6.1</v>
      </c>
      <c r="I812">
        <v>62</v>
      </c>
      <c r="J812" s="1" t="s">
        <v>14</v>
      </c>
      <c r="K812" s="1">
        <f>Fitness_app_CSV[[#This Row],[avg_workouts_per_week]]*4.33</f>
        <v>26.413</v>
      </c>
      <c r="L812" s="1" t="str">
        <f>IF(Fitness_app_CSV[[#This Row],[avg_workouts_per_week]]&lt;1, "Low", IF(Fitness_app_CSV[[#This Row],[avg_workouts_per_week]]&lt;3, "Medium", "High"))</f>
        <v>High</v>
      </c>
      <c r="M812" s="1" t="str">
        <f>IF(Fitness_app_CSV[[#This Row],[days_since_last_login]]&gt;60, "Inactive", IF(Fitness_app_CSV[[#This Row],[days_since_last_login]]&gt;30, "At Risk", "Active"))</f>
        <v>Inactive</v>
      </c>
    </row>
    <row r="813" spans="1:13" x14ac:dyDescent="0.25">
      <c r="A813" s="1" t="s">
        <v>831</v>
      </c>
      <c r="B813" s="2">
        <v>45159</v>
      </c>
      <c r="C813">
        <v>680</v>
      </c>
      <c r="D813" s="1" t="s">
        <v>11</v>
      </c>
      <c r="E813">
        <v>62</v>
      </c>
      <c r="F813" s="1" t="s">
        <v>20</v>
      </c>
      <c r="G813" s="1" t="s">
        <v>13</v>
      </c>
      <c r="H813">
        <v>0.2</v>
      </c>
      <c r="I813">
        <v>75</v>
      </c>
      <c r="J813" s="1" t="s">
        <v>14</v>
      </c>
      <c r="K813" s="1">
        <f>Fitness_app_CSV[[#This Row],[avg_workouts_per_week]]*4.33</f>
        <v>0.8660000000000001</v>
      </c>
      <c r="L813" s="1" t="str">
        <f>IF(Fitness_app_CSV[[#This Row],[avg_workouts_per_week]]&lt;1, "Low", IF(Fitness_app_CSV[[#This Row],[avg_workouts_per_week]]&lt;3, "Medium", "High"))</f>
        <v>Low</v>
      </c>
      <c r="M813" s="1" t="str">
        <f>IF(Fitness_app_CSV[[#This Row],[days_since_last_login]]&gt;60, "Inactive", IF(Fitness_app_CSV[[#This Row],[days_since_last_login]]&gt;30, "At Risk", "Active"))</f>
        <v>Inactive</v>
      </c>
    </row>
    <row r="814" spans="1:13" x14ac:dyDescent="0.25">
      <c r="A814" s="1" t="s">
        <v>832</v>
      </c>
      <c r="B814" s="2">
        <v>45078</v>
      </c>
      <c r="C814">
        <v>761</v>
      </c>
      <c r="D814" s="1" t="s">
        <v>11</v>
      </c>
      <c r="E814">
        <v>34</v>
      </c>
      <c r="F814" s="1" t="s">
        <v>16</v>
      </c>
      <c r="G814" s="1" t="s">
        <v>21</v>
      </c>
      <c r="H814">
        <v>0.4</v>
      </c>
      <c r="I814">
        <v>66</v>
      </c>
      <c r="J814" s="1" t="s">
        <v>14</v>
      </c>
      <c r="K814" s="1">
        <f>Fitness_app_CSV[[#This Row],[avg_workouts_per_week]]*4.33</f>
        <v>1.7320000000000002</v>
      </c>
      <c r="L814" s="1" t="str">
        <f>IF(Fitness_app_CSV[[#This Row],[avg_workouts_per_week]]&lt;1, "Low", IF(Fitness_app_CSV[[#This Row],[avg_workouts_per_week]]&lt;3, "Medium", "High"))</f>
        <v>Low</v>
      </c>
      <c r="M814" s="1" t="str">
        <f>IF(Fitness_app_CSV[[#This Row],[days_since_last_login]]&gt;60, "Inactive", IF(Fitness_app_CSV[[#This Row],[days_since_last_login]]&gt;30, "At Risk", "Active"))</f>
        <v>Inactive</v>
      </c>
    </row>
    <row r="815" spans="1:13" x14ac:dyDescent="0.25">
      <c r="A815" s="1" t="s">
        <v>833</v>
      </c>
      <c r="B815" s="2">
        <v>45426</v>
      </c>
      <c r="C815">
        <v>413</v>
      </c>
      <c r="D815" s="1" t="s">
        <v>11</v>
      </c>
      <c r="E815">
        <v>34</v>
      </c>
      <c r="F815" s="1" t="s">
        <v>16</v>
      </c>
      <c r="G815" s="1" t="s">
        <v>13</v>
      </c>
      <c r="H815">
        <v>0.9</v>
      </c>
      <c r="I815">
        <v>52</v>
      </c>
      <c r="J815" s="1" t="s">
        <v>14</v>
      </c>
      <c r="K815" s="1">
        <f>Fitness_app_CSV[[#This Row],[avg_workouts_per_week]]*4.33</f>
        <v>3.8970000000000002</v>
      </c>
      <c r="L815" s="1" t="str">
        <f>IF(Fitness_app_CSV[[#This Row],[avg_workouts_per_week]]&lt;1, "Low", IF(Fitness_app_CSV[[#This Row],[avg_workouts_per_week]]&lt;3, "Medium", "High"))</f>
        <v>Low</v>
      </c>
      <c r="M815" s="1" t="str">
        <f>IF(Fitness_app_CSV[[#This Row],[days_since_last_login]]&gt;60, "Inactive", IF(Fitness_app_CSV[[#This Row],[days_since_last_login]]&gt;30, "At Risk", "Active"))</f>
        <v>At Risk</v>
      </c>
    </row>
    <row r="816" spans="1:13" x14ac:dyDescent="0.25">
      <c r="A816" s="1" t="s">
        <v>834</v>
      </c>
      <c r="B816" s="2">
        <v>45367</v>
      </c>
      <c r="C816">
        <v>472</v>
      </c>
      <c r="D816" s="1" t="s">
        <v>19</v>
      </c>
      <c r="E816">
        <v>50</v>
      </c>
      <c r="F816" s="1" t="s">
        <v>16</v>
      </c>
      <c r="G816" s="1" t="s">
        <v>31</v>
      </c>
      <c r="H816">
        <v>1.9</v>
      </c>
      <c r="I816">
        <v>38</v>
      </c>
      <c r="J816" s="1" t="s">
        <v>23</v>
      </c>
      <c r="K816" s="1">
        <f>Fitness_app_CSV[[#This Row],[avg_workouts_per_week]]*4.33</f>
        <v>8.2270000000000003</v>
      </c>
      <c r="L816" s="1" t="str">
        <f>IF(Fitness_app_CSV[[#This Row],[avg_workouts_per_week]]&lt;1, "Low", IF(Fitness_app_CSV[[#This Row],[avg_workouts_per_week]]&lt;3, "Medium", "High"))</f>
        <v>Medium</v>
      </c>
      <c r="M816" s="1" t="str">
        <f>IF(Fitness_app_CSV[[#This Row],[days_since_last_login]]&gt;60, "Inactive", IF(Fitness_app_CSV[[#This Row],[days_since_last_login]]&gt;30, "At Risk", "Active"))</f>
        <v>At Risk</v>
      </c>
    </row>
    <row r="817" spans="1:13" x14ac:dyDescent="0.25">
      <c r="A817" s="1" t="s">
        <v>835</v>
      </c>
      <c r="B817" s="2">
        <v>45376</v>
      </c>
      <c r="C817">
        <v>463</v>
      </c>
      <c r="D817" s="1" t="s">
        <v>19</v>
      </c>
      <c r="E817">
        <v>49</v>
      </c>
      <c r="F817" s="1" t="s">
        <v>16</v>
      </c>
      <c r="G817" s="1" t="s">
        <v>13</v>
      </c>
      <c r="H817">
        <v>1.6</v>
      </c>
      <c r="I817">
        <v>77</v>
      </c>
      <c r="J817" s="1" t="s">
        <v>14</v>
      </c>
      <c r="K817" s="1">
        <f>Fitness_app_CSV[[#This Row],[avg_workouts_per_week]]*4.33</f>
        <v>6.9280000000000008</v>
      </c>
      <c r="L817" s="1" t="str">
        <f>IF(Fitness_app_CSV[[#This Row],[avg_workouts_per_week]]&lt;1, "Low", IF(Fitness_app_CSV[[#This Row],[avg_workouts_per_week]]&lt;3, "Medium", "High"))</f>
        <v>Medium</v>
      </c>
      <c r="M817" s="1" t="str">
        <f>IF(Fitness_app_CSV[[#This Row],[days_since_last_login]]&gt;60, "Inactive", IF(Fitness_app_CSV[[#This Row],[days_since_last_login]]&gt;30, "At Risk", "Active"))</f>
        <v>Inactive</v>
      </c>
    </row>
    <row r="818" spans="1:13" x14ac:dyDescent="0.25">
      <c r="A818" s="1" t="s">
        <v>836</v>
      </c>
      <c r="B818" s="2">
        <v>44789</v>
      </c>
      <c r="C818">
        <v>1050</v>
      </c>
      <c r="D818" s="1" t="s">
        <v>19</v>
      </c>
      <c r="E818">
        <v>25</v>
      </c>
      <c r="F818" s="1" t="s">
        <v>12</v>
      </c>
      <c r="G818" s="1" t="s">
        <v>31</v>
      </c>
      <c r="H818">
        <v>0.3</v>
      </c>
      <c r="I818">
        <v>55</v>
      </c>
      <c r="J818" s="1" t="s">
        <v>23</v>
      </c>
      <c r="K818" s="1">
        <f>Fitness_app_CSV[[#This Row],[avg_workouts_per_week]]*4.33</f>
        <v>1.2989999999999999</v>
      </c>
      <c r="L818" s="1" t="str">
        <f>IF(Fitness_app_CSV[[#This Row],[avg_workouts_per_week]]&lt;1, "Low", IF(Fitness_app_CSV[[#This Row],[avg_workouts_per_week]]&lt;3, "Medium", "High"))</f>
        <v>Low</v>
      </c>
      <c r="M818" s="1" t="str">
        <f>IF(Fitness_app_CSV[[#This Row],[days_since_last_login]]&gt;60, "Inactive", IF(Fitness_app_CSV[[#This Row],[days_since_last_login]]&gt;30, "At Risk", "Active"))</f>
        <v>At Risk</v>
      </c>
    </row>
    <row r="819" spans="1:13" x14ac:dyDescent="0.25">
      <c r="A819" s="1" t="s">
        <v>837</v>
      </c>
      <c r="B819" s="2">
        <v>44777</v>
      </c>
      <c r="C819">
        <v>1062</v>
      </c>
      <c r="D819" s="1" t="s">
        <v>11</v>
      </c>
      <c r="E819">
        <v>36</v>
      </c>
      <c r="F819" s="1" t="s">
        <v>16</v>
      </c>
      <c r="G819" s="1" t="s">
        <v>13</v>
      </c>
      <c r="H819">
        <v>0.7</v>
      </c>
      <c r="I819">
        <v>27</v>
      </c>
      <c r="J819" s="1" t="s">
        <v>14</v>
      </c>
      <c r="K819" s="1">
        <f>Fitness_app_CSV[[#This Row],[avg_workouts_per_week]]*4.33</f>
        <v>3.0309999999999997</v>
      </c>
      <c r="L819" s="1" t="str">
        <f>IF(Fitness_app_CSV[[#This Row],[avg_workouts_per_week]]&lt;1, "Low", IF(Fitness_app_CSV[[#This Row],[avg_workouts_per_week]]&lt;3, "Medium", "High"))</f>
        <v>Low</v>
      </c>
      <c r="M819" s="1" t="str">
        <f>IF(Fitness_app_CSV[[#This Row],[days_since_last_login]]&gt;60, "Inactive", IF(Fitness_app_CSV[[#This Row],[days_since_last_login]]&gt;30, "At Risk", "Active"))</f>
        <v>Active</v>
      </c>
    </row>
    <row r="820" spans="1:13" x14ac:dyDescent="0.25">
      <c r="A820" s="1" t="s">
        <v>838</v>
      </c>
      <c r="B820" s="2">
        <v>45509</v>
      </c>
      <c r="C820">
        <v>330</v>
      </c>
      <c r="D820" s="1" t="s">
        <v>11</v>
      </c>
      <c r="E820">
        <v>55</v>
      </c>
      <c r="F820" s="1" t="s">
        <v>16</v>
      </c>
      <c r="G820" s="1" t="s">
        <v>31</v>
      </c>
      <c r="H820">
        <v>0.5</v>
      </c>
      <c r="I820">
        <v>74</v>
      </c>
      <c r="J820" s="1" t="s">
        <v>23</v>
      </c>
      <c r="K820" s="1">
        <f>Fitness_app_CSV[[#This Row],[avg_workouts_per_week]]*4.33</f>
        <v>2.165</v>
      </c>
      <c r="L820" s="1" t="str">
        <f>IF(Fitness_app_CSV[[#This Row],[avg_workouts_per_week]]&lt;1, "Low", IF(Fitness_app_CSV[[#This Row],[avg_workouts_per_week]]&lt;3, "Medium", "High"))</f>
        <v>Low</v>
      </c>
      <c r="M820" s="1" t="str">
        <f>IF(Fitness_app_CSV[[#This Row],[days_since_last_login]]&gt;60, "Inactive", IF(Fitness_app_CSV[[#This Row],[days_since_last_login]]&gt;30, "At Risk", "Active"))</f>
        <v>Inactive</v>
      </c>
    </row>
    <row r="821" spans="1:13" x14ac:dyDescent="0.25">
      <c r="A821" s="1" t="s">
        <v>839</v>
      </c>
      <c r="B821" s="2">
        <v>44576</v>
      </c>
      <c r="C821">
        <v>1263</v>
      </c>
      <c r="D821" s="1" t="s">
        <v>11</v>
      </c>
      <c r="E821">
        <v>20</v>
      </c>
      <c r="F821" s="1" t="s">
        <v>16</v>
      </c>
      <c r="G821" s="1" t="s">
        <v>21</v>
      </c>
      <c r="H821">
        <v>0.5</v>
      </c>
      <c r="I821">
        <v>38</v>
      </c>
      <c r="J821" s="1" t="s">
        <v>23</v>
      </c>
      <c r="K821" s="1">
        <f>Fitness_app_CSV[[#This Row],[avg_workouts_per_week]]*4.33</f>
        <v>2.165</v>
      </c>
      <c r="L821" s="1" t="str">
        <f>IF(Fitness_app_CSV[[#This Row],[avg_workouts_per_week]]&lt;1, "Low", IF(Fitness_app_CSV[[#This Row],[avg_workouts_per_week]]&lt;3, "Medium", "High"))</f>
        <v>Low</v>
      </c>
      <c r="M821" s="1" t="str">
        <f>IF(Fitness_app_CSV[[#This Row],[days_since_last_login]]&gt;60, "Inactive", IF(Fitness_app_CSV[[#This Row],[days_since_last_login]]&gt;30, "At Risk", "Active"))</f>
        <v>At Risk</v>
      </c>
    </row>
    <row r="822" spans="1:13" x14ac:dyDescent="0.25">
      <c r="A822" s="1" t="s">
        <v>840</v>
      </c>
      <c r="B822" s="2">
        <v>44608</v>
      </c>
      <c r="C822">
        <v>1231</v>
      </c>
      <c r="D822" s="1" t="s">
        <v>11</v>
      </c>
      <c r="E822">
        <v>22</v>
      </c>
      <c r="F822" s="1" t="s">
        <v>12</v>
      </c>
      <c r="G822" s="1" t="s">
        <v>21</v>
      </c>
      <c r="H822">
        <v>1.1000000000000001</v>
      </c>
      <c r="I822">
        <v>24</v>
      </c>
      <c r="J822" s="1" t="s">
        <v>23</v>
      </c>
      <c r="K822" s="1">
        <f>Fitness_app_CSV[[#This Row],[avg_workouts_per_week]]*4.33</f>
        <v>4.7630000000000008</v>
      </c>
      <c r="L822" s="1" t="str">
        <f>IF(Fitness_app_CSV[[#This Row],[avg_workouts_per_week]]&lt;1, "Low", IF(Fitness_app_CSV[[#This Row],[avg_workouts_per_week]]&lt;3, "Medium", "High"))</f>
        <v>Medium</v>
      </c>
      <c r="M822" s="1" t="str">
        <f>IF(Fitness_app_CSV[[#This Row],[days_since_last_login]]&gt;60, "Inactive", IF(Fitness_app_CSV[[#This Row],[days_since_last_login]]&gt;30, "At Risk", "Active"))</f>
        <v>Active</v>
      </c>
    </row>
    <row r="823" spans="1:13" x14ac:dyDescent="0.25">
      <c r="A823" s="1" t="s">
        <v>841</v>
      </c>
      <c r="B823" s="2">
        <v>44885</v>
      </c>
      <c r="C823">
        <v>954</v>
      </c>
      <c r="D823" s="1" t="s">
        <v>19</v>
      </c>
      <c r="E823">
        <v>30</v>
      </c>
      <c r="F823" s="1" t="s">
        <v>20</v>
      </c>
      <c r="G823" s="1" t="s">
        <v>21</v>
      </c>
      <c r="H823">
        <v>2.4</v>
      </c>
      <c r="I823">
        <v>20</v>
      </c>
      <c r="J823" s="1" t="s">
        <v>23</v>
      </c>
      <c r="K823" s="1">
        <f>Fitness_app_CSV[[#This Row],[avg_workouts_per_week]]*4.33</f>
        <v>10.391999999999999</v>
      </c>
      <c r="L823" s="1" t="str">
        <f>IF(Fitness_app_CSV[[#This Row],[avg_workouts_per_week]]&lt;1, "Low", IF(Fitness_app_CSV[[#This Row],[avg_workouts_per_week]]&lt;3, "Medium", "High"))</f>
        <v>Medium</v>
      </c>
      <c r="M823" s="1" t="str">
        <f>IF(Fitness_app_CSV[[#This Row],[days_since_last_login]]&gt;60, "Inactive", IF(Fitness_app_CSV[[#This Row],[days_since_last_login]]&gt;30, "At Risk", "Active"))</f>
        <v>Active</v>
      </c>
    </row>
    <row r="824" spans="1:13" x14ac:dyDescent="0.25">
      <c r="A824" s="1" t="s">
        <v>842</v>
      </c>
      <c r="B824" s="2">
        <v>45405</v>
      </c>
      <c r="C824">
        <v>434</v>
      </c>
      <c r="D824" s="1" t="s">
        <v>11</v>
      </c>
      <c r="E824">
        <v>64</v>
      </c>
      <c r="F824" s="1" t="s">
        <v>12</v>
      </c>
      <c r="G824" s="1" t="s">
        <v>13</v>
      </c>
      <c r="H824">
        <v>0.5</v>
      </c>
      <c r="I824">
        <v>9</v>
      </c>
      <c r="J824" s="1" t="s">
        <v>14</v>
      </c>
      <c r="K824" s="1">
        <f>Fitness_app_CSV[[#This Row],[avg_workouts_per_week]]*4.33</f>
        <v>2.165</v>
      </c>
      <c r="L824" s="1" t="str">
        <f>IF(Fitness_app_CSV[[#This Row],[avg_workouts_per_week]]&lt;1, "Low", IF(Fitness_app_CSV[[#This Row],[avg_workouts_per_week]]&lt;3, "Medium", "High"))</f>
        <v>Low</v>
      </c>
      <c r="M824" s="1" t="str">
        <f>IF(Fitness_app_CSV[[#This Row],[days_since_last_login]]&gt;60, "Inactive", IF(Fitness_app_CSV[[#This Row],[days_since_last_login]]&gt;30, "At Risk", "Active"))</f>
        <v>Active</v>
      </c>
    </row>
    <row r="825" spans="1:13" x14ac:dyDescent="0.25">
      <c r="A825" s="1" t="s">
        <v>843</v>
      </c>
      <c r="B825" s="2">
        <v>44691</v>
      </c>
      <c r="C825">
        <v>1148</v>
      </c>
      <c r="D825" s="1" t="s">
        <v>11</v>
      </c>
      <c r="E825">
        <v>63</v>
      </c>
      <c r="F825" s="1" t="s">
        <v>16</v>
      </c>
      <c r="G825" s="1" t="s">
        <v>31</v>
      </c>
      <c r="H825">
        <v>0.9</v>
      </c>
      <c r="I825">
        <v>42</v>
      </c>
      <c r="J825" s="1" t="s">
        <v>23</v>
      </c>
      <c r="K825" s="1">
        <f>Fitness_app_CSV[[#This Row],[avg_workouts_per_week]]*4.33</f>
        <v>3.8970000000000002</v>
      </c>
      <c r="L825" s="1" t="str">
        <f>IF(Fitness_app_CSV[[#This Row],[avg_workouts_per_week]]&lt;1, "Low", IF(Fitness_app_CSV[[#This Row],[avg_workouts_per_week]]&lt;3, "Medium", "High"))</f>
        <v>Low</v>
      </c>
      <c r="M825" s="1" t="str">
        <f>IF(Fitness_app_CSV[[#This Row],[days_since_last_login]]&gt;60, "Inactive", IF(Fitness_app_CSV[[#This Row],[days_since_last_login]]&gt;30, "At Risk", "Active"))</f>
        <v>At Risk</v>
      </c>
    </row>
    <row r="826" spans="1:13" x14ac:dyDescent="0.25">
      <c r="A826" s="1" t="s">
        <v>844</v>
      </c>
      <c r="B826" s="2">
        <v>44656</v>
      </c>
      <c r="C826">
        <v>1183</v>
      </c>
      <c r="D826" s="1" t="s">
        <v>11</v>
      </c>
      <c r="E826">
        <v>48</v>
      </c>
      <c r="F826" s="1" t="s">
        <v>16</v>
      </c>
      <c r="G826" s="1" t="s">
        <v>13</v>
      </c>
      <c r="H826">
        <v>1</v>
      </c>
      <c r="I826">
        <v>14</v>
      </c>
      <c r="J826" s="1" t="s">
        <v>23</v>
      </c>
      <c r="K826" s="1">
        <f>Fitness_app_CSV[[#This Row],[avg_workouts_per_week]]*4.33</f>
        <v>4.33</v>
      </c>
      <c r="L826" s="1" t="str">
        <f>IF(Fitness_app_CSV[[#This Row],[avg_workouts_per_week]]&lt;1, "Low", IF(Fitness_app_CSV[[#This Row],[avg_workouts_per_week]]&lt;3, "Medium", "High"))</f>
        <v>Medium</v>
      </c>
      <c r="M826" s="1" t="str">
        <f>IF(Fitness_app_CSV[[#This Row],[days_since_last_login]]&gt;60, "Inactive", IF(Fitness_app_CSV[[#This Row],[days_since_last_login]]&gt;30, "At Risk", "Active"))</f>
        <v>Active</v>
      </c>
    </row>
    <row r="827" spans="1:13" x14ac:dyDescent="0.25">
      <c r="A827" s="1" t="s">
        <v>845</v>
      </c>
      <c r="B827" s="2">
        <v>45188</v>
      </c>
      <c r="C827">
        <v>651</v>
      </c>
      <c r="D827" s="1" t="s">
        <v>11</v>
      </c>
      <c r="E827">
        <v>33</v>
      </c>
      <c r="F827" s="1" t="s">
        <v>16</v>
      </c>
      <c r="G827" s="1" t="s">
        <v>13</v>
      </c>
      <c r="H827">
        <v>7.5</v>
      </c>
      <c r="I827">
        <v>82</v>
      </c>
      <c r="J827" s="1" t="s">
        <v>14</v>
      </c>
      <c r="K827" s="1">
        <f>Fitness_app_CSV[[#This Row],[avg_workouts_per_week]]*4.33</f>
        <v>32.475000000000001</v>
      </c>
      <c r="L827" s="1" t="str">
        <f>IF(Fitness_app_CSV[[#This Row],[avg_workouts_per_week]]&lt;1, "Low", IF(Fitness_app_CSV[[#This Row],[avg_workouts_per_week]]&lt;3, "Medium", "High"))</f>
        <v>High</v>
      </c>
      <c r="M827" s="1" t="str">
        <f>IF(Fitness_app_CSV[[#This Row],[days_since_last_login]]&gt;60, "Inactive", IF(Fitness_app_CSV[[#This Row],[days_since_last_login]]&gt;30, "At Risk", "Active"))</f>
        <v>Inactive</v>
      </c>
    </row>
    <row r="828" spans="1:13" x14ac:dyDescent="0.25">
      <c r="A828" s="1" t="s">
        <v>846</v>
      </c>
      <c r="B828" s="2">
        <v>45316</v>
      </c>
      <c r="C828">
        <v>523</v>
      </c>
      <c r="D828" s="1" t="s">
        <v>19</v>
      </c>
      <c r="E828">
        <v>49</v>
      </c>
      <c r="F828" s="1" t="s">
        <v>16</v>
      </c>
      <c r="G828" s="1" t="s">
        <v>31</v>
      </c>
      <c r="H828">
        <v>6.2</v>
      </c>
      <c r="I828">
        <v>47</v>
      </c>
      <c r="J828" s="1" t="s">
        <v>14</v>
      </c>
      <c r="K828" s="1">
        <f>Fitness_app_CSV[[#This Row],[avg_workouts_per_week]]*4.33</f>
        <v>26.846</v>
      </c>
      <c r="L828" s="1" t="str">
        <f>IF(Fitness_app_CSV[[#This Row],[avg_workouts_per_week]]&lt;1, "Low", IF(Fitness_app_CSV[[#This Row],[avg_workouts_per_week]]&lt;3, "Medium", "High"))</f>
        <v>High</v>
      </c>
      <c r="M828" s="1" t="str">
        <f>IF(Fitness_app_CSV[[#This Row],[days_since_last_login]]&gt;60, "Inactive", IF(Fitness_app_CSV[[#This Row],[days_since_last_login]]&gt;30, "At Risk", "Active"))</f>
        <v>At Risk</v>
      </c>
    </row>
    <row r="829" spans="1:13" x14ac:dyDescent="0.25">
      <c r="A829" s="1" t="s">
        <v>847</v>
      </c>
      <c r="B829" s="2">
        <v>45355</v>
      </c>
      <c r="C829">
        <v>484</v>
      </c>
      <c r="D829" s="1" t="s">
        <v>11</v>
      </c>
      <c r="E829">
        <v>39</v>
      </c>
      <c r="F829" s="1" t="s">
        <v>12</v>
      </c>
      <c r="G829" s="1" t="s">
        <v>13</v>
      </c>
      <c r="H829">
        <v>3.2</v>
      </c>
      <c r="I829">
        <v>85</v>
      </c>
      <c r="J829" s="1" t="s">
        <v>14</v>
      </c>
      <c r="K829" s="1">
        <f>Fitness_app_CSV[[#This Row],[avg_workouts_per_week]]*4.33</f>
        <v>13.856000000000002</v>
      </c>
      <c r="L829" s="1" t="str">
        <f>IF(Fitness_app_CSV[[#This Row],[avg_workouts_per_week]]&lt;1, "Low", IF(Fitness_app_CSV[[#This Row],[avg_workouts_per_week]]&lt;3, "Medium", "High"))</f>
        <v>High</v>
      </c>
      <c r="M829" s="1" t="str">
        <f>IF(Fitness_app_CSV[[#This Row],[days_since_last_login]]&gt;60, "Inactive", IF(Fitness_app_CSV[[#This Row],[days_since_last_login]]&gt;30, "At Risk", "Active"))</f>
        <v>Inactive</v>
      </c>
    </row>
    <row r="830" spans="1:13" x14ac:dyDescent="0.25">
      <c r="A830" s="1" t="s">
        <v>848</v>
      </c>
      <c r="B830" s="2">
        <v>44630</v>
      </c>
      <c r="C830">
        <v>1209</v>
      </c>
      <c r="D830" s="1" t="s">
        <v>11</v>
      </c>
      <c r="E830">
        <v>46</v>
      </c>
      <c r="F830" s="1" t="s">
        <v>12</v>
      </c>
      <c r="G830" s="1" t="s">
        <v>31</v>
      </c>
      <c r="H830">
        <v>0.6</v>
      </c>
      <c r="I830">
        <v>20</v>
      </c>
      <c r="J830" s="1" t="s">
        <v>14</v>
      </c>
      <c r="K830" s="1">
        <f>Fitness_app_CSV[[#This Row],[avg_workouts_per_week]]*4.33</f>
        <v>2.5979999999999999</v>
      </c>
      <c r="L830" s="1" t="str">
        <f>IF(Fitness_app_CSV[[#This Row],[avg_workouts_per_week]]&lt;1, "Low", IF(Fitness_app_CSV[[#This Row],[avg_workouts_per_week]]&lt;3, "Medium", "High"))</f>
        <v>Low</v>
      </c>
      <c r="M830" s="1" t="str">
        <f>IF(Fitness_app_CSV[[#This Row],[days_since_last_login]]&gt;60, "Inactive", IF(Fitness_app_CSV[[#This Row],[days_since_last_login]]&gt;30, "At Risk", "Active"))</f>
        <v>Active</v>
      </c>
    </row>
    <row r="831" spans="1:13" x14ac:dyDescent="0.25">
      <c r="A831" s="1" t="s">
        <v>849</v>
      </c>
      <c r="B831" s="2">
        <v>44572</v>
      </c>
      <c r="C831">
        <v>1267</v>
      </c>
      <c r="D831" s="1" t="s">
        <v>11</v>
      </c>
      <c r="E831">
        <v>39</v>
      </c>
      <c r="F831" s="1" t="s">
        <v>16</v>
      </c>
      <c r="G831" s="1" t="s">
        <v>21</v>
      </c>
      <c r="H831">
        <v>0.1</v>
      </c>
      <c r="I831">
        <v>59</v>
      </c>
      <c r="J831" s="1" t="s">
        <v>23</v>
      </c>
      <c r="K831" s="1">
        <f>Fitness_app_CSV[[#This Row],[avg_workouts_per_week]]*4.33</f>
        <v>0.43300000000000005</v>
      </c>
      <c r="L831" s="1" t="str">
        <f>IF(Fitness_app_CSV[[#This Row],[avg_workouts_per_week]]&lt;1, "Low", IF(Fitness_app_CSV[[#This Row],[avg_workouts_per_week]]&lt;3, "Medium", "High"))</f>
        <v>Low</v>
      </c>
      <c r="M831" s="1" t="str">
        <f>IF(Fitness_app_CSV[[#This Row],[days_since_last_login]]&gt;60, "Inactive", IF(Fitness_app_CSV[[#This Row],[days_since_last_login]]&gt;30, "At Risk", "Active"))</f>
        <v>At Risk</v>
      </c>
    </row>
    <row r="832" spans="1:13" x14ac:dyDescent="0.25">
      <c r="A832" s="1" t="s">
        <v>850</v>
      </c>
      <c r="B832" s="2">
        <v>45433</v>
      </c>
      <c r="C832">
        <v>406</v>
      </c>
      <c r="D832" s="1" t="s">
        <v>11</v>
      </c>
      <c r="E832">
        <v>60</v>
      </c>
      <c r="F832" s="1" t="s">
        <v>16</v>
      </c>
      <c r="G832" s="1" t="s">
        <v>13</v>
      </c>
      <c r="H832">
        <v>0.8</v>
      </c>
      <c r="I832">
        <v>95</v>
      </c>
      <c r="J832" s="1" t="s">
        <v>23</v>
      </c>
      <c r="K832" s="1">
        <f>Fitness_app_CSV[[#This Row],[avg_workouts_per_week]]*4.33</f>
        <v>3.4640000000000004</v>
      </c>
      <c r="L832" s="1" t="str">
        <f>IF(Fitness_app_CSV[[#This Row],[avg_workouts_per_week]]&lt;1, "Low", IF(Fitness_app_CSV[[#This Row],[avg_workouts_per_week]]&lt;3, "Medium", "High"))</f>
        <v>Low</v>
      </c>
      <c r="M832" s="1" t="str">
        <f>IF(Fitness_app_CSV[[#This Row],[days_since_last_login]]&gt;60, "Inactive", IF(Fitness_app_CSV[[#This Row],[days_since_last_login]]&gt;30, "At Risk", "Active"))</f>
        <v>Inactive</v>
      </c>
    </row>
    <row r="833" spans="1:13" x14ac:dyDescent="0.25">
      <c r="A833" s="1" t="s">
        <v>851</v>
      </c>
      <c r="B833" s="2">
        <v>45111</v>
      </c>
      <c r="C833">
        <v>728</v>
      </c>
      <c r="D833" s="1" t="s">
        <v>19</v>
      </c>
      <c r="E833">
        <v>20</v>
      </c>
      <c r="F833" s="1" t="s">
        <v>12</v>
      </c>
      <c r="G833" s="1" t="s">
        <v>31</v>
      </c>
      <c r="H833">
        <v>0.6</v>
      </c>
      <c r="I833">
        <v>49</v>
      </c>
      <c r="J833" s="1" t="s">
        <v>14</v>
      </c>
      <c r="K833" s="1">
        <f>Fitness_app_CSV[[#This Row],[avg_workouts_per_week]]*4.33</f>
        <v>2.5979999999999999</v>
      </c>
      <c r="L833" s="1" t="str">
        <f>IF(Fitness_app_CSV[[#This Row],[avg_workouts_per_week]]&lt;1, "Low", IF(Fitness_app_CSV[[#This Row],[avg_workouts_per_week]]&lt;3, "Medium", "High"))</f>
        <v>Low</v>
      </c>
      <c r="M833" s="1" t="str">
        <f>IF(Fitness_app_CSV[[#This Row],[days_since_last_login]]&gt;60, "Inactive", IF(Fitness_app_CSV[[#This Row],[days_since_last_login]]&gt;30, "At Risk", "Active"))</f>
        <v>At Risk</v>
      </c>
    </row>
    <row r="834" spans="1:13" x14ac:dyDescent="0.25">
      <c r="A834" s="1" t="s">
        <v>852</v>
      </c>
      <c r="B834" s="2">
        <v>45273</v>
      </c>
      <c r="C834">
        <v>566</v>
      </c>
      <c r="D834" s="1" t="s">
        <v>19</v>
      </c>
      <c r="E834">
        <v>27</v>
      </c>
      <c r="F834" s="1" t="s">
        <v>16</v>
      </c>
      <c r="G834" s="1" t="s">
        <v>13</v>
      </c>
      <c r="H834">
        <v>1.4</v>
      </c>
      <c r="I834">
        <v>22</v>
      </c>
      <c r="J834" s="1" t="s">
        <v>23</v>
      </c>
      <c r="K834" s="1">
        <f>Fitness_app_CSV[[#This Row],[avg_workouts_per_week]]*4.33</f>
        <v>6.0619999999999994</v>
      </c>
      <c r="L834" s="1" t="str">
        <f>IF(Fitness_app_CSV[[#This Row],[avg_workouts_per_week]]&lt;1, "Low", IF(Fitness_app_CSV[[#This Row],[avg_workouts_per_week]]&lt;3, "Medium", "High"))</f>
        <v>Medium</v>
      </c>
      <c r="M834" s="1" t="str">
        <f>IF(Fitness_app_CSV[[#This Row],[days_since_last_login]]&gt;60, "Inactive", IF(Fitness_app_CSV[[#This Row],[days_since_last_login]]&gt;30, "At Risk", "Active"))</f>
        <v>Active</v>
      </c>
    </row>
    <row r="835" spans="1:13" x14ac:dyDescent="0.25">
      <c r="A835" s="1" t="s">
        <v>853</v>
      </c>
      <c r="B835" s="2">
        <v>44584</v>
      </c>
      <c r="C835">
        <v>1255</v>
      </c>
      <c r="D835" s="1" t="s">
        <v>19</v>
      </c>
      <c r="E835">
        <v>59</v>
      </c>
      <c r="F835" s="1" t="s">
        <v>16</v>
      </c>
      <c r="G835" s="1" t="s">
        <v>13</v>
      </c>
      <c r="H835">
        <v>3</v>
      </c>
      <c r="I835">
        <v>12</v>
      </c>
      <c r="J835" s="1" t="s">
        <v>23</v>
      </c>
      <c r="K835" s="1">
        <f>Fitness_app_CSV[[#This Row],[avg_workouts_per_week]]*4.33</f>
        <v>12.99</v>
      </c>
      <c r="L835" s="1" t="str">
        <f>IF(Fitness_app_CSV[[#This Row],[avg_workouts_per_week]]&lt;1, "Low", IF(Fitness_app_CSV[[#This Row],[avg_workouts_per_week]]&lt;3, "Medium", "High"))</f>
        <v>High</v>
      </c>
      <c r="M835" s="1" t="str">
        <f>IF(Fitness_app_CSV[[#This Row],[days_since_last_login]]&gt;60, "Inactive", IF(Fitness_app_CSV[[#This Row],[days_since_last_login]]&gt;30, "At Risk", "Active"))</f>
        <v>Active</v>
      </c>
    </row>
    <row r="836" spans="1:13" x14ac:dyDescent="0.25">
      <c r="A836" s="1" t="s">
        <v>854</v>
      </c>
      <c r="B836" s="2">
        <v>45376</v>
      </c>
      <c r="C836">
        <v>463</v>
      </c>
      <c r="D836" s="1" t="s">
        <v>19</v>
      </c>
      <c r="E836">
        <v>38</v>
      </c>
      <c r="F836" s="1" t="s">
        <v>16</v>
      </c>
      <c r="G836" s="1" t="s">
        <v>13</v>
      </c>
      <c r="H836">
        <v>3.9</v>
      </c>
      <c r="I836">
        <v>68</v>
      </c>
      <c r="J836" s="1" t="s">
        <v>23</v>
      </c>
      <c r="K836" s="1">
        <f>Fitness_app_CSV[[#This Row],[avg_workouts_per_week]]*4.33</f>
        <v>16.887</v>
      </c>
      <c r="L836" s="1" t="str">
        <f>IF(Fitness_app_CSV[[#This Row],[avg_workouts_per_week]]&lt;1, "Low", IF(Fitness_app_CSV[[#This Row],[avg_workouts_per_week]]&lt;3, "Medium", "High"))</f>
        <v>High</v>
      </c>
      <c r="M836" s="1" t="str">
        <f>IF(Fitness_app_CSV[[#This Row],[days_since_last_login]]&gt;60, "Inactive", IF(Fitness_app_CSV[[#This Row],[days_since_last_login]]&gt;30, "At Risk", "Active"))</f>
        <v>Inactive</v>
      </c>
    </row>
    <row r="837" spans="1:13" x14ac:dyDescent="0.25">
      <c r="A837" s="1" t="s">
        <v>855</v>
      </c>
      <c r="B837" s="2">
        <v>44907</v>
      </c>
      <c r="C837">
        <v>932</v>
      </c>
      <c r="D837" s="1" t="s">
        <v>11</v>
      </c>
      <c r="E837">
        <v>33</v>
      </c>
      <c r="F837" s="1" t="s">
        <v>16</v>
      </c>
      <c r="G837" s="1" t="s">
        <v>21</v>
      </c>
      <c r="H837">
        <v>3.7</v>
      </c>
      <c r="I837">
        <v>3</v>
      </c>
      <c r="J837" s="1" t="s">
        <v>23</v>
      </c>
      <c r="K837" s="1">
        <f>Fitness_app_CSV[[#This Row],[avg_workouts_per_week]]*4.33</f>
        <v>16.021000000000001</v>
      </c>
      <c r="L837" s="1" t="str">
        <f>IF(Fitness_app_CSV[[#This Row],[avg_workouts_per_week]]&lt;1, "Low", IF(Fitness_app_CSV[[#This Row],[avg_workouts_per_week]]&lt;3, "Medium", "High"))</f>
        <v>High</v>
      </c>
      <c r="M837" s="1" t="str">
        <f>IF(Fitness_app_CSV[[#This Row],[days_since_last_login]]&gt;60, "Inactive", IF(Fitness_app_CSV[[#This Row],[days_since_last_login]]&gt;30, "At Risk", "Active"))</f>
        <v>Active</v>
      </c>
    </row>
    <row r="838" spans="1:13" x14ac:dyDescent="0.25">
      <c r="A838" s="1" t="s">
        <v>856</v>
      </c>
      <c r="B838" s="2">
        <v>44863</v>
      </c>
      <c r="C838">
        <v>976</v>
      </c>
      <c r="D838" s="1" t="s">
        <v>11</v>
      </c>
      <c r="E838">
        <v>29</v>
      </c>
      <c r="F838" s="1" t="s">
        <v>12</v>
      </c>
      <c r="G838" s="1" t="s">
        <v>21</v>
      </c>
      <c r="H838">
        <v>0.9</v>
      </c>
      <c r="I838">
        <v>91</v>
      </c>
      <c r="J838" s="1" t="s">
        <v>14</v>
      </c>
      <c r="K838" s="1">
        <f>Fitness_app_CSV[[#This Row],[avg_workouts_per_week]]*4.33</f>
        <v>3.8970000000000002</v>
      </c>
      <c r="L838" s="1" t="str">
        <f>IF(Fitness_app_CSV[[#This Row],[avg_workouts_per_week]]&lt;1, "Low", IF(Fitness_app_CSV[[#This Row],[avg_workouts_per_week]]&lt;3, "Medium", "High"))</f>
        <v>Low</v>
      </c>
      <c r="M838" s="1" t="str">
        <f>IF(Fitness_app_CSV[[#This Row],[days_since_last_login]]&gt;60, "Inactive", IF(Fitness_app_CSV[[#This Row],[days_since_last_login]]&gt;30, "At Risk", "Active"))</f>
        <v>Inactive</v>
      </c>
    </row>
    <row r="839" spans="1:13" x14ac:dyDescent="0.25">
      <c r="A839" s="1" t="s">
        <v>857</v>
      </c>
      <c r="B839" s="2">
        <v>44924</v>
      </c>
      <c r="C839">
        <v>915</v>
      </c>
      <c r="D839" s="1" t="s">
        <v>11</v>
      </c>
      <c r="E839">
        <v>19</v>
      </c>
      <c r="F839" s="1" t="s">
        <v>12</v>
      </c>
      <c r="G839" s="1" t="s">
        <v>21</v>
      </c>
      <c r="H839">
        <v>2.2999999999999998</v>
      </c>
      <c r="I839">
        <v>77</v>
      </c>
      <c r="J839" s="1" t="s">
        <v>14</v>
      </c>
      <c r="K839" s="1">
        <f>Fitness_app_CSV[[#This Row],[avg_workouts_per_week]]*4.33</f>
        <v>9.9589999999999996</v>
      </c>
      <c r="L839" s="1" t="str">
        <f>IF(Fitness_app_CSV[[#This Row],[avg_workouts_per_week]]&lt;1, "Low", IF(Fitness_app_CSV[[#This Row],[avg_workouts_per_week]]&lt;3, "Medium", "High"))</f>
        <v>Medium</v>
      </c>
      <c r="M839" s="1" t="str">
        <f>IF(Fitness_app_CSV[[#This Row],[days_since_last_login]]&gt;60, "Inactive", IF(Fitness_app_CSV[[#This Row],[days_since_last_login]]&gt;30, "At Risk", "Active"))</f>
        <v>Inactive</v>
      </c>
    </row>
    <row r="840" spans="1:13" x14ac:dyDescent="0.25">
      <c r="A840" s="1" t="s">
        <v>858</v>
      </c>
      <c r="B840" s="2">
        <v>44957</v>
      </c>
      <c r="C840">
        <v>882</v>
      </c>
      <c r="D840" s="1" t="s">
        <v>11</v>
      </c>
      <c r="E840">
        <v>58</v>
      </c>
      <c r="F840" s="1" t="s">
        <v>16</v>
      </c>
      <c r="G840" s="1" t="s">
        <v>21</v>
      </c>
      <c r="H840">
        <v>0.8</v>
      </c>
      <c r="I840">
        <v>71</v>
      </c>
      <c r="J840" s="1" t="s">
        <v>14</v>
      </c>
      <c r="K840" s="1">
        <f>Fitness_app_CSV[[#This Row],[avg_workouts_per_week]]*4.33</f>
        <v>3.4640000000000004</v>
      </c>
      <c r="L840" s="1" t="str">
        <f>IF(Fitness_app_CSV[[#This Row],[avg_workouts_per_week]]&lt;1, "Low", IF(Fitness_app_CSV[[#This Row],[avg_workouts_per_week]]&lt;3, "Medium", "High"))</f>
        <v>Low</v>
      </c>
      <c r="M840" s="1" t="str">
        <f>IF(Fitness_app_CSV[[#This Row],[days_since_last_login]]&gt;60, "Inactive", IF(Fitness_app_CSV[[#This Row],[days_since_last_login]]&gt;30, "At Risk", "Active"))</f>
        <v>Inactive</v>
      </c>
    </row>
    <row r="841" spans="1:13" x14ac:dyDescent="0.25">
      <c r="A841" s="1" t="s">
        <v>859</v>
      </c>
      <c r="B841" s="2">
        <v>44779</v>
      </c>
      <c r="C841">
        <v>1060</v>
      </c>
      <c r="D841" s="1" t="s">
        <v>19</v>
      </c>
      <c r="E841">
        <v>41</v>
      </c>
      <c r="F841" s="1" t="s">
        <v>16</v>
      </c>
      <c r="G841" s="1" t="s">
        <v>13</v>
      </c>
      <c r="H841">
        <v>0.1</v>
      </c>
      <c r="I841">
        <v>8</v>
      </c>
      <c r="J841" s="1" t="s">
        <v>23</v>
      </c>
      <c r="K841" s="1">
        <f>Fitness_app_CSV[[#This Row],[avg_workouts_per_week]]*4.33</f>
        <v>0.43300000000000005</v>
      </c>
      <c r="L841" s="1" t="str">
        <f>IF(Fitness_app_CSV[[#This Row],[avg_workouts_per_week]]&lt;1, "Low", IF(Fitness_app_CSV[[#This Row],[avg_workouts_per_week]]&lt;3, "Medium", "High"))</f>
        <v>Low</v>
      </c>
      <c r="M841" s="1" t="str">
        <f>IF(Fitness_app_CSV[[#This Row],[days_since_last_login]]&gt;60, "Inactive", IF(Fitness_app_CSV[[#This Row],[days_since_last_login]]&gt;30, "At Risk", "Active"))</f>
        <v>Active</v>
      </c>
    </row>
    <row r="842" spans="1:13" x14ac:dyDescent="0.25">
      <c r="A842" s="1" t="s">
        <v>860</v>
      </c>
      <c r="B842" s="2">
        <v>44702</v>
      </c>
      <c r="C842">
        <v>1137</v>
      </c>
      <c r="D842" s="1" t="s">
        <v>11</v>
      </c>
      <c r="E842">
        <v>52</v>
      </c>
      <c r="F842" s="1" t="s">
        <v>16</v>
      </c>
      <c r="G842" s="1" t="s">
        <v>13</v>
      </c>
      <c r="H842">
        <v>2.4</v>
      </c>
      <c r="I842">
        <v>34</v>
      </c>
      <c r="J842" s="1" t="s">
        <v>23</v>
      </c>
      <c r="K842" s="1">
        <f>Fitness_app_CSV[[#This Row],[avg_workouts_per_week]]*4.33</f>
        <v>10.391999999999999</v>
      </c>
      <c r="L842" s="1" t="str">
        <f>IF(Fitness_app_CSV[[#This Row],[avg_workouts_per_week]]&lt;1, "Low", IF(Fitness_app_CSV[[#This Row],[avg_workouts_per_week]]&lt;3, "Medium", "High"))</f>
        <v>Medium</v>
      </c>
      <c r="M842" s="1" t="str">
        <f>IF(Fitness_app_CSV[[#This Row],[days_since_last_login]]&gt;60, "Inactive", IF(Fitness_app_CSV[[#This Row],[days_since_last_login]]&gt;30, "At Risk", "Active"))</f>
        <v>At Risk</v>
      </c>
    </row>
    <row r="843" spans="1:13" x14ac:dyDescent="0.25">
      <c r="A843" s="1" t="s">
        <v>861</v>
      </c>
      <c r="B843" s="2">
        <v>45519</v>
      </c>
      <c r="C843">
        <v>320</v>
      </c>
      <c r="D843" s="1" t="s">
        <v>19</v>
      </c>
      <c r="E843">
        <v>47</v>
      </c>
      <c r="F843" s="1" t="s">
        <v>16</v>
      </c>
      <c r="G843" s="1" t="s">
        <v>31</v>
      </c>
      <c r="H843">
        <v>0</v>
      </c>
      <c r="I843">
        <v>20</v>
      </c>
      <c r="J843" s="1" t="s">
        <v>14</v>
      </c>
      <c r="K843" s="1">
        <f>Fitness_app_CSV[[#This Row],[avg_workouts_per_week]]*4.33</f>
        <v>0</v>
      </c>
      <c r="L843" s="1" t="str">
        <f>IF(Fitness_app_CSV[[#This Row],[avg_workouts_per_week]]&lt;1, "Low", IF(Fitness_app_CSV[[#This Row],[avg_workouts_per_week]]&lt;3, "Medium", "High"))</f>
        <v>Low</v>
      </c>
      <c r="M843" s="1" t="str">
        <f>IF(Fitness_app_CSV[[#This Row],[days_since_last_login]]&gt;60, "Inactive", IF(Fitness_app_CSV[[#This Row],[days_since_last_login]]&gt;30, "At Risk", "Active"))</f>
        <v>Active</v>
      </c>
    </row>
    <row r="844" spans="1:13" x14ac:dyDescent="0.25">
      <c r="A844" s="1" t="s">
        <v>862</v>
      </c>
      <c r="B844" s="2">
        <v>45546</v>
      </c>
      <c r="C844">
        <v>293</v>
      </c>
      <c r="D844" s="1" t="s">
        <v>11</v>
      </c>
      <c r="E844">
        <v>47</v>
      </c>
      <c r="F844" s="1" t="s">
        <v>16</v>
      </c>
      <c r="G844" s="1" t="s">
        <v>13</v>
      </c>
      <c r="H844">
        <v>1.1000000000000001</v>
      </c>
      <c r="I844">
        <v>57</v>
      </c>
      <c r="J844" s="1" t="s">
        <v>23</v>
      </c>
      <c r="K844" s="1">
        <f>Fitness_app_CSV[[#This Row],[avg_workouts_per_week]]*4.33</f>
        <v>4.7630000000000008</v>
      </c>
      <c r="L844" s="1" t="str">
        <f>IF(Fitness_app_CSV[[#This Row],[avg_workouts_per_week]]&lt;1, "Low", IF(Fitness_app_CSV[[#This Row],[avg_workouts_per_week]]&lt;3, "Medium", "High"))</f>
        <v>Medium</v>
      </c>
      <c r="M844" s="1" t="str">
        <f>IF(Fitness_app_CSV[[#This Row],[days_since_last_login]]&gt;60, "Inactive", IF(Fitness_app_CSV[[#This Row],[days_since_last_login]]&gt;30, "At Risk", "Active"))</f>
        <v>At Risk</v>
      </c>
    </row>
    <row r="845" spans="1:13" x14ac:dyDescent="0.25">
      <c r="A845" s="1" t="s">
        <v>863</v>
      </c>
      <c r="B845" s="2">
        <v>45554</v>
      </c>
      <c r="C845">
        <v>285</v>
      </c>
      <c r="D845" s="1" t="s">
        <v>11</v>
      </c>
      <c r="E845">
        <v>64</v>
      </c>
      <c r="F845" s="1" t="s">
        <v>20</v>
      </c>
      <c r="G845" s="1" t="s">
        <v>13</v>
      </c>
      <c r="H845">
        <v>0.8</v>
      </c>
      <c r="I845">
        <v>17</v>
      </c>
      <c r="J845" s="1" t="s">
        <v>23</v>
      </c>
      <c r="K845" s="1">
        <f>Fitness_app_CSV[[#This Row],[avg_workouts_per_week]]*4.33</f>
        <v>3.4640000000000004</v>
      </c>
      <c r="L845" s="1" t="str">
        <f>IF(Fitness_app_CSV[[#This Row],[avg_workouts_per_week]]&lt;1, "Low", IF(Fitness_app_CSV[[#This Row],[avg_workouts_per_week]]&lt;3, "Medium", "High"))</f>
        <v>Low</v>
      </c>
      <c r="M845" s="1" t="str">
        <f>IF(Fitness_app_CSV[[#This Row],[days_since_last_login]]&gt;60, "Inactive", IF(Fitness_app_CSV[[#This Row],[days_since_last_login]]&gt;30, "At Risk", "Active"))</f>
        <v>Active</v>
      </c>
    </row>
    <row r="846" spans="1:13" x14ac:dyDescent="0.25">
      <c r="A846" s="1" t="s">
        <v>864</v>
      </c>
      <c r="B846" s="2">
        <v>45389</v>
      </c>
      <c r="C846">
        <v>450</v>
      </c>
      <c r="D846" s="1" t="s">
        <v>11</v>
      </c>
      <c r="E846">
        <v>52</v>
      </c>
      <c r="F846" s="1" t="s">
        <v>16</v>
      </c>
      <c r="G846" s="1" t="s">
        <v>13</v>
      </c>
      <c r="H846">
        <v>2.4</v>
      </c>
      <c r="I846">
        <v>96</v>
      </c>
      <c r="J846" s="1" t="s">
        <v>23</v>
      </c>
      <c r="K846" s="1">
        <f>Fitness_app_CSV[[#This Row],[avg_workouts_per_week]]*4.33</f>
        <v>10.391999999999999</v>
      </c>
      <c r="L846" s="1" t="str">
        <f>IF(Fitness_app_CSV[[#This Row],[avg_workouts_per_week]]&lt;1, "Low", IF(Fitness_app_CSV[[#This Row],[avg_workouts_per_week]]&lt;3, "Medium", "High"))</f>
        <v>Medium</v>
      </c>
      <c r="M846" s="1" t="str">
        <f>IF(Fitness_app_CSV[[#This Row],[days_since_last_login]]&gt;60, "Inactive", IF(Fitness_app_CSV[[#This Row],[days_since_last_login]]&gt;30, "At Risk", "Active"))</f>
        <v>Inactive</v>
      </c>
    </row>
    <row r="847" spans="1:13" x14ac:dyDescent="0.25">
      <c r="A847" s="1" t="s">
        <v>865</v>
      </c>
      <c r="B847" s="2">
        <v>45244</v>
      </c>
      <c r="C847">
        <v>595</v>
      </c>
      <c r="D847" s="1" t="s">
        <v>19</v>
      </c>
      <c r="E847">
        <v>36</v>
      </c>
      <c r="F847" s="1" t="s">
        <v>16</v>
      </c>
      <c r="G847" s="1" t="s">
        <v>31</v>
      </c>
      <c r="H847">
        <v>2.9</v>
      </c>
      <c r="I847">
        <v>71</v>
      </c>
      <c r="J847" s="1" t="s">
        <v>23</v>
      </c>
      <c r="K847" s="1">
        <f>Fitness_app_CSV[[#This Row],[avg_workouts_per_week]]*4.33</f>
        <v>12.557</v>
      </c>
      <c r="L847" s="1" t="str">
        <f>IF(Fitness_app_CSV[[#This Row],[avg_workouts_per_week]]&lt;1, "Low", IF(Fitness_app_CSV[[#This Row],[avg_workouts_per_week]]&lt;3, "Medium", "High"))</f>
        <v>Medium</v>
      </c>
      <c r="M847" s="1" t="str">
        <f>IF(Fitness_app_CSV[[#This Row],[days_since_last_login]]&gt;60, "Inactive", IF(Fitness_app_CSV[[#This Row],[days_since_last_login]]&gt;30, "At Risk", "Active"))</f>
        <v>Inactive</v>
      </c>
    </row>
    <row r="848" spans="1:13" x14ac:dyDescent="0.25">
      <c r="A848" s="1" t="s">
        <v>866</v>
      </c>
      <c r="B848" s="2">
        <v>45565</v>
      </c>
      <c r="C848">
        <v>274</v>
      </c>
      <c r="D848" s="1" t="s">
        <v>11</v>
      </c>
      <c r="E848">
        <v>25</v>
      </c>
      <c r="F848" s="1" t="s">
        <v>12</v>
      </c>
      <c r="G848" s="1" t="s">
        <v>31</v>
      </c>
      <c r="H848">
        <v>0.7</v>
      </c>
      <c r="I848">
        <v>80</v>
      </c>
      <c r="J848" s="1" t="s">
        <v>14</v>
      </c>
      <c r="K848" s="1">
        <f>Fitness_app_CSV[[#This Row],[avg_workouts_per_week]]*4.33</f>
        <v>3.0309999999999997</v>
      </c>
      <c r="L848" s="1" t="str">
        <f>IF(Fitness_app_CSV[[#This Row],[avg_workouts_per_week]]&lt;1, "Low", IF(Fitness_app_CSV[[#This Row],[avg_workouts_per_week]]&lt;3, "Medium", "High"))</f>
        <v>Low</v>
      </c>
      <c r="M848" s="1" t="str">
        <f>IF(Fitness_app_CSV[[#This Row],[days_since_last_login]]&gt;60, "Inactive", IF(Fitness_app_CSV[[#This Row],[days_since_last_login]]&gt;30, "At Risk", "Active"))</f>
        <v>Inactive</v>
      </c>
    </row>
    <row r="849" spans="1:13" x14ac:dyDescent="0.25">
      <c r="A849" s="1" t="s">
        <v>867</v>
      </c>
      <c r="B849" s="2">
        <v>44917</v>
      </c>
      <c r="C849">
        <v>922</v>
      </c>
      <c r="D849" s="1" t="s">
        <v>11</v>
      </c>
      <c r="E849">
        <v>43</v>
      </c>
      <c r="F849" s="1" t="s">
        <v>12</v>
      </c>
      <c r="G849" s="1" t="s">
        <v>13</v>
      </c>
      <c r="H849">
        <v>3.3</v>
      </c>
      <c r="I849">
        <v>42</v>
      </c>
      <c r="J849" s="1" t="s">
        <v>23</v>
      </c>
      <c r="K849" s="1">
        <f>Fitness_app_CSV[[#This Row],[avg_workouts_per_week]]*4.33</f>
        <v>14.289</v>
      </c>
      <c r="L849" s="1" t="str">
        <f>IF(Fitness_app_CSV[[#This Row],[avg_workouts_per_week]]&lt;1, "Low", IF(Fitness_app_CSV[[#This Row],[avg_workouts_per_week]]&lt;3, "Medium", "High"))</f>
        <v>High</v>
      </c>
      <c r="M849" s="1" t="str">
        <f>IF(Fitness_app_CSV[[#This Row],[days_since_last_login]]&gt;60, "Inactive", IF(Fitness_app_CSV[[#This Row],[days_since_last_login]]&gt;30, "At Risk", "Active"))</f>
        <v>At Risk</v>
      </c>
    </row>
    <row r="850" spans="1:13" x14ac:dyDescent="0.25">
      <c r="A850" s="1" t="s">
        <v>868</v>
      </c>
      <c r="B850" s="2">
        <v>45569</v>
      </c>
      <c r="C850">
        <v>270</v>
      </c>
      <c r="D850" s="1" t="s">
        <v>11</v>
      </c>
      <c r="E850">
        <v>57</v>
      </c>
      <c r="F850" s="1" t="s">
        <v>16</v>
      </c>
      <c r="G850" s="1" t="s">
        <v>13</v>
      </c>
      <c r="H850">
        <v>0.7</v>
      </c>
      <c r="I850">
        <v>94</v>
      </c>
      <c r="J850" s="1" t="s">
        <v>23</v>
      </c>
      <c r="K850" s="1">
        <f>Fitness_app_CSV[[#This Row],[avg_workouts_per_week]]*4.33</f>
        <v>3.0309999999999997</v>
      </c>
      <c r="L850" s="1" t="str">
        <f>IF(Fitness_app_CSV[[#This Row],[avg_workouts_per_week]]&lt;1, "Low", IF(Fitness_app_CSV[[#This Row],[avg_workouts_per_week]]&lt;3, "Medium", "High"))</f>
        <v>Low</v>
      </c>
      <c r="M850" s="1" t="str">
        <f>IF(Fitness_app_CSV[[#This Row],[days_since_last_login]]&gt;60, "Inactive", IF(Fitness_app_CSV[[#This Row],[days_since_last_login]]&gt;30, "At Risk", "Active"))</f>
        <v>Inactive</v>
      </c>
    </row>
    <row r="851" spans="1:13" x14ac:dyDescent="0.25">
      <c r="A851" s="1" t="s">
        <v>869</v>
      </c>
      <c r="B851" s="2">
        <v>45449</v>
      </c>
      <c r="C851">
        <v>390</v>
      </c>
      <c r="D851" s="1" t="s">
        <v>11</v>
      </c>
      <c r="E851">
        <v>24</v>
      </c>
      <c r="F851" s="1" t="s">
        <v>12</v>
      </c>
      <c r="G851" s="1" t="s">
        <v>31</v>
      </c>
      <c r="H851">
        <v>1.2</v>
      </c>
      <c r="I851">
        <v>97</v>
      </c>
      <c r="J851" s="1" t="s">
        <v>23</v>
      </c>
      <c r="K851" s="1">
        <f>Fitness_app_CSV[[#This Row],[avg_workouts_per_week]]*4.33</f>
        <v>5.1959999999999997</v>
      </c>
      <c r="L851" s="1" t="str">
        <f>IF(Fitness_app_CSV[[#This Row],[avg_workouts_per_week]]&lt;1, "Low", IF(Fitness_app_CSV[[#This Row],[avg_workouts_per_week]]&lt;3, "Medium", "High"))</f>
        <v>Medium</v>
      </c>
      <c r="M851" s="1" t="str">
        <f>IF(Fitness_app_CSV[[#This Row],[days_since_last_login]]&gt;60, "Inactive", IF(Fitness_app_CSV[[#This Row],[days_since_last_login]]&gt;30, "At Risk", "Active"))</f>
        <v>Inactive</v>
      </c>
    </row>
    <row r="852" spans="1:13" x14ac:dyDescent="0.25">
      <c r="A852" s="1" t="s">
        <v>870</v>
      </c>
      <c r="B852" s="2">
        <v>44688</v>
      </c>
      <c r="C852">
        <v>1151</v>
      </c>
      <c r="D852" s="1" t="s">
        <v>11</v>
      </c>
      <c r="E852">
        <v>47</v>
      </c>
      <c r="F852" s="1" t="s">
        <v>20</v>
      </c>
      <c r="G852" s="1" t="s">
        <v>31</v>
      </c>
      <c r="H852">
        <v>2.6</v>
      </c>
      <c r="I852">
        <v>5</v>
      </c>
      <c r="J852" s="1" t="s">
        <v>23</v>
      </c>
      <c r="K852" s="1">
        <f>Fitness_app_CSV[[#This Row],[avg_workouts_per_week]]*4.33</f>
        <v>11.258000000000001</v>
      </c>
      <c r="L852" s="1" t="str">
        <f>IF(Fitness_app_CSV[[#This Row],[avg_workouts_per_week]]&lt;1, "Low", IF(Fitness_app_CSV[[#This Row],[avg_workouts_per_week]]&lt;3, "Medium", "High"))</f>
        <v>Medium</v>
      </c>
      <c r="M852" s="1" t="str">
        <f>IF(Fitness_app_CSV[[#This Row],[days_since_last_login]]&gt;60, "Inactive", IF(Fitness_app_CSV[[#This Row],[days_since_last_login]]&gt;30, "At Risk", "Active"))</f>
        <v>Active</v>
      </c>
    </row>
    <row r="853" spans="1:13" x14ac:dyDescent="0.25">
      <c r="A853" s="1" t="s">
        <v>871</v>
      </c>
      <c r="B853" s="2">
        <v>45570</v>
      </c>
      <c r="C853">
        <v>269</v>
      </c>
      <c r="D853" s="1" t="s">
        <v>19</v>
      </c>
      <c r="E853">
        <v>24</v>
      </c>
      <c r="F853" s="1" t="s">
        <v>16</v>
      </c>
      <c r="G853" s="1" t="s">
        <v>13</v>
      </c>
      <c r="H853">
        <v>2.4</v>
      </c>
      <c r="I853">
        <v>85</v>
      </c>
      <c r="J853" s="1" t="s">
        <v>14</v>
      </c>
      <c r="K853" s="1">
        <f>Fitness_app_CSV[[#This Row],[avg_workouts_per_week]]*4.33</f>
        <v>10.391999999999999</v>
      </c>
      <c r="L853" s="1" t="str">
        <f>IF(Fitness_app_CSV[[#This Row],[avg_workouts_per_week]]&lt;1, "Low", IF(Fitness_app_CSV[[#This Row],[avg_workouts_per_week]]&lt;3, "Medium", "High"))</f>
        <v>Medium</v>
      </c>
      <c r="M853" s="1" t="str">
        <f>IF(Fitness_app_CSV[[#This Row],[days_since_last_login]]&gt;60, "Inactive", IF(Fitness_app_CSV[[#This Row],[days_since_last_login]]&gt;30, "At Risk", "Active"))</f>
        <v>Inactive</v>
      </c>
    </row>
    <row r="854" spans="1:13" x14ac:dyDescent="0.25">
      <c r="A854" s="1" t="s">
        <v>872</v>
      </c>
      <c r="B854" s="2">
        <v>45165</v>
      </c>
      <c r="C854">
        <v>674</v>
      </c>
      <c r="D854" s="1" t="s">
        <v>11</v>
      </c>
      <c r="E854">
        <v>20</v>
      </c>
      <c r="F854" s="1" t="s">
        <v>16</v>
      </c>
      <c r="G854" s="1" t="s">
        <v>31</v>
      </c>
      <c r="H854">
        <v>8.6999999999999993</v>
      </c>
      <c r="I854">
        <v>77</v>
      </c>
      <c r="J854" s="1" t="s">
        <v>14</v>
      </c>
      <c r="K854" s="1">
        <f>Fitness_app_CSV[[#This Row],[avg_workouts_per_week]]*4.33</f>
        <v>37.670999999999999</v>
      </c>
      <c r="L854" s="1" t="str">
        <f>IF(Fitness_app_CSV[[#This Row],[avg_workouts_per_week]]&lt;1, "Low", IF(Fitness_app_CSV[[#This Row],[avg_workouts_per_week]]&lt;3, "Medium", "High"))</f>
        <v>High</v>
      </c>
      <c r="M854" s="1" t="str">
        <f>IF(Fitness_app_CSV[[#This Row],[days_since_last_login]]&gt;60, "Inactive", IF(Fitness_app_CSV[[#This Row],[days_since_last_login]]&gt;30, "At Risk", "Active"))</f>
        <v>Inactive</v>
      </c>
    </row>
    <row r="855" spans="1:13" x14ac:dyDescent="0.25">
      <c r="A855" s="1" t="s">
        <v>873</v>
      </c>
      <c r="B855" s="2">
        <v>45575</v>
      </c>
      <c r="C855">
        <v>264</v>
      </c>
      <c r="D855" s="1" t="s">
        <v>11</v>
      </c>
      <c r="E855">
        <v>18</v>
      </c>
      <c r="F855" s="1" t="s">
        <v>12</v>
      </c>
      <c r="G855" s="1" t="s">
        <v>13</v>
      </c>
      <c r="H855">
        <v>0.5</v>
      </c>
      <c r="I855">
        <v>66</v>
      </c>
      <c r="J855" s="1" t="s">
        <v>14</v>
      </c>
      <c r="K855" s="1">
        <f>Fitness_app_CSV[[#This Row],[avg_workouts_per_week]]*4.33</f>
        <v>2.165</v>
      </c>
      <c r="L855" s="1" t="str">
        <f>IF(Fitness_app_CSV[[#This Row],[avg_workouts_per_week]]&lt;1, "Low", IF(Fitness_app_CSV[[#This Row],[avg_workouts_per_week]]&lt;3, "Medium", "High"))</f>
        <v>Low</v>
      </c>
      <c r="M855" s="1" t="str">
        <f>IF(Fitness_app_CSV[[#This Row],[days_since_last_login]]&gt;60, "Inactive", IF(Fitness_app_CSV[[#This Row],[days_since_last_login]]&gt;30, "At Risk", "Active"))</f>
        <v>Inactive</v>
      </c>
    </row>
    <row r="856" spans="1:13" x14ac:dyDescent="0.25">
      <c r="A856" s="1" t="s">
        <v>874</v>
      </c>
      <c r="B856" s="2">
        <v>44612</v>
      </c>
      <c r="C856">
        <v>1227</v>
      </c>
      <c r="D856" s="1" t="s">
        <v>11</v>
      </c>
      <c r="E856">
        <v>53</v>
      </c>
      <c r="F856" s="1" t="s">
        <v>12</v>
      </c>
      <c r="G856" s="1" t="s">
        <v>13</v>
      </c>
      <c r="H856">
        <v>2.2000000000000002</v>
      </c>
      <c r="I856">
        <v>11</v>
      </c>
      <c r="J856" s="1" t="s">
        <v>23</v>
      </c>
      <c r="K856" s="1">
        <f>Fitness_app_CSV[[#This Row],[avg_workouts_per_week]]*4.33</f>
        <v>9.5260000000000016</v>
      </c>
      <c r="L856" s="1" t="str">
        <f>IF(Fitness_app_CSV[[#This Row],[avg_workouts_per_week]]&lt;1, "Low", IF(Fitness_app_CSV[[#This Row],[avg_workouts_per_week]]&lt;3, "Medium", "High"))</f>
        <v>Medium</v>
      </c>
      <c r="M856" s="1" t="str">
        <f>IF(Fitness_app_CSV[[#This Row],[days_since_last_login]]&gt;60, "Inactive", IF(Fitness_app_CSV[[#This Row],[days_since_last_login]]&gt;30, "At Risk", "Active"))</f>
        <v>Active</v>
      </c>
    </row>
    <row r="857" spans="1:13" x14ac:dyDescent="0.25">
      <c r="A857" s="1" t="s">
        <v>875</v>
      </c>
      <c r="B857" s="2">
        <v>45614</v>
      </c>
      <c r="C857">
        <v>225</v>
      </c>
      <c r="D857" s="1" t="s">
        <v>11</v>
      </c>
      <c r="E857">
        <v>42</v>
      </c>
      <c r="F857" s="1" t="s">
        <v>12</v>
      </c>
      <c r="G857" s="1" t="s">
        <v>31</v>
      </c>
      <c r="H857">
        <v>1.9</v>
      </c>
      <c r="I857">
        <v>99</v>
      </c>
      <c r="J857" s="1" t="s">
        <v>23</v>
      </c>
      <c r="K857" s="1">
        <f>Fitness_app_CSV[[#This Row],[avg_workouts_per_week]]*4.33</f>
        <v>8.2270000000000003</v>
      </c>
      <c r="L857" s="1" t="str">
        <f>IF(Fitness_app_CSV[[#This Row],[avg_workouts_per_week]]&lt;1, "Low", IF(Fitness_app_CSV[[#This Row],[avg_workouts_per_week]]&lt;3, "Medium", "High"))</f>
        <v>Medium</v>
      </c>
      <c r="M857" s="1" t="str">
        <f>IF(Fitness_app_CSV[[#This Row],[days_since_last_login]]&gt;60, "Inactive", IF(Fitness_app_CSV[[#This Row],[days_since_last_login]]&gt;30, "At Risk", "Active"))</f>
        <v>Inactive</v>
      </c>
    </row>
    <row r="858" spans="1:13" x14ac:dyDescent="0.25">
      <c r="A858" s="1" t="s">
        <v>876</v>
      </c>
      <c r="B858" s="2">
        <v>45340</v>
      </c>
      <c r="C858">
        <v>499</v>
      </c>
      <c r="D858" s="1" t="s">
        <v>19</v>
      </c>
      <c r="E858">
        <v>54</v>
      </c>
      <c r="F858" s="1" t="s">
        <v>12</v>
      </c>
      <c r="G858" s="1" t="s">
        <v>31</v>
      </c>
      <c r="H858">
        <v>4.9000000000000004</v>
      </c>
      <c r="I858">
        <v>11</v>
      </c>
      <c r="J858" s="1" t="s">
        <v>23</v>
      </c>
      <c r="K858" s="1">
        <f>Fitness_app_CSV[[#This Row],[avg_workouts_per_week]]*4.33</f>
        <v>21.217000000000002</v>
      </c>
      <c r="L858" s="1" t="str">
        <f>IF(Fitness_app_CSV[[#This Row],[avg_workouts_per_week]]&lt;1, "Low", IF(Fitness_app_CSV[[#This Row],[avg_workouts_per_week]]&lt;3, "Medium", "High"))</f>
        <v>High</v>
      </c>
      <c r="M858" s="1" t="str">
        <f>IF(Fitness_app_CSV[[#This Row],[days_since_last_login]]&gt;60, "Inactive", IF(Fitness_app_CSV[[#This Row],[days_since_last_login]]&gt;30, "At Risk", "Active"))</f>
        <v>Active</v>
      </c>
    </row>
    <row r="859" spans="1:13" x14ac:dyDescent="0.25">
      <c r="A859" s="1" t="s">
        <v>877</v>
      </c>
      <c r="B859" s="2">
        <v>45375</v>
      </c>
      <c r="C859">
        <v>464</v>
      </c>
      <c r="D859" s="1" t="s">
        <v>11</v>
      </c>
      <c r="E859">
        <v>18</v>
      </c>
      <c r="F859" s="1" t="s">
        <v>12</v>
      </c>
      <c r="G859" s="1" t="s">
        <v>13</v>
      </c>
      <c r="H859">
        <v>0.3</v>
      </c>
      <c r="I859">
        <v>65</v>
      </c>
      <c r="J859" s="1" t="s">
        <v>14</v>
      </c>
      <c r="K859" s="1">
        <f>Fitness_app_CSV[[#This Row],[avg_workouts_per_week]]*4.33</f>
        <v>1.2989999999999999</v>
      </c>
      <c r="L859" s="1" t="str">
        <f>IF(Fitness_app_CSV[[#This Row],[avg_workouts_per_week]]&lt;1, "Low", IF(Fitness_app_CSV[[#This Row],[avg_workouts_per_week]]&lt;3, "Medium", "High"))</f>
        <v>Low</v>
      </c>
      <c r="M859" s="1" t="str">
        <f>IF(Fitness_app_CSV[[#This Row],[days_since_last_login]]&gt;60, "Inactive", IF(Fitness_app_CSV[[#This Row],[days_since_last_login]]&gt;30, "At Risk", "Active"))</f>
        <v>Inactive</v>
      </c>
    </row>
    <row r="860" spans="1:13" x14ac:dyDescent="0.25">
      <c r="A860" s="1" t="s">
        <v>878</v>
      </c>
      <c r="B860" s="2">
        <v>44981</v>
      </c>
      <c r="C860">
        <v>858</v>
      </c>
      <c r="D860" s="1" t="s">
        <v>11</v>
      </c>
      <c r="E860">
        <v>32</v>
      </c>
      <c r="F860" s="1" t="s">
        <v>16</v>
      </c>
      <c r="G860" s="1" t="s">
        <v>31</v>
      </c>
      <c r="H860">
        <v>2.8</v>
      </c>
      <c r="I860">
        <v>1</v>
      </c>
      <c r="J860" s="1" t="s">
        <v>14</v>
      </c>
      <c r="K860" s="1">
        <f>Fitness_app_CSV[[#This Row],[avg_workouts_per_week]]*4.33</f>
        <v>12.123999999999999</v>
      </c>
      <c r="L860" s="1" t="str">
        <f>IF(Fitness_app_CSV[[#This Row],[avg_workouts_per_week]]&lt;1, "Low", IF(Fitness_app_CSV[[#This Row],[avg_workouts_per_week]]&lt;3, "Medium", "High"))</f>
        <v>Medium</v>
      </c>
      <c r="M860" s="1" t="str">
        <f>IF(Fitness_app_CSV[[#This Row],[days_since_last_login]]&gt;60, "Inactive", IF(Fitness_app_CSV[[#This Row],[days_since_last_login]]&gt;30, "At Risk", "Active"))</f>
        <v>Active</v>
      </c>
    </row>
    <row r="861" spans="1:13" x14ac:dyDescent="0.25">
      <c r="A861" s="1" t="s">
        <v>879</v>
      </c>
      <c r="B861" s="2">
        <v>45544</v>
      </c>
      <c r="C861">
        <v>295</v>
      </c>
      <c r="D861" s="1" t="s">
        <v>11</v>
      </c>
      <c r="E861">
        <v>54</v>
      </c>
      <c r="F861" s="1" t="s">
        <v>16</v>
      </c>
      <c r="G861" s="1" t="s">
        <v>31</v>
      </c>
      <c r="H861">
        <v>1.7</v>
      </c>
      <c r="I861">
        <v>14</v>
      </c>
      <c r="J861" s="1" t="s">
        <v>23</v>
      </c>
      <c r="K861" s="1">
        <f>Fitness_app_CSV[[#This Row],[avg_workouts_per_week]]*4.33</f>
        <v>7.3609999999999998</v>
      </c>
      <c r="L861" s="1" t="str">
        <f>IF(Fitness_app_CSV[[#This Row],[avg_workouts_per_week]]&lt;1, "Low", IF(Fitness_app_CSV[[#This Row],[avg_workouts_per_week]]&lt;3, "Medium", "High"))</f>
        <v>Medium</v>
      </c>
      <c r="M861" s="1" t="str">
        <f>IF(Fitness_app_CSV[[#This Row],[days_since_last_login]]&gt;60, "Inactive", IF(Fitness_app_CSV[[#This Row],[days_since_last_login]]&gt;30, "At Risk", "Active"))</f>
        <v>Active</v>
      </c>
    </row>
    <row r="862" spans="1:13" x14ac:dyDescent="0.25">
      <c r="A862" s="1" t="s">
        <v>880</v>
      </c>
      <c r="B862" s="2">
        <v>45386</v>
      </c>
      <c r="C862">
        <v>453</v>
      </c>
      <c r="D862" s="1" t="s">
        <v>19</v>
      </c>
      <c r="E862">
        <v>30</v>
      </c>
      <c r="F862" s="1" t="s">
        <v>16</v>
      </c>
      <c r="G862" s="1" t="s">
        <v>31</v>
      </c>
      <c r="H862">
        <v>0.6</v>
      </c>
      <c r="I862">
        <v>22</v>
      </c>
      <c r="J862" s="1" t="s">
        <v>23</v>
      </c>
      <c r="K862" s="1">
        <f>Fitness_app_CSV[[#This Row],[avg_workouts_per_week]]*4.33</f>
        <v>2.5979999999999999</v>
      </c>
      <c r="L862" s="1" t="str">
        <f>IF(Fitness_app_CSV[[#This Row],[avg_workouts_per_week]]&lt;1, "Low", IF(Fitness_app_CSV[[#This Row],[avg_workouts_per_week]]&lt;3, "Medium", "High"))</f>
        <v>Low</v>
      </c>
      <c r="M862" s="1" t="str">
        <f>IF(Fitness_app_CSV[[#This Row],[days_since_last_login]]&gt;60, "Inactive", IF(Fitness_app_CSV[[#This Row],[days_since_last_login]]&gt;30, "At Risk", "Active"))</f>
        <v>Active</v>
      </c>
    </row>
    <row r="863" spans="1:13" x14ac:dyDescent="0.25">
      <c r="A863" s="1" t="s">
        <v>881</v>
      </c>
      <c r="B863" s="2">
        <v>45586</v>
      </c>
      <c r="C863">
        <v>253</v>
      </c>
      <c r="D863" s="1" t="s">
        <v>19</v>
      </c>
      <c r="E863">
        <v>57</v>
      </c>
      <c r="F863" s="1" t="s">
        <v>16</v>
      </c>
      <c r="G863" s="1" t="s">
        <v>31</v>
      </c>
      <c r="H863">
        <v>1.3</v>
      </c>
      <c r="I863">
        <v>28</v>
      </c>
      <c r="J863" s="1" t="s">
        <v>23</v>
      </c>
      <c r="K863" s="1">
        <f>Fitness_app_CSV[[#This Row],[avg_workouts_per_week]]*4.33</f>
        <v>5.6290000000000004</v>
      </c>
      <c r="L863" s="1" t="str">
        <f>IF(Fitness_app_CSV[[#This Row],[avg_workouts_per_week]]&lt;1, "Low", IF(Fitness_app_CSV[[#This Row],[avg_workouts_per_week]]&lt;3, "Medium", "High"))</f>
        <v>Medium</v>
      </c>
      <c r="M863" s="1" t="str">
        <f>IF(Fitness_app_CSV[[#This Row],[days_since_last_login]]&gt;60, "Inactive", IF(Fitness_app_CSV[[#This Row],[days_since_last_login]]&gt;30, "At Risk", "Active"))</f>
        <v>Active</v>
      </c>
    </row>
    <row r="864" spans="1:13" x14ac:dyDescent="0.25">
      <c r="A864" s="1" t="s">
        <v>882</v>
      </c>
      <c r="B864" s="2">
        <v>45128</v>
      </c>
      <c r="C864">
        <v>711</v>
      </c>
      <c r="D864" s="1" t="s">
        <v>11</v>
      </c>
      <c r="E864">
        <v>25</v>
      </c>
      <c r="F864" s="1" t="s">
        <v>12</v>
      </c>
      <c r="G864" s="1" t="s">
        <v>31</v>
      </c>
      <c r="H864">
        <v>0.8</v>
      </c>
      <c r="I864">
        <v>80</v>
      </c>
      <c r="J864" s="1" t="s">
        <v>14</v>
      </c>
      <c r="K864" s="1">
        <f>Fitness_app_CSV[[#This Row],[avg_workouts_per_week]]*4.33</f>
        <v>3.4640000000000004</v>
      </c>
      <c r="L864" s="1" t="str">
        <f>IF(Fitness_app_CSV[[#This Row],[avg_workouts_per_week]]&lt;1, "Low", IF(Fitness_app_CSV[[#This Row],[avg_workouts_per_week]]&lt;3, "Medium", "High"))</f>
        <v>Low</v>
      </c>
      <c r="M864" s="1" t="str">
        <f>IF(Fitness_app_CSV[[#This Row],[days_since_last_login]]&gt;60, "Inactive", IF(Fitness_app_CSV[[#This Row],[days_since_last_login]]&gt;30, "At Risk", "Active"))</f>
        <v>Inactive</v>
      </c>
    </row>
    <row r="865" spans="1:13" x14ac:dyDescent="0.25">
      <c r="A865" s="1" t="s">
        <v>883</v>
      </c>
      <c r="B865" s="2">
        <v>44932</v>
      </c>
      <c r="C865">
        <v>907</v>
      </c>
      <c r="D865" s="1" t="s">
        <v>11</v>
      </c>
      <c r="E865">
        <v>22</v>
      </c>
      <c r="F865" s="1" t="s">
        <v>16</v>
      </c>
      <c r="G865" s="1" t="s">
        <v>13</v>
      </c>
      <c r="H865">
        <v>1.7</v>
      </c>
      <c r="I865">
        <v>95</v>
      </c>
      <c r="J865" s="1" t="s">
        <v>23</v>
      </c>
      <c r="K865" s="1">
        <f>Fitness_app_CSV[[#This Row],[avg_workouts_per_week]]*4.33</f>
        <v>7.3609999999999998</v>
      </c>
      <c r="L865" s="1" t="str">
        <f>IF(Fitness_app_CSV[[#This Row],[avg_workouts_per_week]]&lt;1, "Low", IF(Fitness_app_CSV[[#This Row],[avg_workouts_per_week]]&lt;3, "Medium", "High"))</f>
        <v>Medium</v>
      </c>
      <c r="M865" s="1" t="str">
        <f>IF(Fitness_app_CSV[[#This Row],[days_since_last_login]]&gt;60, "Inactive", IF(Fitness_app_CSV[[#This Row],[days_since_last_login]]&gt;30, "At Risk", "Active"))</f>
        <v>Inactive</v>
      </c>
    </row>
    <row r="866" spans="1:13" x14ac:dyDescent="0.25">
      <c r="A866" s="1" t="s">
        <v>884</v>
      </c>
      <c r="B866" s="2">
        <v>45497</v>
      </c>
      <c r="C866">
        <v>342</v>
      </c>
      <c r="D866" s="1" t="s">
        <v>11</v>
      </c>
      <c r="E866">
        <v>26</v>
      </c>
      <c r="F866" s="1" t="s">
        <v>16</v>
      </c>
      <c r="G866" s="1" t="s">
        <v>13</v>
      </c>
      <c r="H866">
        <v>4.4000000000000004</v>
      </c>
      <c r="I866">
        <v>6</v>
      </c>
      <c r="J866" s="1" t="s">
        <v>14</v>
      </c>
      <c r="K866" s="1">
        <f>Fitness_app_CSV[[#This Row],[avg_workouts_per_week]]*4.33</f>
        <v>19.052000000000003</v>
      </c>
      <c r="L866" s="1" t="str">
        <f>IF(Fitness_app_CSV[[#This Row],[avg_workouts_per_week]]&lt;1, "Low", IF(Fitness_app_CSV[[#This Row],[avg_workouts_per_week]]&lt;3, "Medium", "High"))</f>
        <v>High</v>
      </c>
      <c r="M866" s="1" t="str">
        <f>IF(Fitness_app_CSV[[#This Row],[days_since_last_login]]&gt;60, "Inactive", IF(Fitness_app_CSV[[#This Row],[days_since_last_login]]&gt;30, "At Risk", "Active"))</f>
        <v>Active</v>
      </c>
    </row>
    <row r="867" spans="1:13" x14ac:dyDescent="0.25">
      <c r="A867" s="1" t="s">
        <v>885</v>
      </c>
      <c r="B867" s="2">
        <v>45222</v>
      </c>
      <c r="C867">
        <v>617</v>
      </c>
      <c r="D867" s="1" t="s">
        <v>19</v>
      </c>
      <c r="E867">
        <v>18</v>
      </c>
      <c r="F867" s="1" t="s">
        <v>12</v>
      </c>
      <c r="G867" s="1" t="s">
        <v>13</v>
      </c>
      <c r="H867">
        <v>1.7</v>
      </c>
      <c r="I867">
        <v>93</v>
      </c>
      <c r="J867" s="1" t="s">
        <v>23</v>
      </c>
      <c r="K867" s="1">
        <f>Fitness_app_CSV[[#This Row],[avg_workouts_per_week]]*4.33</f>
        <v>7.3609999999999998</v>
      </c>
      <c r="L867" s="1" t="str">
        <f>IF(Fitness_app_CSV[[#This Row],[avg_workouts_per_week]]&lt;1, "Low", IF(Fitness_app_CSV[[#This Row],[avg_workouts_per_week]]&lt;3, "Medium", "High"))</f>
        <v>Medium</v>
      </c>
      <c r="M867" s="1" t="str">
        <f>IF(Fitness_app_CSV[[#This Row],[days_since_last_login]]&gt;60, "Inactive", IF(Fitness_app_CSV[[#This Row],[days_since_last_login]]&gt;30, "At Risk", "Active"))</f>
        <v>Inactive</v>
      </c>
    </row>
    <row r="868" spans="1:13" x14ac:dyDescent="0.25">
      <c r="A868" s="1" t="s">
        <v>886</v>
      </c>
      <c r="B868" s="2">
        <v>45530</v>
      </c>
      <c r="C868">
        <v>309</v>
      </c>
      <c r="D868" s="1" t="s">
        <v>11</v>
      </c>
      <c r="E868">
        <v>53</v>
      </c>
      <c r="F868" s="1" t="s">
        <v>16</v>
      </c>
      <c r="G868" s="1" t="s">
        <v>13</v>
      </c>
      <c r="H868">
        <v>2</v>
      </c>
      <c r="I868">
        <v>27</v>
      </c>
      <c r="J868" s="1" t="s">
        <v>23</v>
      </c>
      <c r="K868" s="1">
        <f>Fitness_app_CSV[[#This Row],[avg_workouts_per_week]]*4.33</f>
        <v>8.66</v>
      </c>
      <c r="L868" s="1" t="str">
        <f>IF(Fitness_app_CSV[[#This Row],[avg_workouts_per_week]]&lt;1, "Low", IF(Fitness_app_CSV[[#This Row],[avg_workouts_per_week]]&lt;3, "Medium", "High"))</f>
        <v>Medium</v>
      </c>
      <c r="M868" s="1" t="str">
        <f>IF(Fitness_app_CSV[[#This Row],[days_since_last_login]]&gt;60, "Inactive", IF(Fitness_app_CSV[[#This Row],[days_since_last_login]]&gt;30, "At Risk", "Active"))</f>
        <v>Active</v>
      </c>
    </row>
    <row r="869" spans="1:13" x14ac:dyDescent="0.25">
      <c r="A869" s="1" t="s">
        <v>887</v>
      </c>
      <c r="B869" s="2">
        <v>44763</v>
      </c>
      <c r="C869">
        <v>1076</v>
      </c>
      <c r="D869" s="1" t="s">
        <v>11</v>
      </c>
      <c r="E869">
        <v>52</v>
      </c>
      <c r="F869" s="1" t="s">
        <v>12</v>
      </c>
      <c r="G869" s="1" t="s">
        <v>31</v>
      </c>
      <c r="H869">
        <v>1.5</v>
      </c>
      <c r="I869">
        <v>13</v>
      </c>
      <c r="J869" s="1" t="s">
        <v>23</v>
      </c>
      <c r="K869" s="1">
        <f>Fitness_app_CSV[[#This Row],[avg_workouts_per_week]]*4.33</f>
        <v>6.4950000000000001</v>
      </c>
      <c r="L869" s="1" t="str">
        <f>IF(Fitness_app_CSV[[#This Row],[avg_workouts_per_week]]&lt;1, "Low", IF(Fitness_app_CSV[[#This Row],[avg_workouts_per_week]]&lt;3, "Medium", "High"))</f>
        <v>Medium</v>
      </c>
      <c r="M869" s="1" t="str">
        <f>IF(Fitness_app_CSV[[#This Row],[days_since_last_login]]&gt;60, "Inactive", IF(Fitness_app_CSV[[#This Row],[days_since_last_login]]&gt;30, "At Risk", "Active"))</f>
        <v>Active</v>
      </c>
    </row>
    <row r="870" spans="1:13" x14ac:dyDescent="0.25">
      <c r="A870" s="1" t="s">
        <v>888</v>
      </c>
      <c r="B870" s="2">
        <v>44874</v>
      </c>
      <c r="C870">
        <v>965</v>
      </c>
      <c r="D870" s="1" t="s">
        <v>11</v>
      </c>
      <c r="E870">
        <v>19</v>
      </c>
      <c r="F870" s="1" t="s">
        <v>16</v>
      </c>
      <c r="G870" s="1" t="s">
        <v>31</v>
      </c>
      <c r="H870">
        <v>0.1</v>
      </c>
      <c r="I870">
        <v>43</v>
      </c>
      <c r="J870" s="1" t="s">
        <v>14</v>
      </c>
      <c r="K870" s="1">
        <f>Fitness_app_CSV[[#This Row],[avg_workouts_per_week]]*4.33</f>
        <v>0.43300000000000005</v>
      </c>
      <c r="L870" s="1" t="str">
        <f>IF(Fitness_app_CSV[[#This Row],[avg_workouts_per_week]]&lt;1, "Low", IF(Fitness_app_CSV[[#This Row],[avg_workouts_per_week]]&lt;3, "Medium", "High"))</f>
        <v>Low</v>
      </c>
      <c r="M870" s="1" t="str">
        <f>IF(Fitness_app_CSV[[#This Row],[days_since_last_login]]&gt;60, "Inactive", IF(Fitness_app_CSV[[#This Row],[days_since_last_login]]&gt;30, "At Risk", "Active"))</f>
        <v>At Risk</v>
      </c>
    </row>
    <row r="871" spans="1:13" x14ac:dyDescent="0.25">
      <c r="A871" s="1" t="s">
        <v>889</v>
      </c>
      <c r="B871" s="2">
        <v>44678</v>
      </c>
      <c r="C871">
        <v>1161</v>
      </c>
      <c r="D871" s="1" t="s">
        <v>11</v>
      </c>
      <c r="E871">
        <v>57</v>
      </c>
      <c r="F871" s="1" t="s">
        <v>20</v>
      </c>
      <c r="G871" s="1" t="s">
        <v>13</v>
      </c>
      <c r="H871">
        <v>0.5</v>
      </c>
      <c r="I871">
        <v>29</v>
      </c>
      <c r="J871" s="1" t="s">
        <v>14</v>
      </c>
      <c r="K871" s="1">
        <f>Fitness_app_CSV[[#This Row],[avg_workouts_per_week]]*4.33</f>
        <v>2.165</v>
      </c>
      <c r="L871" s="1" t="str">
        <f>IF(Fitness_app_CSV[[#This Row],[avg_workouts_per_week]]&lt;1, "Low", IF(Fitness_app_CSV[[#This Row],[avg_workouts_per_week]]&lt;3, "Medium", "High"))</f>
        <v>Low</v>
      </c>
      <c r="M871" s="1" t="str">
        <f>IF(Fitness_app_CSV[[#This Row],[days_since_last_login]]&gt;60, "Inactive", IF(Fitness_app_CSV[[#This Row],[days_since_last_login]]&gt;30, "At Risk", "Active"))</f>
        <v>Active</v>
      </c>
    </row>
    <row r="872" spans="1:13" x14ac:dyDescent="0.25">
      <c r="A872" s="1" t="s">
        <v>890</v>
      </c>
      <c r="B872" s="2">
        <v>45498</v>
      </c>
      <c r="C872">
        <v>341</v>
      </c>
      <c r="D872" s="1" t="s">
        <v>11</v>
      </c>
      <c r="E872">
        <v>40</v>
      </c>
      <c r="F872" s="1" t="s">
        <v>12</v>
      </c>
      <c r="G872" s="1" t="s">
        <v>13</v>
      </c>
      <c r="H872">
        <v>1.4</v>
      </c>
      <c r="I872">
        <v>80</v>
      </c>
      <c r="J872" s="1" t="s">
        <v>14</v>
      </c>
      <c r="K872" s="1">
        <f>Fitness_app_CSV[[#This Row],[avg_workouts_per_week]]*4.33</f>
        <v>6.0619999999999994</v>
      </c>
      <c r="L872" s="1" t="str">
        <f>IF(Fitness_app_CSV[[#This Row],[avg_workouts_per_week]]&lt;1, "Low", IF(Fitness_app_CSV[[#This Row],[avg_workouts_per_week]]&lt;3, "Medium", "High"))</f>
        <v>Medium</v>
      </c>
      <c r="M872" s="1" t="str">
        <f>IF(Fitness_app_CSV[[#This Row],[days_since_last_login]]&gt;60, "Inactive", IF(Fitness_app_CSV[[#This Row],[days_since_last_login]]&gt;30, "At Risk", "Active"))</f>
        <v>Inactive</v>
      </c>
    </row>
    <row r="873" spans="1:13" x14ac:dyDescent="0.25">
      <c r="A873" s="1" t="s">
        <v>891</v>
      </c>
      <c r="B873" s="2">
        <v>45136</v>
      </c>
      <c r="C873">
        <v>703</v>
      </c>
      <c r="D873" s="1" t="s">
        <v>19</v>
      </c>
      <c r="E873">
        <v>26</v>
      </c>
      <c r="F873" s="1" t="s">
        <v>16</v>
      </c>
      <c r="G873" s="1" t="s">
        <v>13</v>
      </c>
      <c r="H873">
        <v>0.7</v>
      </c>
      <c r="I873">
        <v>31</v>
      </c>
      <c r="J873" s="1" t="s">
        <v>23</v>
      </c>
      <c r="K873" s="1">
        <f>Fitness_app_CSV[[#This Row],[avg_workouts_per_week]]*4.33</f>
        <v>3.0309999999999997</v>
      </c>
      <c r="L873" s="1" t="str">
        <f>IF(Fitness_app_CSV[[#This Row],[avg_workouts_per_week]]&lt;1, "Low", IF(Fitness_app_CSV[[#This Row],[avg_workouts_per_week]]&lt;3, "Medium", "High"))</f>
        <v>Low</v>
      </c>
      <c r="M873" s="1" t="str">
        <f>IF(Fitness_app_CSV[[#This Row],[days_since_last_login]]&gt;60, "Inactive", IF(Fitness_app_CSV[[#This Row],[days_since_last_login]]&gt;30, "At Risk", "Active"))</f>
        <v>At Risk</v>
      </c>
    </row>
    <row r="874" spans="1:13" x14ac:dyDescent="0.25">
      <c r="A874" s="1" t="s">
        <v>892</v>
      </c>
      <c r="B874" s="2">
        <v>44805</v>
      </c>
      <c r="C874">
        <v>1034</v>
      </c>
      <c r="D874" s="1" t="s">
        <v>11</v>
      </c>
      <c r="E874">
        <v>51</v>
      </c>
      <c r="F874" s="1" t="s">
        <v>16</v>
      </c>
      <c r="G874" s="1" t="s">
        <v>13</v>
      </c>
      <c r="H874">
        <v>0.4</v>
      </c>
      <c r="I874">
        <v>69</v>
      </c>
      <c r="J874" s="1" t="s">
        <v>14</v>
      </c>
      <c r="K874" s="1">
        <f>Fitness_app_CSV[[#This Row],[avg_workouts_per_week]]*4.33</f>
        <v>1.7320000000000002</v>
      </c>
      <c r="L874" s="1" t="str">
        <f>IF(Fitness_app_CSV[[#This Row],[avg_workouts_per_week]]&lt;1, "Low", IF(Fitness_app_CSV[[#This Row],[avg_workouts_per_week]]&lt;3, "Medium", "High"))</f>
        <v>Low</v>
      </c>
      <c r="M874" s="1" t="str">
        <f>IF(Fitness_app_CSV[[#This Row],[days_since_last_login]]&gt;60, "Inactive", IF(Fitness_app_CSV[[#This Row],[days_since_last_login]]&gt;30, "At Risk", "Active"))</f>
        <v>Inactive</v>
      </c>
    </row>
    <row r="875" spans="1:13" x14ac:dyDescent="0.25">
      <c r="A875" s="1" t="s">
        <v>893</v>
      </c>
      <c r="B875" s="2">
        <v>45098</v>
      </c>
      <c r="C875">
        <v>741</v>
      </c>
      <c r="D875" s="1" t="s">
        <v>11</v>
      </c>
      <c r="E875">
        <v>63</v>
      </c>
      <c r="F875" s="1" t="s">
        <v>20</v>
      </c>
      <c r="G875" s="1" t="s">
        <v>31</v>
      </c>
      <c r="H875">
        <v>1.4</v>
      </c>
      <c r="I875">
        <v>87</v>
      </c>
      <c r="J875" s="1" t="s">
        <v>14</v>
      </c>
      <c r="K875" s="1">
        <f>Fitness_app_CSV[[#This Row],[avg_workouts_per_week]]*4.33</f>
        <v>6.0619999999999994</v>
      </c>
      <c r="L875" s="1" t="str">
        <f>IF(Fitness_app_CSV[[#This Row],[avg_workouts_per_week]]&lt;1, "Low", IF(Fitness_app_CSV[[#This Row],[avg_workouts_per_week]]&lt;3, "Medium", "High"))</f>
        <v>Medium</v>
      </c>
      <c r="M875" s="1" t="str">
        <f>IF(Fitness_app_CSV[[#This Row],[days_since_last_login]]&gt;60, "Inactive", IF(Fitness_app_CSV[[#This Row],[days_since_last_login]]&gt;30, "At Risk", "Active"))</f>
        <v>Inactive</v>
      </c>
    </row>
    <row r="876" spans="1:13" x14ac:dyDescent="0.25">
      <c r="A876" s="1" t="s">
        <v>894</v>
      </c>
      <c r="B876" s="2">
        <v>44636</v>
      </c>
      <c r="C876">
        <v>1203</v>
      </c>
      <c r="D876" s="1" t="s">
        <v>11</v>
      </c>
      <c r="E876">
        <v>31</v>
      </c>
      <c r="F876" s="1" t="s">
        <v>16</v>
      </c>
      <c r="G876" s="1" t="s">
        <v>13</v>
      </c>
      <c r="H876">
        <v>0.8</v>
      </c>
      <c r="I876">
        <v>5</v>
      </c>
      <c r="J876" s="1" t="s">
        <v>23</v>
      </c>
      <c r="K876" s="1">
        <f>Fitness_app_CSV[[#This Row],[avg_workouts_per_week]]*4.33</f>
        <v>3.4640000000000004</v>
      </c>
      <c r="L876" s="1" t="str">
        <f>IF(Fitness_app_CSV[[#This Row],[avg_workouts_per_week]]&lt;1, "Low", IF(Fitness_app_CSV[[#This Row],[avg_workouts_per_week]]&lt;3, "Medium", "High"))</f>
        <v>Low</v>
      </c>
      <c r="M876" s="1" t="str">
        <f>IF(Fitness_app_CSV[[#This Row],[days_since_last_login]]&gt;60, "Inactive", IF(Fitness_app_CSV[[#This Row],[days_since_last_login]]&gt;30, "At Risk", "Active"))</f>
        <v>Active</v>
      </c>
    </row>
    <row r="877" spans="1:13" x14ac:dyDescent="0.25">
      <c r="A877" s="1" t="s">
        <v>895</v>
      </c>
      <c r="B877" s="2">
        <v>44947</v>
      </c>
      <c r="C877">
        <v>892</v>
      </c>
      <c r="D877" s="1" t="s">
        <v>19</v>
      </c>
      <c r="E877">
        <v>21</v>
      </c>
      <c r="F877" s="1" t="s">
        <v>16</v>
      </c>
      <c r="G877" s="1" t="s">
        <v>31</v>
      </c>
      <c r="H877">
        <v>0.6</v>
      </c>
      <c r="I877">
        <v>26</v>
      </c>
      <c r="J877" s="1" t="s">
        <v>14</v>
      </c>
      <c r="K877" s="1">
        <f>Fitness_app_CSV[[#This Row],[avg_workouts_per_week]]*4.33</f>
        <v>2.5979999999999999</v>
      </c>
      <c r="L877" s="1" t="str">
        <f>IF(Fitness_app_CSV[[#This Row],[avg_workouts_per_week]]&lt;1, "Low", IF(Fitness_app_CSV[[#This Row],[avg_workouts_per_week]]&lt;3, "Medium", "High"))</f>
        <v>Low</v>
      </c>
      <c r="M877" s="1" t="str">
        <f>IF(Fitness_app_CSV[[#This Row],[days_since_last_login]]&gt;60, "Inactive", IF(Fitness_app_CSV[[#This Row],[days_since_last_login]]&gt;30, "At Risk", "Active"))</f>
        <v>Active</v>
      </c>
    </row>
    <row r="878" spans="1:13" x14ac:dyDescent="0.25">
      <c r="A878" s="1" t="s">
        <v>896</v>
      </c>
      <c r="B878" s="2">
        <v>45036</v>
      </c>
      <c r="C878">
        <v>803</v>
      </c>
      <c r="D878" s="1" t="s">
        <v>11</v>
      </c>
      <c r="E878">
        <v>47</v>
      </c>
      <c r="F878" s="1" t="s">
        <v>12</v>
      </c>
      <c r="G878" s="1" t="s">
        <v>21</v>
      </c>
      <c r="H878">
        <v>1.2</v>
      </c>
      <c r="I878">
        <v>81</v>
      </c>
      <c r="J878" s="1" t="s">
        <v>14</v>
      </c>
      <c r="K878" s="1">
        <f>Fitness_app_CSV[[#This Row],[avg_workouts_per_week]]*4.33</f>
        <v>5.1959999999999997</v>
      </c>
      <c r="L878" s="1" t="str">
        <f>IF(Fitness_app_CSV[[#This Row],[avg_workouts_per_week]]&lt;1, "Low", IF(Fitness_app_CSV[[#This Row],[avg_workouts_per_week]]&lt;3, "Medium", "High"))</f>
        <v>Medium</v>
      </c>
      <c r="M878" s="1" t="str">
        <f>IF(Fitness_app_CSV[[#This Row],[days_since_last_login]]&gt;60, "Inactive", IF(Fitness_app_CSV[[#This Row],[days_since_last_login]]&gt;30, "At Risk", "Active"))</f>
        <v>Inactive</v>
      </c>
    </row>
    <row r="879" spans="1:13" x14ac:dyDescent="0.25">
      <c r="A879" s="1" t="s">
        <v>897</v>
      </c>
      <c r="B879" s="2">
        <v>44979</v>
      </c>
      <c r="C879">
        <v>860</v>
      </c>
      <c r="D879" s="1" t="s">
        <v>19</v>
      </c>
      <c r="E879">
        <v>48</v>
      </c>
      <c r="F879" s="1" t="s">
        <v>12</v>
      </c>
      <c r="G879" s="1" t="s">
        <v>13</v>
      </c>
      <c r="H879">
        <v>0.3</v>
      </c>
      <c r="I879">
        <v>87</v>
      </c>
      <c r="J879" s="1" t="s">
        <v>23</v>
      </c>
      <c r="K879" s="1">
        <f>Fitness_app_CSV[[#This Row],[avg_workouts_per_week]]*4.33</f>
        <v>1.2989999999999999</v>
      </c>
      <c r="L879" s="1" t="str">
        <f>IF(Fitness_app_CSV[[#This Row],[avg_workouts_per_week]]&lt;1, "Low", IF(Fitness_app_CSV[[#This Row],[avg_workouts_per_week]]&lt;3, "Medium", "High"))</f>
        <v>Low</v>
      </c>
      <c r="M879" s="1" t="str">
        <f>IF(Fitness_app_CSV[[#This Row],[days_since_last_login]]&gt;60, "Inactive", IF(Fitness_app_CSV[[#This Row],[days_since_last_login]]&gt;30, "At Risk", "Active"))</f>
        <v>Inactive</v>
      </c>
    </row>
    <row r="880" spans="1:13" x14ac:dyDescent="0.25">
      <c r="A880" s="1" t="s">
        <v>898</v>
      </c>
      <c r="B880" s="2">
        <v>44908</v>
      </c>
      <c r="C880">
        <v>931</v>
      </c>
      <c r="D880" s="1" t="s">
        <v>11</v>
      </c>
      <c r="E880">
        <v>55</v>
      </c>
      <c r="F880" s="1" t="s">
        <v>12</v>
      </c>
      <c r="G880" s="1" t="s">
        <v>13</v>
      </c>
      <c r="H880">
        <v>5.3</v>
      </c>
      <c r="I880">
        <v>23</v>
      </c>
      <c r="J880" s="1" t="s">
        <v>14</v>
      </c>
      <c r="K880" s="1">
        <f>Fitness_app_CSV[[#This Row],[avg_workouts_per_week]]*4.33</f>
        <v>22.948999999999998</v>
      </c>
      <c r="L880" s="1" t="str">
        <f>IF(Fitness_app_CSV[[#This Row],[avg_workouts_per_week]]&lt;1, "Low", IF(Fitness_app_CSV[[#This Row],[avg_workouts_per_week]]&lt;3, "Medium", "High"))</f>
        <v>High</v>
      </c>
      <c r="M880" s="1" t="str">
        <f>IF(Fitness_app_CSV[[#This Row],[days_since_last_login]]&gt;60, "Inactive", IF(Fitness_app_CSV[[#This Row],[days_since_last_login]]&gt;30, "At Risk", "Active"))</f>
        <v>Active</v>
      </c>
    </row>
    <row r="881" spans="1:13" x14ac:dyDescent="0.25">
      <c r="A881" s="1" t="s">
        <v>899</v>
      </c>
      <c r="B881" s="2">
        <v>45201</v>
      </c>
      <c r="C881">
        <v>638</v>
      </c>
      <c r="D881" s="1" t="s">
        <v>11</v>
      </c>
      <c r="E881">
        <v>28</v>
      </c>
      <c r="F881" s="1" t="s">
        <v>20</v>
      </c>
      <c r="G881" s="1" t="s">
        <v>13</v>
      </c>
      <c r="H881">
        <v>4</v>
      </c>
      <c r="I881">
        <v>33</v>
      </c>
      <c r="J881" s="1" t="s">
        <v>23</v>
      </c>
      <c r="K881" s="1">
        <f>Fitness_app_CSV[[#This Row],[avg_workouts_per_week]]*4.33</f>
        <v>17.32</v>
      </c>
      <c r="L881" s="1" t="str">
        <f>IF(Fitness_app_CSV[[#This Row],[avg_workouts_per_week]]&lt;1, "Low", IF(Fitness_app_CSV[[#This Row],[avg_workouts_per_week]]&lt;3, "Medium", "High"))</f>
        <v>High</v>
      </c>
      <c r="M881" s="1" t="str">
        <f>IF(Fitness_app_CSV[[#This Row],[days_since_last_login]]&gt;60, "Inactive", IF(Fitness_app_CSV[[#This Row],[days_since_last_login]]&gt;30, "At Risk", "Active"))</f>
        <v>At Risk</v>
      </c>
    </row>
    <row r="882" spans="1:13" x14ac:dyDescent="0.25">
      <c r="A882" s="1" t="s">
        <v>900</v>
      </c>
      <c r="B882" s="2">
        <v>45500</v>
      </c>
      <c r="C882">
        <v>339</v>
      </c>
      <c r="D882" s="1" t="s">
        <v>11</v>
      </c>
      <c r="E882">
        <v>52</v>
      </c>
      <c r="F882" s="1" t="s">
        <v>16</v>
      </c>
      <c r="G882" s="1" t="s">
        <v>31</v>
      </c>
      <c r="H882">
        <v>2.5</v>
      </c>
      <c r="I882">
        <v>39</v>
      </c>
      <c r="J882" s="1" t="s">
        <v>23</v>
      </c>
      <c r="K882" s="1">
        <f>Fitness_app_CSV[[#This Row],[avg_workouts_per_week]]*4.33</f>
        <v>10.824999999999999</v>
      </c>
      <c r="L882" s="1" t="str">
        <f>IF(Fitness_app_CSV[[#This Row],[avg_workouts_per_week]]&lt;1, "Low", IF(Fitness_app_CSV[[#This Row],[avg_workouts_per_week]]&lt;3, "Medium", "High"))</f>
        <v>Medium</v>
      </c>
      <c r="M882" s="1" t="str">
        <f>IF(Fitness_app_CSV[[#This Row],[days_since_last_login]]&gt;60, "Inactive", IF(Fitness_app_CSV[[#This Row],[days_since_last_login]]&gt;30, "At Risk", "Active"))</f>
        <v>At Risk</v>
      </c>
    </row>
    <row r="883" spans="1:13" x14ac:dyDescent="0.25">
      <c r="A883" s="1" t="s">
        <v>901</v>
      </c>
      <c r="B883" s="2">
        <v>45516</v>
      </c>
      <c r="C883">
        <v>323</v>
      </c>
      <c r="D883" s="1" t="s">
        <v>11</v>
      </c>
      <c r="E883">
        <v>25</v>
      </c>
      <c r="F883" s="1" t="s">
        <v>16</v>
      </c>
      <c r="G883" s="1" t="s">
        <v>31</v>
      </c>
      <c r="H883">
        <v>0.2</v>
      </c>
      <c r="I883">
        <v>46</v>
      </c>
      <c r="J883" s="1" t="s">
        <v>14</v>
      </c>
      <c r="K883" s="1">
        <f>Fitness_app_CSV[[#This Row],[avg_workouts_per_week]]*4.33</f>
        <v>0.8660000000000001</v>
      </c>
      <c r="L883" s="1" t="str">
        <f>IF(Fitness_app_CSV[[#This Row],[avg_workouts_per_week]]&lt;1, "Low", IF(Fitness_app_CSV[[#This Row],[avg_workouts_per_week]]&lt;3, "Medium", "High"))</f>
        <v>Low</v>
      </c>
      <c r="M883" s="1" t="str">
        <f>IF(Fitness_app_CSV[[#This Row],[days_since_last_login]]&gt;60, "Inactive", IF(Fitness_app_CSV[[#This Row],[days_since_last_login]]&gt;30, "At Risk", "Active"))</f>
        <v>At Risk</v>
      </c>
    </row>
    <row r="884" spans="1:13" x14ac:dyDescent="0.25">
      <c r="A884" s="1" t="s">
        <v>902</v>
      </c>
      <c r="B884" s="2">
        <v>45437</v>
      </c>
      <c r="C884">
        <v>402</v>
      </c>
      <c r="D884" s="1" t="s">
        <v>11</v>
      </c>
      <c r="E884">
        <v>20</v>
      </c>
      <c r="F884" s="1" t="s">
        <v>20</v>
      </c>
      <c r="G884" s="1" t="s">
        <v>13</v>
      </c>
      <c r="H884">
        <v>3</v>
      </c>
      <c r="I884">
        <v>78</v>
      </c>
      <c r="J884" s="1" t="s">
        <v>14</v>
      </c>
      <c r="K884" s="1">
        <f>Fitness_app_CSV[[#This Row],[avg_workouts_per_week]]*4.33</f>
        <v>12.99</v>
      </c>
      <c r="L884" s="1" t="str">
        <f>IF(Fitness_app_CSV[[#This Row],[avg_workouts_per_week]]&lt;1, "Low", IF(Fitness_app_CSV[[#This Row],[avg_workouts_per_week]]&lt;3, "Medium", "High"))</f>
        <v>High</v>
      </c>
      <c r="M884" s="1" t="str">
        <f>IF(Fitness_app_CSV[[#This Row],[days_since_last_login]]&gt;60, "Inactive", IF(Fitness_app_CSV[[#This Row],[days_since_last_login]]&gt;30, "At Risk", "Active"))</f>
        <v>Inactive</v>
      </c>
    </row>
    <row r="885" spans="1:13" x14ac:dyDescent="0.25">
      <c r="A885" s="1" t="s">
        <v>903</v>
      </c>
      <c r="B885" s="2">
        <v>45324</v>
      </c>
      <c r="C885">
        <v>515</v>
      </c>
      <c r="D885" s="1" t="s">
        <v>19</v>
      </c>
      <c r="E885">
        <v>31</v>
      </c>
      <c r="F885" s="1" t="s">
        <v>12</v>
      </c>
      <c r="G885" s="1" t="s">
        <v>31</v>
      </c>
      <c r="H885">
        <v>3.3</v>
      </c>
      <c r="I885">
        <v>74</v>
      </c>
      <c r="J885" s="1" t="s">
        <v>23</v>
      </c>
      <c r="K885" s="1">
        <f>Fitness_app_CSV[[#This Row],[avg_workouts_per_week]]*4.33</f>
        <v>14.289</v>
      </c>
      <c r="L885" s="1" t="str">
        <f>IF(Fitness_app_CSV[[#This Row],[avg_workouts_per_week]]&lt;1, "Low", IF(Fitness_app_CSV[[#This Row],[avg_workouts_per_week]]&lt;3, "Medium", "High"))</f>
        <v>High</v>
      </c>
      <c r="M885" s="1" t="str">
        <f>IF(Fitness_app_CSV[[#This Row],[days_since_last_login]]&gt;60, "Inactive", IF(Fitness_app_CSV[[#This Row],[days_since_last_login]]&gt;30, "At Risk", "Active"))</f>
        <v>Inactive</v>
      </c>
    </row>
    <row r="886" spans="1:13" x14ac:dyDescent="0.25">
      <c r="A886" s="1" t="s">
        <v>904</v>
      </c>
      <c r="B886" s="2">
        <v>45225</v>
      </c>
      <c r="C886">
        <v>614</v>
      </c>
      <c r="D886" s="1" t="s">
        <v>11</v>
      </c>
      <c r="E886">
        <v>30</v>
      </c>
      <c r="F886" s="1" t="s">
        <v>12</v>
      </c>
      <c r="G886" s="1" t="s">
        <v>21</v>
      </c>
      <c r="H886">
        <v>2.9</v>
      </c>
      <c r="I886">
        <v>85</v>
      </c>
      <c r="J886" s="1" t="s">
        <v>23</v>
      </c>
      <c r="K886" s="1">
        <f>Fitness_app_CSV[[#This Row],[avg_workouts_per_week]]*4.33</f>
        <v>12.557</v>
      </c>
      <c r="L886" s="1" t="str">
        <f>IF(Fitness_app_CSV[[#This Row],[avg_workouts_per_week]]&lt;1, "Low", IF(Fitness_app_CSV[[#This Row],[avg_workouts_per_week]]&lt;3, "Medium", "High"))</f>
        <v>Medium</v>
      </c>
      <c r="M886" s="1" t="str">
        <f>IF(Fitness_app_CSV[[#This Row],[days_since_last_login]]&gt;60, "Inactive", IF(Fitness_app_CSV[[#This Row],[days_since_last_login]]&gt;30, "At Risk", "Active"))</f>
        <v>Inactive</v>
      </c>
    </row>
    <row r="887" spans="1:13" x14ac:dyDescent="0.25">
      <c r="A887" s="1" t="s">
        <v>905</v>
      </c>
      <c r="B887" s="2">
        <v>44586</v>
      </c>
      <c r="C887">
        <v>1253</v>
      </c>
      <c r="D887" s="1" t="s">
        <v>11</v>
      </c>
      <c r="E887">
        <v>62</v>
      </c>
      <c r="F887" s="1" t="s">
        <v>12</v>
      </c>
      <c r="G887" s="1" t="s">
        <v>13</v>
      </c>
      <c r="H887">
        <v>0.2</v>
      </c>
      <c r="I887">
        <v>23</v>
      </c>
      <c r="J887" s="1" t="s">
        <v>14</v>
      </c>
      <c r="K887" s="1">
        <f>Fitness_app_CSV[[#This Row],[avg_workouts_per_week]]*4.33</f>
        <v>0.8660000000000001</v>
      </c>
      <c r="L887" s="1" t="str">
        <f>IF(Fitness_app_CSV[[#This Row],[avg_workouts_per_week]]&lt;1, "Low", IF(Fitness_app_CSV[[#This Row],[avg_workouts_per_week]]&lt;3, "Medium", "High"))</f>
        <v>Low</v>
      </c>
      <c r="M887" s="1" t="str">
        <f>IF(Fitness_app_CSV[[#This Row],[days_since_last_login]]&gt;60, "Inactive", IF(Fitness_app_CSV[[#This Row],[days_since_last_login]]&gt;30, "At Risk", "Active"))</f>
        <v>Active</v>
      </c>
    </row>
    <row r="888" spans="1:13" x14ac:dyDescent="0.25">
      <c r="A888" s="1" t="s">
        <v>906</v>
      </c>
      <c r="B888" s="2">
        <v>45271</v>
      </c>
      <c r="C888">
        <v>568</v>
      </c>
      <c r="D888" s="1" t="s">
        <v>11</v>
      </c>
      <c r="E888">
        <v>49</v>
      </c>
      <c r="F888" s="1" t="s">
        <v>12</v>
      </c>
      <c r="G888" s="1" t="s">
        <v>13</v>
      </c>
      <c r="H888">
        <v>2.1</v>
      </c>
      <c r="I888">
        <v>64</v>
      </c>
      <c r="J888" s="1" t="s">
        <v>14</v>
      </c>
      <c r="K888" s="1">
        <f>Fitness_app_CSV[[#This Row],[avg_workouts_per_week]]*4.33</f>
        <v>9.093</v>
      </c>
      <c r="L888" s="1" t="str">
        <f>IF(Fitness_app_CSV[[#This Row],[avg_workouts_per_week]]&lt;1, "Low", IF(Fitness_app_CSV[[#This Row],[avg_workouts_per_week]]&lt;3, "Medium", "High"))</f>
        <v>Medium</v>
      </c>
      <c r="M888" s="1" t="str">
        <f>IF(Fitness_app_CSV[[#This Row],[days_since_last_login]]&gt;60, "Inactive", IF(Fitness_app_CSV[[#This Row],[days_since_last_login]]&gt;30, "At Risk", "Active"))</f>
        <v>Inactive</v>
      </c>
    </row>
    <row r="889" spans="1:13" x14ac:dyDescent="0.25">
      <c r="A889" s="1" t="s">
        <v>907</v>
      </c>
      <c r="B889" s="2">
        <v>44738</v>
      </c>
      <c r="C889">
        <v>1101</v>
      </c>
      <c r="D889" s="1" t="s">
        <v>19</v>
      </c>
      <c r="E889">
        <v>51</v>
      </c>
      <c r="F889" s="1" t="s">
        <v>12</v>
      </c>
      <c r="G889" s="1" t="s">
        <v>21</v>
      </c>
      <c r="H889">
        <v>3.6</v>
      </c>
      <c r="I889">
        <v>17</v>
      </c>
      <c r="J889" s="1" t="s">
        <v>23</v>
      </c>
      <c r="K889" s="1">
        <f>Fitness_app_CSV[[#This Row],[avg_workouts_per_week]]*4.33</f>
        <v>15.588000000000001</v>
      </c>
      <c r="L889" s="1" t="str">
        <f>IF(Fitness_app_CSV[[#This Row],[avg_workouts_per_week]]&lt;1, "Low", IF(Fitness_app_CSV[[#This Row],[avg_workouts_per_week]]&lt;3, "Medium", "High"))</f>
        <v>High</v>
      </c>
      <c r="M889" s="1" t="str">
        <f>IF(Fitness_app_CSV[[#This Row],[days_since_last_login]]&gt;60, "Inactive", IF(Fitness_app_CSV[[#This Row],[days_since_last_login]]&gt;30, "At Risk", "Active"))</f>
        <v>Active</v>
      </c>
    </row>
    <row r="890" spans="1:13" x14ac:dyDescent="0.25">
      <c r="A890" s="1" t="s">
        <v>908</v>
      </c>
      <c r="B890" s="2">
        <v>44846</v>
      </c>
      <c r="C890">
        <v>993</v>
      </c>
      <c r="D890" s="1" t="s">
        <v>19</v>
      </c>
      <c r="E890">
        <v>62</v>
      </c>
      <c r="F890" s="1" t="s">
        <v>16</v>
      </c>
      <c r="G890" s="1" t="s">
        <v>31</v>
      </c>
      <c r="H890">
        <v>1.7</v>
      </c>
      <c r="I890">
        <v>43</v>
      </c>
      <c r="J890" s="1" t="s">
        <v>23</v>
      </c>
      <c r="K890" s="1">
        <f>Fitness_app_CSV[[#This Row],[avg_workouts_per_week]]*4.33</f>
        <v>7.3609999999999998</v>
      </c>
      <c r="L890" s="1" t="str">
        <f>IF(Fitness_app_CSV[[#This Row],[avg_workouts_per_week]]&lt;1, "Low", IF(Fitness_app_CSV[[#This Row],[avg_workouts_per_week]]&lt;3, "Medium", "High"))</f>
        <v>Medium</v>
      </c>
      <c r="M890" s="1" t="str">
        <f>IF(Fitness_app_CSV[[#This Row],[days_since_last_login]]&gt;60, "Inactive", IF(Fitness_app_CSV[[#This Row],[days_since_last_login]]&gt;30, "At Risk", "Active"))</f>
        <v>At Risk</v>
      </c>
    </row>
    <row r="891" spans="1:13" x14ac:dyDescent="0.25">
      <c r="A891" s="1" t="s">
        <v>909</v>
      </c>
      <c r="B891" s="2">
        <v>44624</v>
      </c>
      <c r="C891">
        <v>1215</v>
      </c>
      <c r="D891" s="1" t="s">
        <v>11</v>
      </c>
      <c r="E891">
        <v>36</v>
      </c>
      <c r="F891" s="1" t="s">
        <v>12</v>
      </c>
      <c r="G891" s="1" t="s">
        <v>21</v>
      </c>
      <c r="H891">
        <v>2.1</v>
      </c>
      <c r="I891">
        <v>75</v>
      </c>
      <c r="J891" s="1" t="s">
        <v>14</v>
      </c>
      <c r="K891" s="1">
        <f>Fitness_app_CSV[[#This Row],[avg_workouts_per_week]]*4.33</f>
        <v>9.093</v>
      </c>
      <c r="L891" s="1" t="str">
        <f>IF(Fitness_app_CSV[[#This Row],[avg_workouts_per_week]]&lt;1, "Low", IF(Fitness_app_CSV[[#This Row],[avg_workouts_per_week]]&lt;3, "Medium", "High"))</f>
        <v>Medium</v>
      </c>
      <c r="M891" s="1" t="str">
        <f>IF(Fitness_app_CSV[[#This Row],[days_since_last_login]]&gt;60, "Inactive", IF(Fitness_app_CSV[[#This Row],[days_since_last_login]]&gt;30, "At Risk", "Active"))</f>
        <v>Inactive</v>
      </c>
    </row>
    <row r="892" spans="1:13" x14ac:dyDescent="0.25">
      <c r="A892" s="1" t="s">
        <v>910</v>
      </c>
      <c r="B892" s="2">
        <v>45564</v>
      </c>
      <c r="C892">
        <v>275</v>
      </c>
      <c r="D892" s="1" t="s">
        <v>19</v>
      </c>
      <c r="E892">
        <v>55</v>
      </c>
      <c r="F892" s="1" t="s">
        <v>12</v>
      </c>
      <c r="G892" s="1" t="s">
        <v>31</v>
      </c>
      <c r="H892">
        <v>1.2</v>
      </c>
      <c r="I892">
        <v>56</v>
      </c>
      <c r="J892" s="1" t="s">
        <v>23</v>
      </c>
      <c r="K892" s="1">
        <f>Fitness_app_CSV[[#This Row],[avg_workouts_per_week]]*4.33</f>
        <v>5.1959999999999997</v>
      </c>
      <c r="L892" s="1" t="str">
        <f>IF(Fitness_app_CSV[[#This Row],[avg_workouts_per_week]]&lt;1, "Low", IF(Fitness_app_CSV[[#This Row],[avg_workouts_per_week]]&lt;3, "Medium", "High"))</f>
        <v>Medium</v>
      </c>
      <c r="M892" s="1" t="str">
        <f>IF(Fitness_app_CSV[[#This Row],[days_since_last_login]]&gt;60, "Inactive", IF(Fitness_app_CSV[[#This Row],[days_since_last_login]]&gt;30, "At Risk", "Active"))</f>
        <v>At Risk</v>
      </c>
    </row>
    <row r="893" spans="1:13" x14ac:dyDescent="0.25">
      <c r="A893" s="1" t="s">
        <v>911</v>
      </c>
      <c r="B893" s="2">
        <v>45223</v>
      </c>
      <c r="C893">
        <v>616</v>
      </c>
      <c r="D893" s="1" t="s">
        <v>11</v>
      </c>
      <c r="E893">
        <v>33</v>
      </c>
      <c r="F893" s="1" t="s">
        <v>12</v>
      </c>
      <c r="G893" s="1" t="s">
        <v>21</v>
      </c>
      <c r="H893">
        <v>1.5</v>
      </c>
      <c r="I893">
        <v>27</v>
      </c>
      <c r="J893" s="1" t="s">
        <v>23</v>
      </c>
      <c r="K893" s="1">
        <f>Fitness_app_CSV[[#This Row],[avg_workouts_per_week]]*4.33</f>
        <v>6.4950000000000001</v>
      </c>
      <c r="L893" s="1" t="str">
        <f>IF(Fitness_app_CSV[[#This Row],[avg_workouts_per_week]]&lt;1, "Low", IF(Fitness_app_CSV[[#This Row],[avg_workouts_per_week]]&lt;3, "Medium", "High"))</f>
        <v>Medium</v>
      </c>
      <c r="M893" s="1" t="str">
        <f>IF(Fitness_app_CSV[[#This Row],[days_since_last_login]]&gt;60, "Inactive", IF(Fitness_app_CSV[[#This Row],[days_since_last_login]]&gt;30, "At Risk", "Active"))</f>
        <v>Active</v>
      </c>
    </row>
    <row r="894" spans="1:13" x14ac:dyDescent="0.25">
      <c r="A894" s="1" t="s">
        <v>912</v>
      </c>
      <c r="B894" s="2">
        <v>45227</v>
      </c>
      <c r="C894">
        <v>612</v>
      </c>
      <c r="D894" s="1" t="s">
        <v>11</v>
      </c>
      <c r="E894">
        <v>19</v>
      </c>
      <c r="F894" s="1" t="s">
        <v>12</v>
      </c>
      <c r="G894" s="1" t="s">
        <v>13</v>
      </c>
      <c r="H894">
        <v>0.1</v>
      </c>
      <c r="I894">
        <v>70</v>
      </c>
      <c r="J894" s="1" t="s">
        <v>14</v>
      </c>
      <c r="K894" s="1">
        <f>Fitness_app_CSV[[#This Row],[avg_workouts_per_week]]*4.33</f>
        <v>0.43300000000000005</v>
      </c>
      <c r="L894" s="1" t="str">
        <f>IF(Fitness_app_CSV[[#This Row],[avg_workouts_per_week]]&lt;1, "Low", IF(Fitness_app_CSV[[#This Row],[avg_workouts_per_week]]&lt;3, "Medium", "High"))</f>
        <v>Low</v>
      </c>
      <c r="M894" s="1" t="str">
        <f>IF(Fitness_app_CSV[[#This Row],[days_since_last_login]]&gt;60, "Inactive", IF(Fitness_app_CSV[[#This Row],[days_since_last_login]]&gt;30, "At Risk", "Active"))</f>
        <v>Inactive</v>
      </c>
    </row>
    <row r="895" spans="1:13" x14ac:dyDescent="0.25">
      <c r="A895" s="1" t="s">
        <v>913</v>
      </c>
      <c r="B895" s="2">
        <v>44717</v>
      </c>
      <c r="C895">
        <v>1122</v>
      </c>
      <c r="D895" s="1" t="s">
        <v>19</v>
      </c>
      <c r="E895">
        <v>57</v>
      </c>
      <c r="F895" s="1" t="s">
        <v>20</v>
      </c>
      <c r="G895" s="1" t="s">
        <v>31</v>
      </c>
      <c r="H895">
        <v>2</v>
      </c>
      <c r="I895">
        <v>22</v>
      </c>
      <c r="J895" s="1" t="s">
        <v>23</v>
      </c>
      <c r="K895" s="1">
        <f>Fitness_app_CSV[[#This Row],[avg_workouts_per_week]]*4.33</f>
        <v>8.66</v>
      </c>
      <c r="L895" s="1" t="str">
        <f>IF(Fitness_app_CSV[[#This Row],[avg_workouts_per_week]]&lt;1, "Low", IF(Fitness_app_CSV[[#This Row],[avg_workouts_per_week]]&lt;3, "Medium", "High"))</f>
        <v>Medium</v>
      </c>
      <c r="M895" s="1" t="str">
        <f>IF(Fitness_app_CSV[[#This Row],[days_since_last_login]]&gt;60, "Inactive", IF(Fitness_app_CSV[[#This Row],[days_since_last_login]]&gt;30, "At Risk", "Active"))</f>
        <v>Active</v>
      </c>
    </row>
    <row r="896" spans="1:13" x14ac:dyDescent="0.25">
      <c r="A896" s="1" t="s">
        <v>914</v>
      </c>
      <c r="B896" s="2">
        <v>45634</v>
      </c>
      <c r="C896">
        <v>205</v>
      </c>
      <c r="D896" s="1" t="s">
        <v>19</v>
      </c>
      <c r="E896">
        <v>34</v>
      </c>
      <c r="F896" s="1" t="s">
        <v>16</v>
      </c>
      <c r="G896" s="1" t="s">
        <v>21</v>
      </c>
      <c r="H896">
        <v>0.2</v>
      </c>
      <c r="I896">
        <v>84</v>
      </c>
      <c r="J896" s="1" t="s">
        <v>14</v>
      </c>
      <c r="K896" s="1">
        <f>Fitness_app_CSV[[#This Row],[avg_workouts_per_week]]*4.33</f>
        <v>0.8660000000000001</v>
      </c>
      <c r="L896" s="1" t="str">
        <f>IF(Fitness_app_CSV[[#This Row],[avg_workouts_per_week]]&lt;1, "Low", IF(Fitness_app_CSV[[#This Row],[avg_workouts_per_week]]&lt;3, "Medium", "High"))</f>
        <v>Low</v>
      </c>
      <c r="M896" s="1" t="str">
        <f>IF(Fitness_app_CSV[[#This Row],[days_since_last_login]]&gt;60, "Inactive", IF(Fitness_app_CSV[[#This Row],[days_since_last_login]]&gt;30, "At Risk", "Active"))</f>
        <v>Inactive</v>
      </c>
    </row>
    <row r="897" spans="1:13" x14ac:dyDescent="0.25">
      <c r="A897" s="1" t="s">
        <v>915</v>
      </c>
      <c r="B897" s="2">
        <v>45528</v>
      </c>
      <c r="C897">
        <v>311</v>
      </c>
      <c r="D897" s="1" t="s">
        <v>11</v>
      </c>
      <c r="E897">
        <v>51</v>
      </c>
      <c r="F897" s="1" t="s">
        <v>20</v>
      </c>
      <c r="G897" s="1" t="s">
        <v>31</v>
      </c>
      <c r="H897">
        <v>1.1000000000000001</v>
      </c>
      <c r="I897">
        <v>33</v>
      </c>
      <c r="J897" s="1" t="s">
        <v>23</v>
      </c>
      <c r="K897" s="1">
        <f>Fitness_app_CSV[[#This Row],[avg_workouts_per_week]]*4.33</f>
        <v>4.7630000000000008</v>
      </c>
      <c r="L897" s="1" t="str">
        <f>IF(Fitness_app_CSV[[#This Row],[avg_workouts_per_week]]&lt;1, "Low", IF(Fitness_app_CSV[[#This Row],[avg_workouts_per_week]]&lt;3, "Medium", "High"))</f>
        <v>Medium</v>
      </c>
      <c r="M897" s="1" t="str">
        <f>IF(Fitness_app_CSV[[#This Row],[days_since_last_login]]&gt;60, "Inactive", IF(Fitness_app_CSV[[#This Row],[days_since_last_login]]&gt;30, "At Risk", "Active"))</f>
        <v>At Risk</v>
      </c>
    </row>
    <row r="898" spans="1:13" x14ac:dyDescent="0.25">
      <c r="A898" s="1" t="s">
        <v>916</v>
      </c>
      <c r="B898" s="2">
        <v>45410</v>
      </c>
      <c r="C898">
        <v>429</v>
      </c>
      <c r="D898" s="1" t="s">
        <v>11</v>
      </c>
      <c r="E898">
        <v>59</v>
      </c>
      <c r="F898" s="1" t="s">
        <v>12</v>
      </c>
      <c r="G898" s="1" t="s">
        <v>13</v>
      </c>
      <c r="H898">
        <v>0.7</v>
      </c>
      <c r="I898">
        <v>10</v>
      </c>
      <c r="J898" s="1" t="s">
        <v>14</v>
      </c>
      <c r="K898" s="1">
        <f>Fitness_app_CSV[[#This Row],[avg_workouts_per_week]]*4.33</f>
        <v>3.0309999999999997</v>
      </c>
      <c r="L898" s="1" t="str">
        <f>IF(Fitness_app_CSV[[#This Row],[avg_workouts_per_week]]&lt;1, "Low", IF(Fitness_app_CSV[[#This Row],[avg_workouts_per_week]]&lt;3, "Medium", "High"))</f>
        <v>Low</v>
      </c>
      <c r="M898" s="1" t="str">
        <f>IF(Fitness_app_CSV[[#This Row],[days_since_last_login]]&gt;60, "Inactive", IF(Fitness_app_CSV[[#This Row],[days_since_last_login]]&gt;30, "At Risk", "Active"))</f>
        <v>Active</v>
      </c>
    </row>
    <row r="899" spans="1:13" x14ac:dyDescent="0.25">
      <c r="A899" s="1" t="s">
        <v>917</v>
      </c>
      <c r="B899" s="2">
        <v>45250</v>
      </c>
      <c r="C899">
        <v>589</v>
      </c>
      <c r="D899" s="1" t="s">
        <v>11</v>
      </c>
      <c r="E899">
        <v>33</v>
      </c>
      <c r="F899" s="1" t="s">
        <v>12</v>
      </c>
      <c r="G899" s="1" t="s">
        <v>13</v>
      </c>
      <c r="H899">
        <v>1.6</v>
      </c>
      <c r="I899">
        <v>85</v>
      </c>
      <c r="J899" s="1" t="s">
        <v>14</v>
      </c>
      <c r="K899" s="1">
        <f>Fitness_app_CSV[[#This Row],[avg_workouts_per_week]]*4.33</f>
        <v>6.9280000000000008</v>
      </c>
      <c r="L899" s="1" t="str">
        <f>IF(Fitness_app_CSV[[#This Row],[avg_workouts_per_week]]&lt;1, "Low", IF(Fitness_app_CSV[[#This Row],[avg_workouts_per_week]]&lt;3, "Medium", "High"))</f>
        <v>Medium</v>
      </c>
      <c r="M899" s="1" t="str">
        <f>IF(Fitness_app_CSV[[#This Row],[days_since_last_login]]&gt;60, "Inactive", IF(Fitness_app_CSV[[#This Row],[days_since_last_login]]&gt;30, "At Risk", "Active"))</f>
        <v>Inactive</v>
      </c>
    </row>
    <row r="900" spans="1:13" x14ac:dyDescent="0.25">
      <c r="A900" s="1" t="s">
        <v>918</v>
      </c>
      <c r="B900" s="2">
        <v>44709</v>
      </c>
      <c r="C900">
        <v>1130</v>
      </c>
      <c r="D900" s="1" t="s">
        <v>19</v>
      </c>
      <c r="E900">
        <v>55</v>
      </c>
      <c r="F900" s="1" t="s">
        <v>16</v>
      </c>
      <c r="G900" s="1" t="s">
        <v>13</v>
      </c>
      <c r="H900">
        <v>0.3</v>
      </c>
      <c r="I900">
        <v>34</v>
      </c>
      <c r="J900" s="1" t="s">
        <v>14</v>
      </c>
      <c r="K900" s="1">
        <f>Fitness_app_CSV[[#This Row],[avg_workouts_per_week]]*4.33</f>
        <v>1.2989999999999999</v>
      </c>
      <c r="L900" s="1" t="str">
        <f>IF(Fitness_app_CSV[[#This Row],[avg_workouts_per_week]]&lt;1, "Low", IF(Fitness_app_CSV[[#This Row],[avg_workouts_per_week]]&lt;3, "Medium", "High"))</f>
        <v>Low</v>
      </c>
      <c r="M900" s="1" t="str">
        <f>IF(Fitness_app_CSV[[#This Row],[days_since_last_login]]&gt;60, "Inactive", IF(Fitness_app_CSV[[#This Row],[days_since_last_login]]&gt;30, "At Risk", "Active"))</f>
        <v>At Risk</v>
      </c>
    </row>
    <row r="901" spans="1:13" x14ac:dyDescent="0.25">
      <c r="A901" s="1" t="s">
        <v>919</v>
      </c>
      <c r="B901" s="2">
        <v>44903</v>
      </c>
      <c r="C901">
        <v>936</v>
      </c>
      <c r="D901" s="1" t="s">
        <v>11</v>
      </c>
      <c r="E901">
        <v>19</v>
      </c>
      <c r="F901" s="1" t="s">
        <v>12</v>
      </c>
      <c r="G901" s="1" t="s">
        <v>13</v>
      </c>
      <c r="H901">
        <v>2.4</v>
      </c>
      <c r="I901">
        <v>92</v>
      </c>
      <c r="J901" s="1" t="s">
        <v>14</v>
      </c>
      <c r="K901" s="1">
        <f>Fitness_app_CSV[[#This Row],[avg_workouts_per_week]]*4.33</f>
        <v>10.391999999999999</v>
      </c>
      <c r="L901" s="1" t="str">
        <f>IF(Fitness_app_CSV[[#This Row],[avg_workouts_per_week]]&lt;1, "Low", IF(Fitness_app_CSV[[#This Row],[avg_workouts_per_week]]&lt;3, "Medium", "High"))</f>
        <v>Medium</v>
      </c>
      <c r="M901" s="1" t="str">
        <f>IF(Fitness_app_CSV[[#This Row],[days_since_last_login]]&gt;60, "Inactive", IF(Fitness_app_CSV[[#This Row],[days_since_last_login]]&gt;30, "At Risk", "Active"))</f>
        <v>Inactive</v>
      </c>
    </row>
    <row r="902" spans="1:13" x14ac:dyDescent="0.25">
      <c r="A902" s="1" t="s">
        <v>920</v>
      </c>
      <c r="B902" s="2">
        <v>45037</v>
      </c>
      <c r="C902">
        <v>802</v>
      </c>
      <c r="D902" s="1" t="s">
        <v>11</v>
      </c>
      <c r="E902">
        <v>19</v>
      </c>
      <c r="F902" s="1" t="s">
        <v>12</v>
      </c>
      <c r="G902" s="1" t="s">
        <v>13</v>
      </c>
      <c r="H902">
        <v>3.2</v>
      </c>
      <c r="I902">
        <v>41</v>
      </c>
      <c r="J902" s="1" t="s">
        <v>23</v>
      </c>
      <c r="K902" s="1">
        <f>Fitness_app_CSV[[#This Row],[avg_workouts_per_week]]*4.33</f>
        <v>13.856000000000002</v>
      </c>
      <c r="L902" s="1" t="str">
        <f>IF(Fitness_app_CSV[[#This Row],[avg_workouts_per_week]]&lt;1, "Low", IF(Fitness_app_CSV[[#This Row],[avg_workouts_per_week]]&lt;3, "Medium", "High"))</f>
        <v>High</v>
      </c>
      <c r="M902" s="1" t="str">
        <f>IF(Fitness_app_CSV[[#This Row],[days_since_last_login]]&gt;60, "Inactive", IF(Fitness_app_CSV[[#This Row],[days_since_last_login]]&gt;30, "At Risk", "Active"))</f>
        <v>At Risk</v>
      </c>
    </row>
    <row r="903" spans="1:13" x14ac:dyDescent="0.25">
      <c r="A903" s="1" t="s">
        <v>921</v>
      </c>
      <c r="B903" s="2">
        <v>45648</v>
      </c>
      <c r="C903">
        <v>191</v>
      </c>
      <c r="D903" s="1" t="s">
        <v>11</v>
      </c>
      <c r="E903">
        <v>43</v>
      </c>
      <c r="F903" s="1" t="s">
        <v>12</v>
      </c>
      <c r="G903" s="1" t="s">
        <v>31</v>
      </c>
      <c r="H903">
        <v>0.4</v>
      </c>
      <c r="I903">
        <v>27</v>
      </c>
      <c r="J903" s="1" t="s">
        <v>14</v>
      </c>
      <c r="K903" s="1">
        <f>Fitness_app_CSV[[#This Row],[avg_workouts_per_week]]*4.33</f>
        <v>1.7320000000000002</v>
      </c>
      <c r="L903" s="1" t="str">
        <f>IF(Fitness_app_CSV[[#This Row],[avg_workouts_per_week]]&lt;1, "Low", IF(Fitness_app_CSV[[#This Row],[avg_workouts_per_week]]&lt;3, "Medium", "High"))</f>
        <v>Low</v>
      </c>
      <c r="M903" s="1" t="str">
        <f>IF(Fitness_app_CSV[[#This Row],[days_since_last_login]]&gt;60, "Inactive", IF(Fitness_app_CSV[[#This Row],[days_since_last_login]]&gt;30, "At Risk", "Active"))</f>
        <v>Active</v>
      </c>
    </row>
    <row r="904" spans="1:13" x14ac:dyDescent="0.25">
      <c r="A904" s="1" t="s">
        <v>922</v>
      </c>
      <c r="B904" s="2">
        <v>45122</v>
      </c>
      <c r="C904">
        <v>717</v>
      </c>
      <c r="D904" s="1" t="s">
        <v>11</v>
      </c>
      <c r="E904">
        <v>30</v>
      </c>
      <c r="F904" s="1" t="s">
        <v>12</v>
      </c>
      <c r="G904" s="1" t="s">
        <v>31</v>
      </c>
      <c r="H904">
        <v>0.2</v>
      </c>
      <c r="I904">
        <v>81</v>
      </c>
      <c r="J904" s="1" t="s">
        <v>23</v>
      </c>
      <c r="K904" s="1">
        <f>Fitness_app_CSV[[#This Row],[avg_workouts_per_week]]*4.33</f>
        <v>0.8660000000000001</v>
      </c>
      <c r="L904" s="1" t="str">
        <f>IF(Fitness_app_CSV[[#This Row],[avg_workouts_per_week]]&lt;1, "Low", IF(Fitness_app_CSV[[#This Row],[avg_workouts_per_week]]&lt;3, "Medium", "High"))</f>
        <v>Low</v>
      </c>
      <c r="M904" s="1" t="str">
        <f>IF(Fitness_app_CSV[[#This Row],[days_since_last_login]]&gt;60, "Inactive", IF(Fitness_app_CSV[[#This Row],[days_since_last_login]]&gt;30, "At Risk", "Active"))</f>
        <v>Inactive</v>
      </c>
    </row>
    <row r="905" spans="1:13" x14ac:dyDescent="0.25">
      <c r="A905" s="1" t="s">
        <v>923</v>
      </c>
      <c r="B905" s="2">
        <v>44888</v>
      </c>
      <c r="C905">
        <v>951</v>
      </c>
      <c r="D905" s="1" t="s">
        <v>11</v>
      </c>
      <c r="E905">
        <v>64</v>
      </c>
      <c r="F905" s="1" t="s">
        <v>12</v>
      </c>
      <c r="G905" s="1" t="s">
        <v>13</v>
      </c>
      <c r="H905">
        <v>0.3</v>
      </c>
      <c r="I905">
        <v>77</v>
      </c>
      <c r="J905" s="1" t="s">
        <v>14</v>
      </c>
      <c r="K905" s="1">
        <f>Fitness_app_CSV[[#This Row],[avg_workouts_per_week]]*4.33</f>
        <v>1.2989999999999999</v>
      </c>
      <c r="L905" s="1" t="str">
        <f>IF(Fitness_app_CSV[[#This Row],[avg_workouts_per_week]]&lt;1, "Low", IF(Fitness_app_CSV[[#This Row],[avg_workouts_per_week]]&lt;3, "Medium", "High"))</f>
        <v>Low</v>
      </c>
      <c r="M905" s="1" t="str">
        <f>IF(Fitness_app_CSV[[#This Row],[days_since_last_login]]&gt;60, "Inactive", IF(Fitness_app_CSV[[#This Row],[days_since_last_login]]&gt;30, "At Risk", "Active"))</f>
        <v>Inactive</v>
      </c>
    </row>
    <row r="906" spans="1:13" x14ac:dyDescent="0.25">
      <c r="A906" s="1" t="s">
        <v>924</v>
      </c>
      <c r="B906" s="2">
        <v>45551</v>
      </c>
      <c r="C906">
        <v>288</v>
      </c>
      <c r="D906" s="1" t="s">
        <v>19</v>
      </c>
      <c r="E906">
        <v>48</v>
      </c>
      <c r="F906" s="1" t="s">
        <v>12</v>
      </c>
      <c r="G906" s="1" t="s">
        <v>31</v>
      </c>
      <c r="H906">
        <v>4.2</v>
      </c>
      <c r="I906">
        <v>81</v>
      </c>
      <c r="J906" s="1" t="s">
        <v>14</v>
      </c>
      <c r="K906" s="1">
        <f>Fitness_app_CSV[[#This Row],[avg_workouts_per_week]]*4.33</f>
        <v>18.186</v>
      </c>
      <c r="L906" s="1" t="str">
        <f>IF(Fitness_app_CSV[[#This Row],[avg_workouts_per_week]]&lt;1, "Low", IF(Fitness_app_CSV[[#This Row],[avg_workouts_per_week]]&lt;3, "Medium", "High"))</f>
        <v>High</v>
      </c>
      <c r="M906" s="1" t="str">
        <f>IF(Fitness_app_CSV[[#This Row],[days_since_last_login]]&gt;60, "Inactive", IF(Fitness_app_CSV[[#This Row],[days_since_last_login]]&gt;30, "At Risk", "Active"))</f>
        <v>Inactive</v>
      </c>
    </row>
    <row r="907" spans="1:13" x14ac:dyDescent="0.25">
      <c r="A907" s="1" t="s">
        <v>925</v>
      </c>
      <c r="B907" s="2">
        <v>44776</v>
      </c>
      <c r="C907">
        <v>1063</v>
      </c>
      <c r="D907" s="1" t="s">
        <v>11</v>
      </c>
      <c r="E907">
        <v>51</v>
      </c>
      <c r="F907" s="1" t="s">
        <v>16</v>
      </c>
      <c r="G907" s="1" t="s">
        <v>13</v>
      </c>
      <c r="H907">
        <v>1.5</v>
      </c>
      <c r="I907">
        <v>91</v>
      </c>
      <c r="J907" s="1" t="s">
        <v>14</v>
      </c>
      <c r="K907" s="1">
        <f>Fitness_app_CSV[[#This Row],[avg_workouts_per_week]]*4.33</f>
        <v>6.4950000000000001</v>
      </c>
      <c r="L907" s="1" t="str">
        <f>IF(Fitness_app_CSV[[#This Row],[avg_workouts_per_week]]&lt;1, "Low", IF(Fitness_app_CSV[[#This Row],[avg_workouts_per_week]]&lt;3, "Medium", "High"))</f>
        <v>Medium</v>
      </c>
      <c r="M907" s="1" t="str">
        <f>IF(Fitness_app_CSV[[#This Row],[days_since_last_login]]&gt;60, "Inactive", IF(Fitness_app_CSV[[#This Row],[days_since_last_login]]&gt;30, "At Risk", "Active"))</f>
        <v>Inactive</v>
      </c>
    </row>
    <row r="908" spans="1:13" x14ac:dyDescent="0.25">
      <c r="A908" s="1" t="s">
        <v>926</v>
      </c>
      <c r="B908" s="2">
        <v>44996</v>
      </c>
      <c r="C908">
        <v>843</v>
      </c>
      <c r="D908" s="1" t="s">
        <v>11</v>
      </c>
      <c r="E908">
        <v>56</v>
      </c>
      <c r="F908" s="1" t="s">
        <v>12</v>
      </c>
      <c r="G908" s="1" t="s">
        <v>13</v>
      </c>
      <c r="H908">
        <v>1.3</v>
      </c>
      <c r="I908">
        <v>23</v>
      </c>
      <c r="J908" s="1" t="s">
        <v>23</v>
      </c>
      <c r="K908" s="1">
        <f>Fitness_app_CSV[[#This Row],[avg_workouts_per_week]]*4.33</f>
        <v>5.6290000000000004</v>
      </c>
      <c r="L908" s="1" t="str">
        <f>IF(Fitness_app_CSV[[#This Row],[avg_workouts_per_week]]&lt;1, "Low", IF(Fitness_app_CSV[[#This Row],[avg_workouts_per_week]]&lt;3, "Medium", "High"))</f>
        <v>Medium</v>
      </c>
      <c r="M908" s="1" t="str">
        <f>IF(Fitness_app_CSV[[#This Row],[days_since_last_login]]&gt;60, "Inactive", IF(Fitness_app_CSV[[#This Row],[days_since_last_login]]&gt;30, "At Risk", "Active"))</f>
        <v>Active</v>
      </c>
    </row>
    <row r="909" spans="1:13" x14ac:dyDescent="0.25">
      <c r="A909" s="1" t="s">
        <v>927</v>
      </c>
      <c r="B909" s="2">
        <v>45513</v>
      </c>
      <c r="C909">
        <v>326</v>
      </c>
      <c r="D909" s="1" t="s">
        <v>11</v>
      </c>
      <c r="E909">
        <v>20</v>
      </c>
      <c r="F909" s="1" t="s">
        <v>12</v>
      </c>
      <c r="G909" s="1" t="s">
        <v>13</v>
      </c>
      <c r="H909">
        <v>0.2</v>
      </c>
      <c r="I909">
        <v>7</v>
      </c>
      <c r="J909" s="1" t="s">
        <v>23</v>
      </c>
      <c r="K909" s="1">
        <f>Fitness_app_CSV[[#This Row],[avg_workouts_per_week]]*4.33</f>
        <v>0.8660000000000001</v>
      </c>
      <c r="L909" s="1" t="str">
        <f>IF(Fitness_app_CSV[[#This Row],[avg_workouts_per_week]]&lt;1, "Low", IF(Fitness_app_CSV[[#This Row],[avg_workouts_per_week]]&lt;3, "Medium", "High"))</f>
        <v>Low</v>
      </c>
      <c r="M909" s="1" t="str">
        <f>IF(Fitness_app_CSV[[#This Row],[days_since_last_login]]&gt;60, "Inactive", IF(Fitness_app_CSV[[#This Row],[days_since_last_login]]&gt;30, "At Risk", "Active"))</f>
        <v>Active</v>
      </c>
    </row>
    <row r="910" spans="1:13" x14ac:dyDescent="0.25">
      <c r="A910" s="1" t="s">
        <v>928</v>
      </c>
      <c r="B910" s="2">
        <v>45284</v>
      </c>
      <c r="C910">
        <v>555</v>
      </c>
      <c r="D910" s="1" t="s">
        <v>19</v>
      </c>
      <c r="E910">
        <v>25</v>
      </c>
      <c r="F910" s="1" t="s">
        <v>16</v>
      </c>
      <c r="G910" s="1" t="s">
        <v>31</v>
      </c>
      <c r="H910">
        <v>2.1</v>
      </c>
      <c r="I910">
        <v>52</v>
      </c>
      <c r="J910" s="1" t="s">
        <v>14</v>
      </c>
      <c r="K910" s="1">
        <f>Fitness_app_CSV[[#This Row],[avg_workouts_per_week]]*4.33</f>
        <v>9.093</v>
      </c>
      <c r="L910" s="1" t="str">
        <f>IF(Fitness_app_CSV[[#This Row],[avg_workouts_per_week]]&lt;1, "Low", IF(Fitness_app_CSV[[#This Row],[avg_workouts_per_week]]&lt;3, "Medium", "High"))</f>
        <v>Medium</v>
      </c>
      <c r="M910" s="1" t="str">
        <f>IF(Fitness_app_CSV[[#This Row],[days_since_last_login]]&gt;60, "Inactive", IF(Fitness_app_CSV[[#This Row],[days_since_last_login]]&gt;30, "At Risk", "Active"))</f>
        <v>At Risk</v>
      </c>
    </row>
    <row r="911" spans="1:13" x14ac:dyDescent="0.25">
      <c r="A911" s="1" t="s">
        <v>929</v>
      </c>
      <c r="B911" s="2">
        <v>44593</v>
      </c>
      <c r="C911">
        <v>1246</v>
      </c>
      <c r="D911" s="1" t="s">
        <v>11</v>
      </c>
      <c r="E911">
        <v>40</v>
      </c>
      <c r="F911" s="1" t="s">
        <v>12</v>
      </c>
      <c r="G911" s="1" t="s">
        <v>13</v>
      </c>
      <c r="H911">
        <v>4</v>
      </c>
      <c r="I911">
        <v>71</v>
      </c>
      <c r="J911" s="1" t="s">
        <v>14</v>
      </c>
      <c r="K911" s="1">
        <f>Fitness_app_CSV[[#This Row],[avg_workouts_per_week]]*4.33</f>
        <v>17.32</v>
      </c>
      <c r="L911" s="1" t="str">
        <f>IF(Fitness_app_CSV[[#This Row],[avg_workouts_per_week]]&lt;1, "Low", IF(Fitness_app_CSV[[#This Row],[avg_workouts_per_week]]&lt;3, "Medium", "High"))</f>
        <v>High</v>
      </c>
      <c r="M911" s="1" t="str">
        <f>IF(Fitness_app_CSV[[#This Row],[days_since_last_login]]&gt;60, "Inactive", IF(Fitness_app_CSV[[#This Row],[days_since_last_login]]&gt;30, "At Risk", "Active"))</f>
        <v>Inactive</v>
      </c>
    </row>
    <row r="912" spans="1:13" x14ac:dyDescent="0.25">
      <c r="A912" s="1" t="s">
        <v>930</v>
      </c>
      <c r="B912" s="2">
        <v>45231</v>
      </c>
      <c r="C912">
        <v>608</v>
      </c>
      <c r="D912" s="1" t="s">
        <v>11</v>
      </c>
      <c r="E912">
        <v>31</v>
      </c>
      <c r="F912" s="1" t="s">
        <v>12</v>
      </c>
      <c r="G912" s="1" t="s">
        <v>13</v>
      </c>
      <c r="H912">
        <v>3.5</v>
      </c>
      <c r="I912">
        <v>3</v>
      </c>
      <c r="J912" s="1" t="s">
        <v>23</v>
      </c>
      <c r="K912" s="1">
        <f>Fitness_app_CSV[[#This Row],[avg_workouts_per_week]]*4.33</f>
        <v>15.155000000000001</v>
      </c>
      <c r="L912" s="1" t="str">
        <f>IF(Fitness_app_CSV[[#This Row],[avg_workouts_per_week]]&lt;1, "Low", IF(Fitness_app_CSV[[#This Row],[avg_workouts_per_week]]&lt;3, "Medium", "High"))</f>
        <v>High</v>
      </c>
      <c r="M912" s="1" t="str">
        <f>IF(Fitness_app_CSV[[#This Row],[days_since_last_login]]&gt;60, "Inactive", IF(Fitness_app_CSV[[#This Row],[days_since_last_login]]&gt;30, "At Risk", "Active"))</f>
        <v>Active</v>
      </c>
    </row>
    <row r="913" spans="1:13" x14ac:dyDescent="0.25">
      <c r="A913" s="1" t="s">
        <v>931</v>
      </c>
      <c r="B913" s="2">
        <v>44846</v>
      </c>
      <c r="C913">
        <v>993</v>
      </c>
      <c r="D913" s="1" t="s">
        <v>19</v>
      </c>
      <c r="E913">
        <v>44</v>
      </c>
      <c r="F913" s="1" t="s">
        <v>16</v>
      </c>
      <c r="G913" s="1" t="s">
        <v>13</v>
      </c>
      <c r="H913">
        <v>2</v>
      </c>
      <c r="I913">
        <v>90</v>
      </c>
      <c r="J913" s="1" t="s">
        <v>23</v>
      </c>
      <c r="K913" s="1">
        <f>Fitness_app_CSV[[#This Row],[avg_workouts_per_week]]*4.33</f>
        <v>8.66</v>
      </c>
      <c r="L913" s="1" t="str">
        <f>IF(Fitness_app_CSV[[#This Row],[avg_workouts_per_week]]&lt;1, "Low", IF(Fitness_app_CSV[[#This Row],[avg_workouts_per_week]]&lt;3, "Medium", "High"))</f>
        <v>Medium</v>
      </c>
      <c r="M913" s="1" t="str">
        <f>IF(Fitness_app_CSV[[#This Row],[days_since_last_login]]&gt;60, "Inactive", IF(Fitness_app_CSV[[#This Row],[days_since_last_login]]&gt;30, "At Risk", "Active"))</f>
        <v>Inactive</v>
      </c>
    </row>
    <row r="914" spans="1:13" x14ac:dyDescent="0.25">
      <c r="A914" s="1" t="s">
        <v>932</v>
      </c>
      <c r="B914" s="2">
        <v>44990</v>
      </c>
      <c r="C914">
        <v>849</v>
      </c>
      <c r="D914" s="1" t="s">
        <v>19</v>
      </c>
      <c r="E914">
        <v>46</v>
      </c>
      <c r="F914" s="1" t="s">
        <v>12</v>
      </c>
      <c r="G914" s="1" t="s">
        <v>21</v>
      </c>
      <c r="H914">
        <v>0.2</v>
      </c>
      <c r="I914">
        <v>99</v>
      </c>
      <c r="J914" s="1" t="s">
        <v>14</v>
      </c>
      <c r="K914" s="1">
        <f>Fitness_app_CSV[[#This Row],[avg_workouts_per_week]]*4.33</f>
        <v>0.8660000000000001</v>
      </c>
      <c r="L914" s="1" t="str">
        <f>IF(Fitness_app_CSV[[#This Row],[avg_workouts_per_week]]&lt;1, "Low", IF(Fitness_app_CSV[[#This Row],[avg_workouts_per_week]]&lt;3, "Medium", "High"))</f>
        <v>Low</v>
      </c>
      <c r="M914" s="1" t="str">
        <f>IF(Fitness_app_CSV[[#This Row],[days_since_last_login]]&gt;60, "Inactive", IF(Fitness_app_CSV[[#This Row],[days_since_last_login]]&gt;30, "At Risk", "Active"))</f>
        <v>Inactive</v>
      </c>
    </row>
    <row r="915" spans="1:13" x14ac:dyDescent="0.25">
      <c r="A915" s="1" t="s">
        <v>933</v>
      </c>
      <c r="B915" s="2">
        <v>44847</v>
      </c>
      <c r="C915">
        <v>992</v>
      </c>
      <c r="D915" s="1" t="s">
        <v>19</v>
      </c>
      <c r="E915">
        <v>56</v>
      </c>
      <c r="F915" s="1" t="s">
        <v>12</v>
      </c>
      <c r="G915" s="1" t="s">
        <v>13</v>
      </c>
      <c r="H915">
        <v>0.2</v>
      </c>
      <c r="I915">
        <v>4</v>
      </c>
      <c r="J915" s="1" t="s">
        <v>23</v>
      </c>
      <c r="K915" s="1">
        <f>Fitness_app_CSV[[#This Row],[avg_workouts_per_week]]*4.33</f>
        <v>0.8660000000000001</v>
      </c>
      <c r="L915" s="1" t="str">
        <f>IF(Fitness_app_CSV[[#This Row],[avg_workouts_per_week]]&lt;1, "Low", IF(Fitness_app_CSV[[#This Row],[avg_workouts_per_week]]&lt;3, "Medium", "High"))</f>
        <v>Low</v>
      </c>
      <c r="M915" s="1" t="str">
        <f>IF(Fitness_app_CSV[[#This Row],[days_since_last_login]]&gt;60, "Inactive", IF(Fitness_app_CSV[[#This Row],[days_since_last_login]]&gt;30, "At Risk", "Active"))</f>
        <v>Active</v>
      </c>
    </row>
    <row r="916" spans="1:13" x14ac:dyDescent="0.25">
      <c r="A916" s="1" t="s">
        <v>934</v>
      </c>
      <c r="B916" s="2">
        <v>45604</v>
      </c>
      <c r="C916">
        <v>235</v>
      </c>
      <c r="D916" s="1" t="s">
        <v>19</v>
      </c>
      <c r="E916">
        <v>56</v>
      </c>
      <c r="F916" s="1" t="s">
        <v>16</v>
      </c>
      <c r="G916" s="1" t="s">
        <v>31</v>
      </c>
      <c r="H916">
        <v>0.1</v>
      </c>
      <c r="I916">
        <v>96</v>
      </c>
      <c r="J916" s="1" t="s">
        <v>14</v>
      </c>
      <c r="K916" s="1">
        <f>Fitness_app_CSV[[#This Row],[avg_workouts_per_week]]*4.33</f>
        <v>0.43300000000000005</v>
      </c>
      <c r="L916" s="1" t="str">
        <f>IF(Fitness_app_CSV[[#This Row],[avg_workouts_per_week]]&lt;1, "Low", IF(Fitness_app_CSV[[#This Row],[avg_workouts_per_week]]&lt;3, "Medium", "High"))</f>
        <v>Low</v>
      </c>
      <c r="M916" s="1" t="str">
        <f>IF(Fitness_app_CSV[[#This Row],[days_since_last_login]]&gt;60, "Inactive", IF(Fitness_app_CSV[[#This Row],[days_since_last_login]]&gt;30, "At Risk", "Active"))</f>
        <v>Inactive</v>
      </c>
    </row>
    <row r="917" spans="1:13" x14ac:dyDescent="0.25">
      <c r="A917" s="1" t="s">
        <v>935</v>
      </c>
      <c r="B917" s="2">
        <v>44579</v>
      </c>
      <c r="C917">
        <v>1260</v>
      </c>
      <c r="D917" s="1" t="s">
        <v>11</v>
      </c>
      <c r="E917">
        <v>18</v>
      </c>
      <c r="F917" s="1" t="s">
        <v>12</v>
      </c>
      <c r="G917" s="1" t="s">
        <v>31</v>
      </c>
      <c r="H917">
        <v>0.6</v>
      </c>
      <c r="I917">
        <v>48</v>
      </c>
      <c r="J917" s="1" t="s">
        <v>14</v>
      </c>
      <c r="K917" s="1">
        <f>Fitness_app_CSV[[#This Row],[avg_workouts_per_week]]*4.33</f>
        <v>2.5979999999999999</v>
      </c>
      <c r="L917" s="1" t="str">
        <f>IF(Fitness_app_CSV[[#This Row],[avg_workouts_per_week]]&lt;1, "Low", IF(Fitness_app_CSV[[#This Row],[avg_workouts_per_week]]&lt;3, "Medium", "High"))</f>
        <v>Low</v>
      </c>
      <c r="M917" s="1" t="str">
        <f>IF(Fitness_app_CSV[[#This Row],[days_since_last_login]]&gt;60, "Inactive", IF(Fitness_app_CSV[[#This Row],[days_since_last_login]]&gt;30, "At Risk", "Active"))</f>
        <v>At Risk</v>
      </c>
    </row>
    <row r="918" spans="1:13" x14ac:dyDescent="0.25">
      <c r="A918" s="1" t="s">
        <v>936</v>
      </c>
      <c r="B918" s="2">
        <v>45330</v>
      </c>
      <c r="C918">
        <v>509</v>
      </c>
      <c r="D918" s="1" t="s">
        <v>19</v>
      </c>
      <c r="E918">
        <v>34</v>
      </c>
      <c r="F918" s="1" t="s">
        <v>16</v>
      </c>
      <c r="G918" s="1" t="s">
        <v>31</v>
      </c>
      <c r="H918">
        <v>0.3</v>
      </c>
      <c r="I918">
        <v>97</v>
      </c>
      <c r="J918" s="1" t="s">
        <v>14</v>
      </c>
      <c r="K918" s="1">
        <f>Fitness_app_CSV[[#This Row],[avg_workouts_per_week]]*4.33</f>
        <v>1.2989999999999999</v>
      </c>
      <c r="L918" s="1" t="str">
        <f>IF(Fitness_app_CSV[[#This Row],[avg_workouts_per_week]]&lt;1, "Low", IF(Fitness_app_CSV[[#This Row],[avg_workouts_per_week]]&lt;3, "Medium", "High"))</f>
        <v>Low</v>
      </c>
      <c r="M918" s="1" t="str">
        <f>IF(Fitness_app_CSV[[#This Row],[days_since_last_login]]&gt;60, "Inactive", IF(Fitness_app_CSV[[#This Row],[days_since_last_login]]&gt;30, "At Risk", "Active"))</f>
        <v>Inactive</v>
      </c>
    </row>
    <row r="919" spans="1:13" x14ac:dyDescent="0.25">
      <c r="A919" s="1" t="s">
        <v>937</v>
      </c>
      <c r="B919" s="2">
        <v>45151</v>
      </c>
      <c r="C919">
        <v>688</v>
      </c>
      <c r="D919" s="1" t="s">
        <v>11</v>
      </c>
      <c r="E919">
        <v>58</v>
      </c>
      <c r="F919" s="1" t="s">
        <v>16</v>
      </c>
      <c r="G919" s="1" t="s">
        <v>21</v>
      </c>
      <c r="H919">
        <v>0.6</v>
      </c>
      <c r="I919">
        <v>29</v>
      </c>
      <c r="J919" s="1" t="s">
        <v>14</v>
      </c>
      <c r="K919" s="1">
        <f>Fitness_app_CSV[[#This Row],[avg_workouts_per_week]]*4.33</f>
        <v>2.5979999999999999</v>
      </c>
      <c r="L919" s="1" t="str">
        <f>IF(Fitness_app_CSV[[#This Row],[avg_workouts_per_week]]&lt;1, "Low", IF(Fitness_app_CSV[[#This Row],[avg_workouts_per_week]]&lt;3, "Medium", "High"))</f>
        <v>Low</v>
      </c>
      <c r="M919" s="1" t="str">
        <f>IF(Fitness_app_CSV[[#This Row],[days_since_last_login]]&gt;60, "Inactive", IF(Fitness_app_CSV[[#This Row],[days_since_last_login]]&gt;30, "At Risk", "Active"))</f>
        <v>Active</v>
      </c>
    </row>
    <row r="920" spans="1:13" x14ac:dyDescent="0.25">
      <c r="A920" s="1" t="s">
        <v>938</v>
      </c>
      <c r="B920" s="2">
        <v>45571</v>
      </c>
      <c r="C920">
        <v>268</v>
      </c>
      <c r="D920" s="1" t="s">
        <v>19</v>
      </c>
      <c r="E920">
        <v>47</v>
      </c>
      <c r="F920" s="1" t="s">
        <v>12</v>
      </c>
      <c r="G920" s="1" t="s">
        <v>13</v>
      </c>
      <c r="H920">
        <v>1</v>
      </c>
      <c r="I920">
        <v>71</v>
      </c>
      <c r="J920" s="1" t="s">
        <v>14</v>
      </c>
      <c r="K920" s="1">
        <f>Fitness_app_CSV[[#This Row],[avg_workouts_per_week]]*4.33</f>
        <v>4.33</v>
      </c>
      <c r="L920" s="1" t="str">
        <f>IF(Fitness_app_CSV[[#This Row],[avg_workouts_per_week]]&lt;1, "Low", IF(Fitness_app_CSV[[#This Row],[avg_workouts_per_week]]&lt;3, "Medium", "High"))</f>
        <v>Medium</v>
      </c>
      <c r="M920" s="1" t="str">
        <f>IF(Fitness_app_CSV[[#This Row],[days_since_last_login]]&gt;60, "Inactive", IF(Fitness_app_CSV[[#This Row],[days_since_last_login]]&gt;30, "At Risk", "Active"))</f>
        <v>Inactive</v>
      </c>
    </row>
    <row r="921" spans="1:13" x14ac:dyDescent="0.25">
      <c r="A921" s="1" t="s">
        <v>939</v>
      </c>
      <c r="B921" s="2">
        <v>44755</v>
      </c>
      <c r="C921">
        <v>1084</v>
      </c>
      <c r="D921" s="1" t="s">
        <v>19</v>
      </c>
      <c r="E921">
        <v>30</v>
      </c>
      <c r="F921" s="1" t="s">
        <v>16</v>
      </c>
      <c r="G921" s="1" t="s">
        <v>13</v>
      </c>
      <c r="H921">
        <v>5.7</v>
      </c>
      <c r="I921">
        <v>62</v>
      </c>
      <c r="J921" s="1" t="s">
        <v>23</v>
      </c>
      <c r="K921" s="1">
        <f>Fitness_app_CSV[[#This Row],[avg_workouts_per_week]]*4.33</f>
        <v>24.681000000000001</v>
      </c>
      <c r="L921" s="1" t="str">
        <f>IF(Fitness_app_CSV[[#This Row],[avg_workouts_per_week]]&lt;1, "Low", IF(Fitness_app_CSV[[#This Row],[avg_workouts_per_week]]&lt;3, "Medium", "High"))</f>
        <v>High</v>
      </c>
      <c r="M921" s="1" t="str">
        <f>IF(Fitness_app_CSV[[#This Row],[days_since_last_login]]&gt;60, "Inactive", IF(Fitness_app_CSV[[#This Row],[days_since_last_login]]&gt;30, "At Risk", "Active"))</f>
        <v>Inactive</v>
      </c>
    </row>
    <row r="922" spans="1:13" x14ac:dyDescent="0.25">
      <c r="A922" s="1" t="s">
        <v>940</v>
      </c>
      <c r="B922" s="2">
        <v>45063</v>
      </c>
      <c r="C922">
        <v>776</v>
      </c>
      <c r="D922" s="1" t="s">
        <v>19</v>
      </c>
      <c r="E922">
        <v>38</v>
      </c>
      <c r="F922" s="1" t="s">
        <v>16</v>
      </c>
      <c r="G922" s="1" t="s">
        <v>21</v>
      </c>
      <c r="H922">
        <v>1.9</v>
      </c>
      <c r="I922">
        <v>46</v>
      </c>
      <c r="J922" s="1" t="s">
        <v>23</v>
      </c>
      <c r="K922" s="1">
        <f>Fitness_app_CSV[[#This Row],[avg_workouts_per_week]]*4.33</f>
        <v>8.2270000000000003</v>
      </c>
      <c r="L922" s="1" t="str">
        <f>IF(Fitness_app_CSV[[#This Row],[avg_workouts_per_week]]&lt;1, "Low", IF(Fitness_app_CSV[[#This Row],[avg_workouts_per_week]]&lt;3, "Medium", "High"))</f>
        <v>Medium</v>
      </c>
      <c r="M922" s="1" t="str">
        <f>IF(Fitness_app_CSV[[#This Row],[days_since_last_login]]&gt;60, "Inactive", IF(Fitness_app_CSV[[#This Row],[days_since_last_login]]&gt;30, "At Risk", "Active"))</f>
        <v>At Risk</v>
      </c>
    </row>
    <row r="923" spans="1:13" x14ac:dyDescent="0.25">
      <c r="A923" s="1" t="s">
        <v>941</v>
      </c>
      <c r="B923" s="2">
        <v>45549</v>
      </c>
      <c r="C923">
        <v>290</v>
      </c>
      <c r="D923" s="1" t="s">
        <v>11</v>
      </c>
      <c r="E923">
        <v>36</v>
      </c>
      <c r="F923" s="1" t="s">
        <v>12</v>
      </c>
      <c r="G923" s="1" t="s">
        <v>13</v>
      </c>
      <c r="H923">
        <v>3.6</v>
      </c>
      <c r="I923">
        <v>25</v>
      </c>
      <c r="J923" s="1" t="s">
        <v>23</v>
      </c>
      <c r="K923" s="1">
        <f>Fitness_app_CSV[[#This Row],[avg_workouts_per_week]]*4.33</f>
        <v>15.588000000000001</v>
      </c>
      <c r="L923" s="1" t="str">
        <f>IF(Fitness_app_CSV[[#This Row],[avg_workouts_per_week]]&lt;1, "Low", IF(Fitness_app_CSV[[#This Row],[avg_workouts_per_week]]&lt;3, "Medium", "High"))</f>
        <v>High</v>
      </c>
      <c r="M923" s="1" t="str">
        <f>IF(Fitness_app_CSV[[#This Row],[days_since_last_login]]&gt;60, "Inactive", IF(Fitness_app_CSV[[#This Row],[days_since_last_login]]&gt;30, "At Risk", "Active"))</f>
        <v>Active</v>
      </c>
    </row>
    <row r="924" spans="1:13" x14ac:dyDescent="0.25">
      <c r="A924" s="1" t="s">
        <v>942</v>
      </c>
      <c r="B924" s="2">
        <v>44675</v>
      </c>
      <c r="C924">
        <v>1164</v>
      </c>
      <c r="D924" s="1" t="s">
        <v>11</v>
      </c>
      <c r="E924">
        <v>36</v>
      </c>
      <c r="F924" s="1" t="s">
        <v>16</v>
      </c>
      <c r="G924" s="1" t="s">
        <v>31</v>
      </c>
      <c r="H924">
        <v>2.5</v>
      </c>
      <c r="I924">
        <v>56</v>
      </c>
      <c r="J924" s="1" t="s">
        <v>23</v>
      </c>
      <c r="K924" s="1">
        <f>Fitness_app_CSV[[#This Row],[avg_workouts_per_week]]*4.33</f>
        <v>10.824999999999999</v>
      </c>
      <c r="L924" s="1" t="str">
        <f>IF(Fitness_app_CSV[[#This Row],[avg_workouts_per_week]]&lt;1, "Low", IF(Fitness_app_CSV[[#This Row],[avg_workouts_per_week]]&lt;3, "Medium", "High"))</f>
        <v>Medium</v>
      </c>
      <c r="M924" s="1" t="str">
        <f>IF(Fitness_app_CSV[[#This Row],[days_since_last_login]]&gt;60, "Inactive", IF(Fitness_app_CSV[[#This Row],[days_since_last_login]]&gt;30, "At Risk", "Active"))</f>
        <v>At Risk</v>
      </c>
    </row>
    <row r="925" spans="1:13" x14ac:dyDescent="0.25">
      <c r="A925" s="1" t="s">
        <v>943</v>
      </c>
      <c r="B925" s="2">
        <v>45508</v>
      </c>
      <c r="C925">
        <v>331</v>
      </c>
      <c r="D925" s="1" t="s">
        <v>11</v>
      </c>
      <c r="E925">
        <v>42</v>
      </c>
      <c r="F925" s="1" t="s">
        <v>12</v>
      </c>
      <c r="G925" s="1" t="s">
        <v>31</v>
      </c>
      <c r="H925">
        <v>0.2</v>
      </c>
      <c r="I925">
        <v>36</v>
      </c>
      <c r="J925" s="1" t="s">
        <v>23</v>
      </c>
      <c r="K925" s="1">
        <f>Fitness_app_CSV[[#This Row],[avg_workouts_per_week]]*4.33</f>
        <v>0.8660000000000001</v>
      </c>
      <c r="L925" s="1" t="str">
        <f>IF(Fitness_app_CSV[[#This Row],[avg_workouts_per_week]]&lt;1, "Low", IF(Fitness_app_CSV[[#This Row],[avg_workouts_per_week]]&lt;3, "Medium", "High"))</f>
        <v>Low</v>
      </c>
      <c r="M925" s="1" t="str">
        <f>IF(Fitness_app_CSV[[#This Row],[days_since_last_login]]&gt;60, "Inactive", IF(Fitness_app_CSV[[#This Row],[days_since_last_login]]&gt;30, "At Risk", "Active"))</f>
        <v>At Risk</v>
      </c>
    </row>
    <row r="926" spans="1:13" x14ac:dyDescent="0.25">
      <c r="A926" s="1" t="s">
        <v>944</v>
      </c>
      <c r="B926" s="2">
        <v>45392</v>
      </c>
      <c r="C926">
        <v>447</v>
      </c>
      <c r="D926" s="1" t="s">
        <v>19</v>
      </c>
      <c r="E926">
        <v>39</v>
      </c>
      <c r="F926" s="1" t="s">
        <v>16</v>
      </c>
      <c r="G926" s="1" t="s">
        <v>31</v>
      </c>
      <c r="H926">
        <v>2.7</v>
      </c>
      <c r="I926">
        <v>97</v>
      </c>
      <c r="J926" s="1" t="s">
        <v>14</v>
      </c>
      <c r="K926" s="1">
        <f>Fitness_app_CSV[[#This Row],[avg_workouts_per_week]]*4.33</f>
        <v>11.691000000000001</v>
      </c>
      <c r="L926" s="1" t="str">
        <f>IF(Fitness_app_CSV[[#This Row],[avg_workouts_per_week]]&lt;1, "Low", IF(Fitness_app_CSV[[#This Row],[avg_workouts_per_week]]&lt;3, "Medium", "High"))</f>
        <v>Medium</v>
      </c>
      <c r="M926" s="1" t="str">
        <f>IF(Fitness_app_CSV[[#This Row],[days_since_last_login]]&gt;60, "Inactive", IF(Fitness_app_CSV[[#This Row],[days_since_last_login]]&gt;30, "At Risk", "Active"))</f>
        <v>Inactive</v>
      </c>
    </row>
    <row r="927" spans="1:13" x14ac:dyDescent="0.25">
      <c r="A927" s="1" t="s">
        <v>945</v>
      </c>
      <c r="B927" s="2">
        <v>45486</v>
      </c>
      <c r="C927">
        <v>353</v>
      </c>
      <c r="D927" s="1" t="s">
        <v>19</v>
      </c>
      <c r="E927">
        <v>48</v>
      </c>
      <c r="F927" s="1" t="s">
        <v>12</v>
      </c>
      <c r="G927" s="1" t="s">
        <v>21</v>
      </c>
      <c r="H927">
        <v>0.6</v>
      </c>
      <c r="I927">
        <v>6</v>
      </c>
      <c r="J927" s="1" t="s">
        <v>14</v>
      </c>
      <c r="K927" s="1">
        <f>Fitness_app_CSV[[#This Row],[avg_workouts_per_week]]*4.33</f>
        <v>2.5979999999999999</v>
      </c>
      <c r="L927" s="1" t="str">
        <f>IF(Fitness_app_CSV[[#This Row],[avg_workouts_per_week]]&lt;1, "Low", IF(Fitness_app_CSV[[#This Row],[avg_workouts_per_week]]&lt;3, "Medium", "High"))</f>
        <v>Low</v>
      </c>
      <c r="M927" s="1" t="str">
        <f>IF(Fitness_app_CSV[[#This Row],[days_since_last_login]]&gt;60, "Inactive", IF(Fitness_app_CSV[[#This Row],[days_since_last_login]]&gt;30, "At Risk", "Active"))</f>
        <v>Active</v>
      </c>
    </row>
    <row r="928" spans="1:13" x14ac:dyDescent="0.25">
      <c r="A928" s="1" t="s">
        <v>946</v>
      </c>
      <c r="B928" s="2">
        <v>44616</v>
      </c>
      <c r="C928">
        <v>1223</v>
      </c>
      <c r="D928" s="1" t="s">
        <v>11</v>
      </c>
      <c r="E928">
        <v>34</v>
      </c>
      <c r="F928" s="1" t="s">
        <v>16</v>
      </c>
      <c r="G928" s="1" t="s">
        <v>21</v>
      </c>
      <c r="H928">
        <v>2</v>
      </c>
      <c r="I928">
        <v>39</v>
      </c>
      <c r="J928" s="1" t="s">
        <v>23</v>
      </c>
      <c r="K928" s="1">
        <f>Fitness_app_CSV[[#This Row],[avg_workouts_per_week]]*4.33</f>
        <v>8.66</v>
      </c>
      <c r="L928" s="1" t="str">
        <f>IF(Fitness_app_CSV[[#This Row],[avg_workouts_per_week]]&lt;1, "Low", IF(Fitness_app_CSV[[#This Row],[avg_workouts_per_week]]&lt;3, "Medium", "High"))</f>
        <v>Medium</v>
      </c>
      <c r="M928" s="1" t="str">
        <f>IF(Fitness_app_CSV[[#This Row],[days_since_last_login]]&gt;60, "Inactive", IF(Fitness_app_CSV[[#This Row],[days_since_last_login]]&gt;30, "At Risk", "Active"))</f>
        <v>At Risk</v>
      </c>
    </row>
    <row r="929" spans="1:13" x14ac:dyDescent="0.25">
      <c r="A929" s="1" t="s">
        <v>947</v>
      </c>
      <c r="B929" s="2">
        <v>45361</v>
      </c>
      <c r="C929">
        <v>478</v>
      </c>
      <c r="D929" s="1" t="s">
        <v>11</v>
      </c>
      <c r="E929">
        <v>40</v>
      </c>
      <c r="F929" s="1" t="s">
        <v>12</v>
      </c>
      <c r="G929" s="1" t="s">
        <v>31</v>
      </c>
      <c r="H929">
        <v>0.8</v>
      </c>
      <c r="I929">
        <v>91</v>
      </c>
      <c r="J929" s="1" t="s">
        <v>14</v>
      </c>
      <c r="K929" s="1">
        <f>Fitness_app_CSV[[#This Row],[avg_workouts_per_week]]*4.33</f>
        <v>3.4640000000000004</v>
      </c>
      <c r="L929" s="1" t="str">
        <f>IF(Fitness_app_CSV[[#This Row],[avg_workouts_per_week]]&lt;1, "Low", IF(Fitness_app_CSV[[#This Row],[avg_workouts_per_week]]&lt;3, "Medium", "High"))</f>
        <v>Low</v>
      </c>
      <c r="M929" s="1" t="str">
        <f>IF(Fitness_app_CSV[[#This Row],[days_since_last_login]]&gt;60, "Inactive", IF(Fitness_app_CSV[[#This Row],[days_since_last_login]]&gt;30, "At Risk", "Active"))</f>
        <v>Inactive</v>
      </c>
    </row>
    <row r="930" spans="1:13" x14ac:dyDescent="0.25">
      <c r="A930" s="1" t="s">
        <v>948</v>
      </c>
      <c r="B930" s="2">
        <v>45339</v>
      </c>
      <c r="C930">
        <v>500</v>
      </c>
      <c r="D930" s="1" t="s">
        <v>11</v>
      </c>
      <c r="E930">
        <v>49</v>
      </c>
      <c r="F930" s="1" t="s">
        <v>16</v>
      </c>
      <c r="G930" s="1" t="s">
        <v>13</v>
      </c>
      <c r="H930">
        <v>12.1</v>
      </c>
      <c r="I930">
        <v>38</v>
      </c>
      <c r="J930" s="1" t="s">
        <v>23</v>
      </c>
      <c r="K930" s="1">
        <f>Fitness_app_CSV[[#This Row],[avg_workouts_per_week]]*4.33</f>
        <v>52.393000000000001</v>
      </c>
      <c r="L930" s="1" t="str">
        <f>IF(Fitness_app_CSV[[#This Row],[avg_workouts_per_week]]&lt;1, "Low", IF(Fitness_app_CSV[[#This Row],[avg_workouts_per_week]]&lt;3, "Medium", "High"))</f>
        <v>High</v>
      </c>
      <c r="M930" s="1" t="str">
        <f>IF(Fitness_app_CSV[[#This Row],[days_since_last_login]]&gt;60, "Inactive", IF(Fitness_app_CSV[[#This Row],[days_since_last_login]]&gt;30, "At Risk", "Active"))</f>
        <v>At Risk</v>
      </c>
    </row>
    <row r="931" spans="1:13" x14ac:dyDescent="0.25">
      <c r="A931" s="1" t="s">
        <v>949</v>
      </c>
      <c r="B931" s="2">
        <v>44723</v>
      </c>
      <c r="C931">
        <v>1116</v>
      </c>
      <c r="D931" s="1" t="s">
        <v>19</v>
      </c>
      <c r="E931">
        <v>27</v>
      </c>
      <c r="F931" s="1" t="s">
        <v>12</v>
      </c>
      <c r="G931" s="1" t="s">
        <v>21</v>
      </c>
      <c r="H931">
        <v>0.6</v>
      </c>
      <c r="I931">
        <v>61</v>
      </c>
      <c r="J931" s="1" t="s">
        <v>14</v>
      </c>
      <c r="K931" s="1">
        <f>Fitness_app_CSV[[#This Row],[avg_workouts_per_week]]*4.33</f>
        <v>2.5979999999999999</v>
      </c>
      <c r="L931" s="1" t="str">
        <f>IF(Fitness_app_CSV[[#This Row],[avg_workouts_per_week]]&lt;1, "Low", IF(Fitness_app_CSV[[#This Row],[avg_workouts_per_week]]&lt;3, "Medium", "High"))</f>
        <v>Low</v>
      </c>
      <c r="M931" s="1" t="str">
        <f>IF(Fitness_app_CSV[[#This Row],[days_since_last_login]]&gt;60, "Inactive", IF(Fitness_app_CSV[[#This Row],[days_since_last_login]]&gt;30, "At Risk", "Active"))</f>
        <v>Inactive</v>
      </c>
    </row>
    <row r="932" spans="1:13" x14ac:dyDescent="0.25">
      <c r="A932" s="1" t="s">
        <v>950</v>
      </c>
      <c r="B932" s="2">
        <v>44648</v>
      </c>
      <c r="C932">
        <v>1191</v>
      </c>
      <c r="D932" s="1" t="s">
        <v>19</v>
      </c>
      <c r="E932">
        <v>27</v>
      </c>
      <c r="F932" s="1" t="s">
        <v>12</v>
      </c>
      <c r="G932" s="1" t="s">
        <v>13</v>
      </c>
      <c r="H932">
        <v>0.7</v>
      </c>
      <c r="I932">
        <v>91</v>
      </c>
      <c r="J932" s="1" t="s">
        <v>14</v>
      </c>
      <c r="K932" s="1">
        <f>Fitness_app_CSV[[#This Row],[avg_workouts_per_week]]*4.33</f>
        <v>3.0309999999999997</v>
      </c>
      <c r="L932" s="1" t="str">
        <f>IF(Fitness_app_CSV[[#This Row],[avg_workouts_per_week]]&lt;1, "Low", IF(Fitness_app_CSV[[#This Row],[avg_workouts_per_week]]&lt;3, "Medium", "High"))</f>
        <v>Low</v>
      </c>
      <c r="M932" s="1" t="str">
        <f>IF(Fitness_app_CSV[[#This Row],[days_since_last_login]]&gt;60, "Inactive", IF(Fitness_app_CSV[[#This Row],[days_since_last_login]]&gt;30, "At Risk", "Active"))</f>
        <v>Inactive</v>
      </c>
    </row>
    <row r="933" spans="1:13" x14ac:dyDescent="0.25">
      <c r="A933" s="1" t="s">
        <v>951</v>
      </c>
      <c r="B933" s="2">
        <v>44616</v>
      </c>
      <c r="C933">
        <v>1223</v>
      </c>
      <c r="D933" s="1" t="s">
        <v>11</v>
      </c>
      <c r="E933">
        <v>53</v>
      </c>
      <c r="F933" s="1" t="s">
        <v>16</v>
      </c>
      <c r="G933" s="1" t="s">
        <v>13</v>
      </c>
      <c r="H933">
        <v>5.3</v>
      </c>
      <c r="I933">
        <v>77</v>
      </c>
      <c r="J933" s="1" t="s">
        <v>23</v>
      </c>
      <c r="K933" s="1">
        <f>Fitness_app_CSV[[#This Row],[avg_workouts_per_week]]*4.33</f>
        <v>22.948999999999998</v>
      </c>
      <c r="L933" s="1" t="str">
        <f>IF(Fitness_app_CSV[[#This Row],[avg_workouts_per_week]]&lt;1, "Low", IF(Fitness_app_CSV[[#This Row],[avg_workouts_per_week]]&lt;3, "Medium", "High"))</f>
        <v>High</v>
      </c>
      <c r="M933" s="1" t="str">
        <f>IF(Fitness_app_CSV[[#This Row],[days_since_last_login]]&gt;60, "Inactive", IF(Fitness_app_CSV[[#This Row],[days_since_last_login]]&gt;30, "At Risk", "Active"))</f>
        <v>Inactive</v>
      </c>
    </row>
    <row r="934" spans="1:13" x14ac:dyDescent="0.25">
      <c r="A934" s="1" t="s">
        <v>952</v>
      </c>
      <c r="B934" s="2">
        <v>45593</v>
      </c>
      <c r="C934">
        <v>246</v>
      </c>
      <c r="D934" s="1" t="s">
        <v>11</v>
      </c>
      <c r="E934">
        <v>25</v>
      </c>
      <c r="F934" s="1" t="s">
        <v>16</v>
      </c>
      <c r="G934" s="1" t="s">
        <v>21</v>
      </c>
      <c r="H934">
        <v>0</v>
      </c>
      <c r="I934">
        <v>52</v>
      </c>
      <c r="J934" s="1" t="s">
        <v>14</v>
      </c>
      <c r="K934" s="1">
        <f>Fitness_app_CSV[[#This Row],[avg_workouts_per_week]]*4.33</f>
        <v>0</v>
      </c>
      <c r="L934" s="1" t="str">
        <f>IF(Fitness_app_CSV[[#This Row],[avg_workouts_per_week]]&lt;1, "Low", IF(Fitness_app_CSV[[#This Row],[avg_workouts_per_week]]&lt;3, "Medium", "High"))</f>
        <v>Low</v>
      </c>
      <c r="M934" s="1" t="str">
        <f>IF(Fitness_app_CSV[[#This Row],[days_since_last_login]]&gt;60, "Inactive", IF(Fitness_app_CSV[[#This Row],[days_since_last_login]]&gt;30, "At Risk", "Active"))</f>
        <v>At Risk</v>
      </c>
    </row>
    <row r="935" spans="1:13" x14ac:dyDescent="0.25">
      <c r="A935" s="1" t="s">
        <v>953</v>
      </c>
      <c r="B935" s="2">
        <v>45394</v>
      </c>
      <c r="C935">
        <v>445</v>
      </c>
      <c r="D935" s="1" t="s">
        <v>19</v>
      </c>
      <c r="E935">
        <v>37</v>
      </c>
      <c r="F935" s="1" t="s">
        <v>16</v>
      </c>
      <c r="G935" s="1" t="s">
        <v>13</v>
      </c>
      <c r="H935">
        <v>2.4</v>
      </c>
      <c r="I935">
        <v>3</v>
      </c>
      <c r="J935" s="1" t="s">
        <v>14</v>
      </c>
      <c r="K935" s="1">
        <f>Fitness_app_CSV[[#This Row],[avg_workouts_per_week]]*4.33</f>
        <v>10.391999999999999</v>
      </c>
      <c r="L935" s="1" t="str">
        <f>IF(Fitness_app_CSV[[#This Row],[avg_workouts_per_week]]&lt;1, "Low", IF(Fitness_app_CSV[[#This Row],[avg_workouts_per_week]]&lt;3, "Medium", "High"))</f>
        <v>Medium</v>
      </c>
      <c r="M935" s="1" t="str">
        <f>IF(Fitness_app_CSV[[#This Row],[days_since_last_login]]&gt;60, "Inactive", IF(Fitness_app_CSV[[#This Row],[days_since_last_login]]&gt;30, "At Risk", "Active"))</f>
        <v>Active</v>
      </c>
    </row>
    <row r="936" spans="1:13" x14ac:dyDescent="0.25">
      <c r="A936" s="1" t="s">
        <v>954</v>
      </c>
      <c r="B936" s="2">
        <v>44874</v>
      </c>
      <c r="C936">
        <v>965</v>
      </c>
      <c r="D936" s="1" t="s">
        <v>19</v>
      </c>
      <c r="E936">
        <v>49</v>
      </c>
      <c r="F936" s="1" t="s">
        <v>16</v>
      </c>
      <c r="G936" s="1" t="s">
        <v>13</v>
      </c>
      <c r="H936">
        <v>2.6</v>
      </c>
      <c r="I936">
        <v>81</v>
      </c>
      <c r="J936" s="1" t="s">
        <v>14</v>
      </c>
      <c r="K936" s="1">
        <f>Fitness_app_CSV[[#This Row],[avg_workouts_per_week]]*4.33</f>
        <v>11.258000000000001</v>
      </c>
      <c r="L936" s="1" t="str">
        <f>IF(Fitness_app_CSV[[#This Row],[avg_workouts_per_week]]&lt;1, "Low", IF(Fitness_app_CSV[[#This Row],[avg_workouts_per_week]]&lt;3, "Medium", "High"))</f>
        <v>Medium</v>
      </c>
      <c r="M936" s="1" t="str">
        <f>IF(Fitness_app_CSV[[#This Row],[days_since_last_login]]&gt;60, "Inactive", IF(Fitness_app_CSV[[#This Row],[days_since_last_login]]&gt;30, "At Risk", "Active"))</f>
        <v>Inactive</v>
      </c>
    </row>
    <row r="937" spans="1:13" x14ac:dyDescent="0.25">
      <c r="A937" s="1" t="s">
        <v>955</v>
      </c>
      <c r="B937" s="2">
        <v>45320</v>
      </c>
      <c r="C937">
        <v>519</v>
      </c>
      <c r="D937" s="1" t="s">
        <v>11</v>
      </c>
      <c r="E937">
        <v>31</v>
      </c>
      <c r="F937" s="1" t="s">
        <v>16</v>
      </c>
      <c r="G937" s="1" t="s">
        <v>13</v>
      </c>
      <c r="H937">
        <v>3.6</v>
      </c>
      <c r="I937">
        <v>24</v>
      </c>
      <c r="J937" s="1" t="s">
        <v>23</v>
      </c>
      <c r="K937" s="1">
        <f>Fitness_app_CSV[[#This Row],[avg_workouts_per_week]]*4.33</f>
        <v>15.588000000000001</v>
      </c>
      <c r="L937" s="1" t="str">
        <f>IF(Fitness_app_CSV[[#This Row],[avg_workouts_per_week]]&lt;1, "Low", IF(Fitness_app_CSV[[#This Row],[avg_workouts_per_week]]&lt;3, "Medium", "High"))</f>
        <v>High</v>
      </c>
      <c r="M937" s="1" t="str">
        <f>IF(Fitness_app_CSV[[#This Row],[days_since_last_login]]&gt;60, "Inactive", IF(Fitness_app_CSV[[#This Row],[days_since_last_login]]&gt;30, "At Risk", "Active"))</f>
        <v>Active</v>
      </c>
    </row>
    <row r="938" spans="1:13" x14ac:dyDescent="0.25">
      <c r="A938" s="1" t="s">
        <v>956</v>
      </c>
      <c r="B938" s="2">
        <v>45004</v>
      </c>
      <c r="C938">
        <v>835</v>
      </c>
      <c r="D938" s="1" t="s">
        <v>11</v>
      </c>
      <c r="E938">
        <v>45</v>
      </c>
      <c r="F938" s="1" t="s">
        <v>16</v>
      </c>
      <c r="G938" s="1" t="s">
        <v>21</v>
      </c>
      <c r="H938">
        <v>7.3</v>
      </c>
      <c r="I938">
        <v>6</v>
      </c>
      <c r="J938" s="1" t="s">
        <v>23</v>
      </c>
      <c r="K938" s="1">
        <f>Fitness_app_CSV[[#This Row],[avg_workouts_per_week]]*4.33</f>
        <v>31.608999999999998</v>
      </c>
      <c r="L938" s="1" t="str">
        <f>IF(Fitness_app_CSV[[#This Row],[avg_workouts_per_week]]&lt;1, "Low", IF(Fitness_app_CSV[[#This Row],[avg_workouts_per_week]]&lt;3, "Medium", "High"))</f>
        <v>High</v>
      </c>
      <c r="M938" s="1" t="str">
        <f>IF(Fitness_app_CSV[[#This Row],[days_since_last_login]]&gt;60, "Inactive", IF(Fitness_app_CSV[[#This Row],[days_since_last_login]]&gt;30, "At Risk", "Active"))</f>
        <v>Active</v>
      </c>
    </row>
    <row r="939" spans="1:13" x14ac:dyDescent="0.25">
      <c r="A939" s="1" t="s">
        <v>957</v>
      </c>
      <c r="B939" s="2">
        <v>44889</v>
      </c>
      <c r="C939">
        <v>950</v>
      </c>
      <c r="D939" s="1" t="s">
        <v>11</v>
      </c>
      <c r="E939">
        <v>63</v>
      </c>
      <c r="F939" s="1" t="s">
        <v>12</v>
      </c>
      <c r="G939" s="1" t="s">
        <v>31</v>
      </c>
      <c r="H939">
        <v>7.4</v>
      </c>
      <c r="I939">
        <v>27</v>
      </c>
      <c r="J939" s="1" t="s">
        <v>23</v>
      </c>
      <c r="K939" s="1">
        <f>Fitness_app_CSV[[#This Row],[avg_workouts_per_week]]*4.33</f>
        <v>32.042000000000002</v>
      </c>
      <c r="L939" s="1" t="str">
        <f>IF(Fitness_app_CSV[[#This Row],[avg_workouts_per_week]]&lt;1, "Low", IF(Fitness_app_CSV[[#This Row],[avg_workouts_per_week]]&lt;3, "Medium", "High"))</f>
        <v>High</v>
      </c>
      <c r="M939" s="1" t="str">
        <f>IF(Fitness_app_CSV[[#This Row],[days_since_last_login]]&gt;60, "Inactive", IF(Fitness_app_CSV[[#This Row],[days_since_last_login]]&gt;30, "At Risk", "Active"))</f>
        <v>Active</v>
      </c>
    </row>
    <row r="940" spans="1:13" x14ac:dyDescent="0.25">
      <c r="A940" s="1" t="s">
        <v>958</v>
      </c>
      <c r="B940" s="2">
        <v>45639</v>
      </c>
      <c r="C940">
        <v>200</v>
      </c>
      <c r="D940" s="1" t="s">
        <v>11</v>
      </c>
      <c r="E940">
        <v>41</v>
      </c>
      <c r="F940" s="1" t="s">
        <v>16</v>
      </c>
      <c r="G940" s="1" t="s">
        <v>31</v>
      </c>
      <c r="H940">
        <v>0.1</v>
      </c>
      <c r="I940">
        <v>68</v>
      </c>
      <c r="J940" s="1" t="s">
        <v>23</v>
      </c>
      <c r="K940" s="1">
        <f>Fitness_app_CSV[[#This Row],[avg_workouts_per_week]]*4.33</f>
        <v>0.43300000000000005</v>
      </c>
      <c r="L940" s="1" t="str">
        <f>IF(Fitness_app_CSV[[#This Row],[avg_workouts_per_week]]&lt;1, "Low", IF(Fitness_app_CSV[[#This Row],[avg_workouts_per_week]]&lt;3, "Medium", "High"))</f>
        <v>Low</v>
      </c>
      <c r="M940" s="1" t="str">
        <f>IF(Fitness_app_CSV[[#This Row],[days_since_last_login]]&gt;60, "Inactive", IF(Fitness_app_CSV[[#This Row],[days_since_last_login]]&gt;30, "At Risk", "Active"))</f>
        <v>Inactive</v>
      </c>
    </row>
    <row r="941" spans="1:13" x14ac:dyDescent="0.25">
      <c r="A941" s="1" t="s">
        <v>959</v>
      </c>
      <c r="B941" s="2">
        <v>45322</v>
      </c>
      <c r="C941">
        <v>517</v>
      </c>
      <c r="D941" s="1" t="s">
        <v>11</v>
      </c>
      <c r="E941">
        <v>32</v>
      </c>
      <c r="F941" s="1" t="s">
        <v>16</v>
      </c>
      <c r="G941" s="1" t="s">
        <v>13</v>
      </c>
      <c r="H941">
        <v>3.5</v>
      </c>
      <c r="I941">
        <v>66</v>
      </c>
      <c r="J941" s="1" t="s">
        <v>14</v>
      </c>
      <c r="K941" s="1">
        <f>Fitness_app_CSV[[#This Row],[avg_workouts_per_week]]*4.33</f>
        <v>15.155000000000001</v>
      </c>
      <c r="L941" s="1" t="str">
        <f>IF(Fitness_app_CSV[[#This Row],[avg_workouts_per_week]]&lt;1, "Low", IF(Fitness_app_CSV[[#This Row],[avg_workouts_per_week]]&lt;3, "Medium", "High"))</f>
        <v>High</v>
      </c>
      <c r="M941" s="1" t="str">
        <f>IF(Fitness_app_CSV[[#This Row],[days_since_last_login]]&gt;60, "Inactive", IF(Fitness_app_CSV[[#This Row],[days_since_last_login]]&gt;30, "At Risk", "Active"))</f>
        <v>Inactive</v>
      </c>
    </row>
    <row r="942" spans="1:13" x14ac:dyDescent="0.25">
      <c r="A942" s="1" t="s">
        <v>960</v>
      </c>
      <c r="B942" s="2">
        <v>45140</v>
      </c>
      <c r="C942">
        <v>699</v>
      </c>
      <c r="D942" s="1" t="s">
        <v>11</v>
      </c>
      <c r="E942">
        <v>39</v>
      </c>
      <c r="F942" s="1" t="s">
        <v>20</v>
      </c>
      <c r="G942" s="1" t="s">
        <v>31</v>
      </c>
      <c r="H942">
        <v>2.1</v>
      </c>
      <c r="I942">
        <v>94</v>
      </c>
      <c r="J942" s="1" t="s">
        <v>23</v>
      </c>
      <c r="K942" s="1">
        <f>Fitness_app_CSV[[#This Row],[avg_workouts_per_week]]*4.33</f>
        <v>9.093</v>
      </c>
      <c r="L942" s="1" t="str">
        <f>IF(Fitness_app_CSV[[#This Row],[avg_workouts_per_week]]&lt;1, "Low", IF(Fitness_app_CSV[[#This Row],[avg_workouts_per_week]]&lt;3, "Medium", "High"))</f>
        <v>Medium</v>
      </c>
      <c r="M942" s="1" t="str">
        <f>IF(Fitness_app_CSV[[#This Row],[days_since_last_login]]&gt;60, "Inactive", IF(Fitness_app_CSV[[#This Row],[days_since_last_login]]&gt;30, "At Risk", "Active"))</f>
        <v>Inactive</v>
      </c>
    </row>
    <row r="943" spans="1:13" x14ac:dyDescent="0.25">
      <c r="A943" s="1" t="s">
        <v>961</v>
      </c>
      <c r="B943" s="2">
        <v>45636</v>
      </c>
      <c r="C943">
        <v>203</v>
      </c>
      <c r="D943" s="1" t="s">
        <v>19</v>
      </c>
      <c r="E943">
        <v>47</v>
      </c>
      <c r="F943" s="1" t="s">
        <v>16</v>
      </c>
      <c r="G943" s="1" t="s">
        <v>31</v>
      </c>
      <c r="H943">
        <v>2.1</v>
      </c>
      <c r="I943">
        <v>19</v>
      </c>
      <c r="J943" s="1" t="s">
        <v>23</v>
      </c>
      <c r="K943" s="1">
        <f>Fitness_app_CSV[[#This Row],[avg_workouts_per_week]]*4.33</f>
        <v>9.093</v>
      </c>
      <c r="L943" s="1" t="str">
        <f>IF(Fitness_app_CSV[[#This Row],[avg_workouts_per_week]]&lt;1, "Low", IF(Fitness_app_CSV[[#This Row],[avg_workouts_per_week]]&lt;3, "Medium", "High"))</f>
        <v>Medium</v>
      </c>
      <c r="M943" s="1" t="str">
        <f>IF(Fitness_app_CSV[[#This Row],[days_since_last_login]]&gt;60, "Inactive", IF(Fitness_app_CSV[[#This Row],[days_since_last_login]]&gt;30, "At Risk", "Active"))</f>
        <v>Active</v>
      </c>
    </row>
    <row r="944" spans="1:13" x14ac:dyDescent="0.25">
      <c r="A944" s="1" t="s">
        <v>962</v>
      </c>
      <c r="B944" s="2">
        <v>45568</v>
      </c>
      <c r="C944">
        <v>271</v>
      </c>
      <c r="D944" s="1" t="s">
        <v>11</v>
      </c>
      <c r="E944">
        <v>21</v>
      </c>
      <c r="F944" s="1" t="s">
        <v>12</v>
      </c>
      <c r="G944" s="1" t="s">
        <v>13</v>
      </c>
      <c r="H944">
        <v>0.3</v>
      </c>
      <c r="I944">
        <v>82</v>
      </c>
      <c r="J944" s="1" t="s">
        <v>23</v>
      </c>
      <c r="K944" s="1">
        <f>Fitness_app_CSV[[#This Row],[avg_workouts_per_week]]*4.33</f>
        <v>1.2989999999999999</v>
      </c>
      <c r="L944" s="1" t="str">
        <f>IF(Fitness_app_CSV[[#This Row],[avg_workouts_per_week]]&lt;1, "Low", IF(Fitness_app_CSV[[#This Row],[avg_workouts_per_week]]&lt;3, "Medium", "High"))</f>
        <v>Low</v>
      </c>
      <c r="M944" s="1" t="str">
        <f>IF(Fitness_app_CSV[[#This Row],[days_since_last_login]]&gt;60, "Inactive", IF(Fitness_app_CSV[[#This Row],[days_since_last_login]]&gt;30, "At Risk", "Active"))</f>
        <v>Inactive</v>
      </c>
    </row>
    <row r="945" spans="1:13" x14ac:dyDescent="0.25">
      <c r="A945" s="1" t="s">
        <v>963</v>
      </c>
      <c r="B945" s="2">
        <v>44657</v>
      </c>
      <c r="C945">
        <v>1182</v>
      </c>
      <c r="D945" s="1" t="s">
        <v>19</v>
      </c>
      <c r="E945">
        <v>30</v>
      </c>
      <c r="F945" s="1" t="s">
        <v>12</v>
      </c>
      <c r="G945" s="1" t="s">
        <v>13</v>
      </c>
      <c r="H945">
        <v>2.1</v>
      </c>
      <c r="I945">
        <v>10</v>
      </c>
      <c r="J945" s="1" t="s">
        <v>23</v>
      </c>
      <c r="K945" s="1">
        <f>Fitness_app_CSV[[#This Row],[avg_workouts_per_week]]*4.33</f>
        <v>9.093</v>
      </c>
      <c r="L945" s="1" t="str">
        <f>IF(Fitness_app_CSV[[#This Row],[avg_workouts_per_week]]&lt;1, "Low", IF(Fitness_app_CSV[[#This Row],[avg_workouts_per_week]]&lt;3, "Medium", "High"))</f>
        <v>Medium</v>
      </c>
      <c r="M945" s="1" t="str">
        <f>IF(Fitness_app_CSV[[#This Row],[days_since_last_login]]&gt;60, "Inactive", IF(Fitness_app_CSV[[#This Row],[days_since_last_login]]&gt;30, "At Risk", "Active"))</f>
        <v>Active</v>
      </c>
    </row>
    <row r="946" spans="1:13" x14ac:dyDescent="0.25">
      <c r="A946" s="1" t="s">
        <v>964</v>
      </c>
      <c r="B946" s="2">
        <v>45375</v>
      </c>
      <c r="C946">
        <v>464</v>
      </c>
      <c r="D946" s="1" t="s">
        <v>11</v>
      </c>
      <c r="E946">
        <v>40</v>
      </c>
      <c r="F946" s="1" t="s">
        <v>16</v>
      </c>
      <c r="G946" s="1" t="s">
        <v>13</v>
      </c>
      <c r="H946">
        <v>8.1</v>
      </c>
      <c r="I946">
        <v>66</v>
      </c>
      <c r="J946" s="1" t="s">
        <v>14</v>
      </c>
      <c r="K946" s="1">
        <f>Fitness_app_CSV[[#This Row],[avg_workouts_per_week]]*4.33</f>
        <v>35.073</v>
      </c>
      <c r="L946" s="1" t="str">
        <f>IF(Fitness_app_CSV[[#This Row],[avg_workouts_per_week]]&lt;1, "Low", IF(Fitness_app_CSV[[#This Row],[avg_workouts_per_week]]&lt;3, "Medium", "High"))</f>
        <v>High</v>
      </c>
      <c r="M946" s="1" t="str">
        <f>IF(Fitness_app_CSV[[#This Row],[days_since_last_login]]&gt;60, "Inactive", IF(Fitness_app_CSV[[#This Row],[days_since_last_login]]&gt;30, "At Risk", "Active"))</f>
        <v>Inactive</v>
      </c>
    </row>
    <row r="947" spans="1:13" x14ac:dyDescent="0.25">
      <c r="A947" s="1" t="s">
        <v>965</v>
      </c>
      <c r="B947" s="2">
        <v>45052</v>
      </c>
      <c r="C947">
        <v>787</v>
      </c>
      <c r="D947" s="1" t="s">
        <v>11</v>
      </c>
      <c r="E947">
        <v>25</v>
      </c>
      <c r="F947" s="1" t="s">
        <v>16</v>
      </c>
      <c r="G947" s="1" t="s">
        <v>21</v>
      </c>
      <c r="H947">
        <v>4.9000000000000004</v>
      </c>
      <c r="I947">
        <v>86</v>
      </c>
      <c r="J947" s="1" t="s">
        <v>14</v>
      </c>
      <c r="K947" s="1">
        <f>Fitness_app_CSV[[#This Row],[avg_workouts_per_week]]*4.33</f>
        <v>21.217000000000002</v>
      </c>
      <c r="L947" s="1" t="str">
        <f>IF(Fitness_app_CSV[[#This Row],[avg_workouts_per_week]]&lt;1, "Low", IF(Fitness_app_CSV[[#This Row],[avg_workouts_per_week]]&lt;3, "Medium", "High"))</f>
        <v>High</v>
      </c>
      <c r="M947" s="1" t="str">
        <f>IF(Fitness_app_CSV[[#This Row],[days_since_last_login]]&gt;60, "Inactive", IF(Fitness_app_CSV[[#This Row],[days_since_last_login]]&gt;30, "At Risk", "Active"))</f>
        <v>Inactive</v>
      </c>
    </row>
    <row r="948" spans="1:13" x14ac:dyDescent="0.25">
      <c r="A948" s="1" t="s">
        <v>966</v>
      </c>
      <c r="B948" s="2">
        <v>45013</v>
      </c>
      <c r="C948">
        <v>826</v>
      </c>
      <c r="D948" s="1" t="s">
        <v>11</v>
      </c>
      <c r="E948">
        <v>35</v>
      </c>
      <c r="F948" s="1" t="s">
        <v>16</v>
      </c>
      <c r="G948" s="1" t="s">
        <v>31</v>
      </c>
      <c r="H948">
        <v>1.2</v>
      </c>
      <c r="I948">
        <v>6</v>
      </c>
      <c r="J948" s="1" t="s">
        <v>23</v>
      </c>
      <c r="K948" s="1">
        <f>Fitness_app_CSV[[#This Row],[avg_workouts_per_week]]*4.33</f>
        <v>5.1959999999999997</v>
      </c>
      <c r="L948" s="1" t="str">
        <f>IF(Fitness_app_CSV[[#This Row],[avg_workouts_per_week]]&lt;1, "Low", IF(Fitness_app_CSV[[#This Row],[avg_workouts_per_week]]&lt;3, "Medium", "High"))</f>
        <v>Medium</v>
      </c>
      <c r="M948" s="1" t="str">
        <f>IF(Fitness_app_CSV[[#This Row],[days_since_last_login]]&gt;60, "Inactive", IF(Fitness_app_CSV[[#This Row],[days_since_last_login]]&gt;30, "At Risk", "Active"))</f>
        <v>Active</v>
      </c>
    </row>
    <row r="949" spans="1:13" x14ac:dyDescent="0.25">
      <c r="A949" s="1" t="s">
        <v>967</v>
      </c>
      <c r="B949" s="2">
        <v>44726</v>
      </c>
      <c r="C949">
        <v>1113</v>
      </c>
      <c r="D949" s="1" t="s">
        <v>11</v>
      </c>
      <c r="E949">
        <v>29</v>
      </c>
      <c r="F949" s="1" t="s">
        <v>16</v>
      </c>
      <c r="G949" s="1" t="s">
        <v>21</v>
      </c>
      <c r="H949">
        <v>0.1</v>
      </c>
      <c r="I949">
        <v>22</v>
      </c>
      <c r="J949" s="1" t="s">
        <v>14</v>
      </c>
      <c r="K949" s="1">
        <f>Fitness_app_CSV[[#This Row],[avg_workouts_per_week]]*4.33</f>
        <v>0.43300000000000005</v>
      </c>
      <c r="L949" s="1" t="str">
        <f>IF(Fitness_app_CSV[[#This Row],[avg_workouts_per_week]]&lt;1, "Low", IF(Fitness_app_CSV[[#This Row],[avg_workouts_per_week]]&lt;3, "Medium", "High"))</f>
        <v>Low</v>
      </c>
      <c r="M949" s="1" t="str">
        <f>IF(Fitness_app_CSV[[#This Row],[days_since_last_login]]&gt;60, "Inactive", IF(Fitness_app_CSV[[#This Row],[days_since_last_login]]&gt;30, "At Risk", "Active"))</f>
        <v>Active</v>
      </c>
    </row>
    <row r="950" spans="1:13" x14ac:dyDescent="0.25">
      <c r="A950" s="1" t="s">
        <v>968</v>
      </c>
      <c r="B950" s="2">
        <v>44743</v>
      </c>
      <c r="C950">
        <v>1096</v>
      </c>
      <c r="D950" s="1" t="s">
        <v>19</v>
      </c>
      <c r="E950">
        <v>48</v>
      </c>
      <c r="F950" s="1" t="s">
        <v>16</v>
      </c>
      <c r="G950" s="1" t="s">
        <v>13</v>
      </c>
      <c r="H950">
        <v>0.9</v>
      </c>
      <c r="I950">
        <v>60</v>
      </c>
      <c r="J950" s="1" t="s">
        <v>23</v>
      </c>
      <c r="K950" s="1">
        <f>Fitness_app_CSV[[#This Row],[avg_workouts_per_week]]*4.33</f>
        <v>3.8970000000000002</v>
      </c>
      <c r="L950" s="1" t="str">
        <f>IF(Fitness_app_CSV[[#This Row],[avg_workouts_per_week]]&lt;1, "Low", IF(Fitness_app_CSV[[#This Row],[avg_workouts_per_week]]&lt;3, "Medium", "High"))</f>
        <v>Low</v>
      </c>
      <c r="M950" s="1" t="str">
        <f>IF(Fitness_app_CSV[[#This Row],[days_since_last_login]]&gt;60, "Inactive", IF(Fitness_app_CSV[[#This Row],[days_since_last_login]]&gt;30, "At Risk", "Active"))</f>
        <v>At Risk</v>
      </c>
    </row>
    <row r="951" spans="1:13" x14ac:dyDescent="0.25">
      <c r="A951" s="1" t="s">
        <v>969</v>
      </c>
      <c r="B951" s="2">
        <v>45030</v>
      </c>
      <c r="C951">
        <v>809</v>
      </c>
      <c r="D951" s="1" t="s">
        <v>19</v>
      </c>
      <c r="E951">
        <v>31</v>
      </c>
      <c r="F951" s="1" t="s">
        <v>12</v>
      </c>
      <c r="G951" s="1" t="s">
        <v>31</v>
      </c>
      <c r="H951">
        <v>3.5</v>
      </c>
      <c r="I951">
        <v>70</v>
      </c>
      <c r="J951" s="1" t="s">
        <v>23</v>
      </c>
      <c r="K951" s="1">
        <f>Fitness_app_CSV[[#This Row],[avg_workouts_per_week]]*4.33</f>
        <v>15.155000000000001</v>
      </c>
      <c r="L951" s="1" t="str">
        <f>IF(Fitness_app_CSV[[#This Row],[avg_workouts_per_week]]&lt;1, "Low", IF(Fitness_app_CSV[[#This Row],[avg_workouts_per_week]]&lt;3, "Medium", "High"))</f>
        <v>High</v>
      </c>
      <c r="M951" s="1" t="str">
        <f>IF(Fitness_app_CSV[[#This Row],[days_since_last_login]]&gt;60, "Inactive", IF(Fitness_app_CSV[[#This Row],[days_since_last_login]]&gt;30, "At Risk", "Active"))</f>
        <v>Inactive</v>
      </c>
    </row>
    <row r="952" spans="1:13" x14ac:dyDescent="0.25">
      <c r="A952" s="1" t="s">
        <v>970</v>
      </c>
      <c r="B952" s="2">
        <v>45471</v>
      </c>
      <c r="C952">
        <v>368</v>
      </c>
      <c r="D952" s="1" t="s">
        <v>11</v>
      </c>
      <c r="E952">
        <v>51</v>
      </c>
      <c r="F952" s="1" t="s">
        <v>16</v>
      </c>
      <c r="G952" s="1" t="s">
        <v>31</v>
      </c>
      <c r="H952">
        <v>2.4</v>
      </c>
      <c r="I952">
        <v>33</v>
      </c>
      <c r="J952" s="1" t="s">
        <v>23</v>
      </c>
      <c r="K952" s="1">
        <f>Fitness_app_CSV[[#This Row],[avg_workouts_per_week]]*4.33</f>
        <v>10.391999999999999</v>
      </c>
      <c r="L952" s="1" t="str">
        <f>IF(Fitness_app_CSV[[#This Row],[avg_workouts_per_week]]&lt;1, "Low", IF(Fitness_app_CSV[[#This Row],[avg_workouts_per_week]]&lt;3, "Medium", "High"))</f>
        <v>Medium</v>
      </c>
      <c r="M952" s="1" t="str">
        <f>IF(Fitness_app_CSV[[#This Row],[days_since_last_login]]&gt;60, "Inactive", IF(Fitness_app_CSV[[#This Row],[days_since_last_login]]&gt;30, "At Risk", "Active"))</f>
        <v>At Risk</v>
      </c>
    </row>
    <row r="953" spans="1:13" x14ac:dyDescent="0.25">
      <c r="A953" s="1" t="s">
        <v>971</v>
      </c>
      <c r="B953" s="2">
        <v>45296</v>
      </c>
      <c r="C953">
        <v>543</v>
      </c>
      <c r="D953" s="1" t="s">
        <v>11</v>
      </c>
      <c r="E953">
        <v>35</v>
      </c>
      <c r="F953" s="1" t="s">
        <v>12</v>
      </c>
      <c r="G953" s="1" t="s">
        <v>31</v>
      </c>
      <c r="H953">
        <v>1.2</v>
      </c>
      <c r="I953">
        <v>18</v>
      </c>
      <c r="J953" s="1" t="s">
        <v>23</v>
      </c>
      <c r="K953" s="1">
        <f>Fitness_app_CSV[[#This Row],[avg_workouts_per_week]]*4.33</f>
        <v>5.1959999999999997</v>
      </c>
      <c r="L953" s="1" t="str">
        <f>IF(Fitness_app_CSV[[#This Row],[avg_workouts_per_week]]&lt;1, "Low", IF(Fitness_app_CSV[[#This Row],[avg_workouts_per_week]]&lt;3, "Medium", "High"))</f>
        <v>Medium</v>
      </c>
      <c r="M953" s="1" t="str">
        <f>IF(Fitness_app_CSV[[#This Row],[days_since_last_login]]&gt;60, "Inactive", IF(Fitness_app_CSV[[#This Row],[days_since_last_login]]&gt;30, "At Risk", "Active"))</f>
        <v>Active</v>
      </c>
    </row>
    <row r="954" spans="1:13" x14ac:dyDescent="0.25">
      <c r="A954" s="1" t="s">
        <v>972</v>
      </c>
      <c r="B954" s="2">
        <v>45384</v>
      </c>
      <c r="C954">
        <v>455</v>
      </c>
      <c r="D954" s="1" t="s">
        <v>19</v>
      </c>
      <c r="E954">
        <v>51</v>
      </c>
      <c r="F954" s="1" t="s">
        <v>12</v>
      </c>
      <c r="G954" s="1" t="s">
        <v>21</v>
      </c>
      <c r="H954">
        <v>0.1</v>
      </c>
      <c r="I954">
        <v>57</v>
      </c>
      <c r="J954" s="1" t="s">
        <v>23</v>
      </c>
      <c r="K954" s="1">
        <f>Fitness_app_CSV[[#This Row],[avg_workouts_per_week]]*4.33</f>
        <v>0.43300000000000005</v>
      </c>
      <c r="L954" s="1" t="str">
        <f>IF(Fitness_app_CSV[[#This Row],[avg_workouts_per_week]]&lt;1, "Low", IF(Fitness_app_CSV[[#This Row],[avg_workouts_per_week]]&lt;3, "Medium", "High"))</f>
        <v>Low</v>
      </c>
      <c r="M954" s="1" t="str">
        <f>IF(Fitness_app_CSV[[#This Row],[days_since_last_login]]&gt;60, "Inactive", IF(Fitness_app_CSV[[#This Row],[days_since_last_login]]&gt;30, "At Risk", "Active"))</f>
        <v>At Risk</v>
      </c>
    </row>
    <row r="955" spans="1:13" x14ac:dyDescent="0.25">
      <c r="A955" s="1" t="s">
        <v>973</v>
      </c>
      <c r="B955" s="2">
        <v>45505</v>
      </c>
      <c r="C955">
        <v>334</v>
      </c>
      <c r="D955" s="1" t="s">
        <v>11</v>
      </c>
      <c r="E955">
        <v>28</v>
      </c>
      <c r="F955" s="1" t="s">
        <v>16</v>
      </c>
      <c r="G955" s="1" t="s">
        <v>13</v>
      </c>
      <c r="H955">
        <v>1.1000000000000001</v>
      </c>
      <c r="I955">
        <v>8</v>
      </c>
      <c r="J955" s="1" t="s">
        <v>23</v>
      </c>
      <c r="K955" s="1">
        <f>Fitness_app_CSV[[#This Row],[avg_workouts_per_week]]*4.33</f>
        <v>4.7630000000000008</v>
      </c>
      <c r="L955" s="1" t="str">
        <f>IF(Fitness_app_CSV[[#This Row],[avg_workouts_per_week]]&lt;1, "Low", IF(Fitness_app_CSV[[#This Row],[avg_workouts_per_week]]&lt;3, "Medium", "High"))</f>
        <v>Medium</v>
      </c>
      <c r="M955" s="1" t="str">
        <f>IF(Fitness_app_CSV[[#This Row],[days_since_last_login]]&gt;60, "Inactive", IF(Fitness_app_CSV[[#This Row],[days_since_last_login]]&gt;30, "At Risk", "Active"))</f>
        <v>Active</v>
      </c>
    </row>
    <row r="956" spans="1:13" x14ac:dyDescent="0.25">
      <c r="A956" s="1" t="s">
        <v>974</v>
      </c>
      <c r="B956" s="2">
        <v>44568</v>
      </c>
      <c r="C956">
        <v>1271</v>
      </c>
      <c r="D956" s="1" t="s">
        <v>11</v>
      </c>
      <c r="E956">
        <v>58</v>
      </c>
      <c r="F956" s="1" t="s">
        <v>16</v>
      </c>
      <c r="G956" s="1" t="s">
        <v>13</v>
      </c>
      <c r="H956">
        <v>1.3</v>
      </c>
      <c r="I956">
        <v>47</v>
      </c>
      <c r="J956" s="1" t="s">
        <v>23</v>
      </c>
      <c r="K956" s="1">
        <f>Fitness_app_CSV[[#This Row],[avg_workouts_per_week]]*4.33</f>
        <v>5.6290000000000004</v>
      </c>
      <c r="L956" s="1" t="str">
        <f>IF(Fitness_app_CSV[[#This Row],[avg_workouts_per_week]]&lt;1, "Low", IF(Fitness_app_CSV[[#This Row],[avg_workouts_per_week]]&lt;3, "Medium", "High"))</f>
        <v>Medium</v>
      </c>
      <c r="M956" s="1" t="str">
        <f>IF(Fitness_app_CSV[[#This Row],[days_since_last_login]]&gt;60, "Inactive", IF(Fitness_app_CSV[[#This Row],[days_since_last_login]]&gt;30, "At Risk", "Active"))</f>
        <v>At Risk</v>
      </c>
    </row>
    <row r="957" spans="1:13" x14ac:dyDescent="0.25">
      <c r="A957" s="1" t="s">
        <v>975</v>
      </c>
      <c r="B957" s="2">
        <v>44891</v>
      </c>
      <c r="C957">
        <v>948</v>
      </c>
      <c r="D957" s="1" t="s">
        <v>19</v>
      </c>
      <c r="E957">
        <v>29</v>
      </c>
      <c r="F957" s="1" t="s">
        <v>12</v>
      </c>
      <c r="G957" s="1" t="s">
        <v>31</v>
      </c>
      <c r="H957">
        <v>5.3</v>
      </c>
      <c r="I957">
        <v>81</v>
      </c>
      <c r="J957" s="1" t="s">
        <v>23</v>
      </c>
      <c r="K957" s="1">
        <f>Fitness_app_CSV[[#This Row],[avg_workouts_per_week]]*4.33</f>
        <v>22.948999999999998</v>
      </c>
      <c r="L957" s="1" t="str">
        <f>IF(Fitness_app_CSV[[#This Row],[avg_workouts_per_week]]&lt;1, "Low", IF(Fitness_app_CSV[[#This Row],[avg_workouts_per_week]]&lt;3, "Medium", "High"))</f>
        <v>High</v>
      </c>
      <c r="M957" s="1" t="str">
        <f>IF(Fitness_app_CSV[[#This Row],[days_since_last_login]]&gt;60, "Inactive", IF(Fitness_app_CSV[[#This Row],[days_since_last_login]]&gt;30, "At Risk", "Active"))</f>
        <v>Inactive</v>
      </c>
    </row>
    <row r="958" spans="1:13" x14ac:dyDescent="0.25">
      <c r="A958" s="1" t="s">
        <v>976</v>
      </c>
      <c r="B958" s="2">
        <v>45336</v>
      </c>
      <c r="C958">
        <v>503</v>
      </c>
      <c r="D958" s="1" t="s">
        <v>11</v>
      </c>
      <c r="E958">
        <v>32</v>
      </c>
      <c r="F958" s="1" t="s">
        <v>12</v>
      </c>
      <c r="G958" s="1" t="s">
        <v>31</v>
      </c>
      <c r="H958">
        <v>2</v>
      </c>
      <c r="I958">
        <v>40</v>
      </c>
      <c r="J958" s="1" t="s">
        <v>14</v>
      </c>
      <c r="K958" s="1">
        <f>Fitness_app_CSV[[#This Row],[avg_workouts_per_week]]*4.33</f>
        <v>8.66</v>
      </c>
      <c r="L958" s="1" t="str">
        <f>IF(Fitness_app_CSV[[#This Row],[avg_workouts_per_week]]&lt;1, "Low", IF(Fitness_app_CSV[[#This Row],[avg_workouts_per_week]]&lt;3, "Medium", "High"))</f>
        <v>Medium</v>
      </c>
      <c r="M958" s="1" t="str">
        <f>IF(Fitness_app_CSV[[#This Row],[days_since_last_login]]&gt;60, "Inactive", IF(Fitness_app_CSV[[#This Row],[days_since_last_login]]&gt;30, "At Risk", "Active"))</f>
        <v>At Risk</v>
      </c>
    </row>
    <row r="959" spans="1:13" x14ac:dyDescent="0.25">
      <c r="A959" s="1" t="s">
        <v>977</v>
      </c>
      <c r="B959" s="2">
        <v>44712</v>
      </c>
      <c r="C959">
        <v>1127</v>
      </c>
      <c r="D959" s="1" t="s">
        <v>11</v>
      </c>
      <c r="E959">
        <v>48</v>
      </c>
      <c r="F959" s="1" t="s">
        <v>20</v>
      </c>
      <c r="G959" s="1" t="s">
        <v>31</v>
      </c>
      <c r="H959">
        <v>0.7</v>
      </c>
      <c r="I959">
        <v>47</v>
      </c>
      <c r="J959" s="1" t="s">
        <v>14</v>
      </c>
      <c r="K959" s="1">
        <f>Fitness_app_CSV[[#This Row],[avg_workouts_per_week]]*4.33</f>
        <v>3.0309999999999997</v>
      </c>
      <c r="L959" s="1" t="str">
        <f>IF(Fitness_app_CSV[[#This Row],[avg_workouts_per_week]]&lt;1, "Low", IF(Fitness_app_CSV[[#This Row],[avg_workouts_per_week]]&lt;3, "Medium", "High"))</f>
        <v>Low</v>
      </c>
      <c r="M959" s="1" t="str">
        <f>IF(Fitness_app_CSV[[#This Row],[days_since_last_login]]&gt;60, "Inactive", IF(Fitness_app_CSV[[#This Row],[days_since_last_login]]&gt;30, "At Risk", "Active"))</f>
        <v>At Risk</v>
      </c>
    </row>
    <row r="960" spans="1:13" x14ac:dyDescent="0.25">
      <c r="A960" s="1" t="s">
        <v>978</v>
      </c>
      <c r="B960" s="2">
        <v>44708</v>
      </c>
      <c r="C960">
        <v>1131</v>
      </c>
      <c r="D960" s="1" t="s">
        <v>11</v>
      </c>
      <c r="E960">
        <v>46</v>
      </c>
      <c r="F960" s="1" t="s">
        <v>12</v>
      </c>
      <c r="G960" s="1" t="s">
        <v>13</v>
      </c>
      <c r="H960">
        <v>1.5</v>
      </c>
      <c r="I960">
        <v>44</v>
      </c>
      <c r="J960" s="1" t="s">
        <v>23</v>
      </c>
      <c r="K960" s="1">
        <f>Fitness_app_CSV[[#This Row],[avg_workouts_per_week]]*4.33</f>
        <v>6.4950000000000001</v>
      </c>
      <c r="L960" s="1" t="str">
        <f>IF(Fitness_app_CSV[[#This Row],[avg_workouts_per_week]]&lt;1, "Low", IF(Fitness_app_CSV[[#This Row],[avg_workouts_per_week]]&lt;3, "Medium", "High"))</f>
        <v>Medium</v>
      </c>
      <c r="M960" s="1" t="str">
        <f>IF(Fitness_app_CSV[[#This Row],[days_since_last_login]]&gt;60, "Inactive", IF(Fitness_app_CSV[[#This Row],[days_since_last_login]]&gt;30, "At Risk", "Active"))</f>
        <v>At Risk</v>
      </c>
    </row>
    <row r="961" spans="1:13" x14ac:dyDescent="0.25">
      <c r="A961" s="1" t="s">
        <v>979</v>
      </c>
      <c r="B961" s="2">
        <v>45476</v>
      </c>
      <c r="C961">
        <v>363</v>
      </c>
      <c r="D961" s="1" t="s">
        <v>19</v>
      </c>
      <c r="E961">
        <v>43</v>
      </c>
      <c r="F961" s="1" t="s">
        <v>16</v>
      </c>
      <c r="G961" s="1" t="s">
        <v>31</v>
      </c>
      <c r="H961">
        <v>0.1</v>
      </c>
      <c r="I961">
        <v>24</v>
      </c>
      <c r="J961" s="1" t="s">
        <v>14</v>
      </c>
      <c r="K961" s="1">
        <f>Fitness_app_CSV[[#This Row],[avg_workouts_per_week]]*4.33</f>
        <v>0.43300000000000005</v>
      </c>
      <c r="L961" s="1" t="str">
        <f>IF(Fitness_app_CSV[[#This Row],[avg_workouts_per_week]]&lt;1, "Low", IF(Fitness_app_CSV[[#This Row],[avg_workouts_per_week]]&lt;3, "Medium", "High"))</f>
        <v>Low</v>
      </c>
      <c r="M961" s="1" t="str">
        <f>IF(Fitness_app_CSV[[#This Row],[days_since_last_login]]&gt;60, "Inactive", IF(Fitness_app_CSV[[#This Row],[days_since_last_login]]&gt;30, "At Risk", "Active"))</f>
        <v>Active</v>
      </c>
    </row>
    <row r="962" spans="1:13" x14ac:dyDescent="0.25">
      <c r="A962" s="1" t="s">
        <v>980</v>
      </c>
      <c r="B962" s="2">
        <v>45261</v>
      </c>
      <c r="C962">
        <v>578</v>
      </c>
      <c r="D962" s="1" t="s">
        <v>11</v>
      </c>
      <c r="E962">
        <v>35</v>
      </c>
      <c r="F962" s="1" t="s">
        <v>16</v>
      </c>
      <c r="G962" s="1" t="s">
        <v>13</v>
      </c>
      <c r="H962">
        <v>7.2</v>
      </c>
      <c r="I962">
        <v>77</v>
      </c>
      <c r="J962" s="1" t="s">
        <v>14</v>
      </c>
      <c r="K962" s="1">
        <f>Fitness_app_CSV[[#This Row],[avg_workouts_per_week]]*4.33</f>
        <v>31.176000000000002</v>
      </c>
      <c r="L962" s="1" t="str">
        <f>IF(Fitness_app_CSV[[#This Row],[avg_workouts_per_week]]&lt;1, "Low", IF(Fitness_app_CSV[[#This Row],[avg_workouts_per_week]]&lt;3, "Medium", "High"))</f>
        <v>High</v>
      </c>
      <c r="M962" s="1" t="str">
        <f>IF(Fitness_app_CSV[[#This Row],[days_since_last_login]]&gt;60, "Inactive", IF(Fitness_app_CSV[[#This Row],[days_since_last_login]]&gt;30, "At Risk", "Active"))</f>
        <v>Inactive</v>
      </c>
    </row>
    <row r="963" spans="1:13" x14ac:dyDescent="0.25">
      <c r="A963" s="1" t="s">
        <v>981</v>
      </c>
      <c r="B963" s="2">
        <v>44643</v>
      </c>
      <c r="C963">
        <v>1196</v>
      </c>
      <c r="D963" s="1" t="s">
        <v>11</v>
      </c>
      <c r="E963">
        <v>49</v>
      </c>
      <c r="F963" s="1" t="s">
        <v>16</v>
      </c>
      <c r="G963" s="1" t="s">
        <v>13</v>
      </c>
      <c r="H963">
        <v>0.9</v>
      </c>
      <c r="I963">
        <v>24</v>
      </c>
      <c r="J963" s="1" t="s">
        <v>14</v>
      </c>
      <c r="K963" s="1">
        <f>Fitness_app_CSV[[#This Row],[avg_workouts_per_week]]*4.33</f>
        <v>3.8970000000000002</v>
      </c>
      <c r="L963" s="1" t="str">
        <f>IF(Fitness_app_CSV[[#This Row],[avg_workouts_per_week]]&lt;1, "Low", IF(Fitness_app_CSV[[#This Row],[avg_workouts_per_week]]&lt;3, "Medium", "High"))</f>
        <v>Low</v>
      </c>
      <c r="M963" s="1" t="str">
        <f>IF(Fitness_app_CSV[[#This Row],[days_since_last_login]]&gt;60, "Inactive", IF(Fitness_app_CSV[[#This Row],[days_since_last_login]]&gt;30, "At Risk", "Active"))</f>
        <v>Active</v>
      </c>
    </row>
    <row r="964" spans="1:13" x14ac:dyDescent="0.25">
      <c r="A964" s="1" t="s">
        <v>982</v>
      </c>
      <c r="B964" s="2">
        <v>45075</v>
      </c>
      <c r="C964">
        <v>764</v>
      </c>
      <c r="D964" s="1" t="s">
        <v>19</v>
      </c>
      <c r="E964">
        <v>39</v>
      </c>
      <c r="F964" s="1" t="s">
        <v>16</v>
      </c>
      <c r="G964" s="1" t="s">
        <v>31</v>
      </c>
      <c r="H964">
        <v>1.3</v>
      </c>
      <c r="I964">
        <v>18</v>
      </c>
      <c r="J964" s="1" t="s">
        <v>23</v>
      </c>
      <c r="K964" s="1">
        <f>Fitness_app_CSV[[#This Row],[avg_workouts_per_week]]*4.33</f>
        <v>5.6290000000000004</v>
      </c>
      <c r="L964" s="1" t="str">
        <f>IF(Fitness_app_CSV[[#This Row],[avg_workouts_per_week]]&lt;1, "Low", IF(Fitness_app_CSV[[#This Row],[avg_workouts_per_week]]&lt;3, "Medium", "High"))</f>
        <v>Medium</v>
      </c>
      <c r="M964" s="1" t="str">
        <f>IF(Fitness_app_CSV[[#This Row],[days_since_last_login]]&gt;60, "Inactive", IF(Fitness_app_CSV[[#This Row],[days_since_last_login]]&gt;30, "At Risk", "Active"))</f>
        <v>Active</v>
      </c>
    </row>
    <row r="965" spans="1:13" x14ac:dyDescent="0.25">
      <c r="A965" s="1" t="s">
        <v>983</v>
      </c>
      <c r="B965" s="2">
        <v>45376</v>
      </c>
      <c r="C965">
        <v>463</v>
      </c>
      <c r="D965" s="1" t="s">
        <v>11</v>
      </c>
      <c r="E965">
        <v>55</v>
      </c>
      <c r="F965" s="1" t="s">
        <v>12</v>
      </c>
      <c r="G965" s="1" t="s">
        <v>31</v>
      </c>
      <c r="H965">
        <v>0.9</v>
      </c>
      <c r="I965">
        <v>38</v>
      </c>
      <c r="J965" s="1" t="s">
        <v>23</v>
      </c>
      <c r="K965" s="1">
        <f>Fitness_app_CSV[[#This Row],[avg_workouts_per_week]]*4.33</f>
        <v>3.8970000000000002</v>
      </c>
      <c r="L965" s="1" t="str">
        <f>IF(Fitness_app_CSV[[#This Row],[avg_workouts_per_week]]&lt;1, "Low", IF(Fitness_app_CSV[[#This Row],[avg_workouts_per_week]]&lt;3, "Medium", "High"))</f>
        <v>Low</v>
      </c>
      <c r="M965" s="1" t="str">
        <f>IF(Fitness_app_CSV[[#This Row],[days_since_last_login]]&gt;60, "Inactive", IF(Fitness_app_CSV[[#This Row],[days_since_last_login]]&gt;30, "At Risk", "Active"))</f>
        <v>At Risk</v>
      </c>
    </row>
    <row r="966" spans="1:13" x14ac:dyDescent="0.25">
      <c r="A966" s="1" t="s">
        <v>984</v>
      </c>
      <c r="B966" s="2">
        <v>45270</v>
      </c>
      <c r="C966">
        <v>569</v>
      </c>
      <c r="D966" s="1" t="s">
        <v>19</v>
      </c>
      <c r="E966">
        <v>34</v>
      </c>
      <c r="F966" s="1" t="s">
        <v>16</v>
      </c>
      <c r="G966" s="1" t="s">
        <v>13</v>
      </c>
      <c r="H966">
        <v>2.2999999999999998</v>
      </c>
      <c r="I966">
        <v>78</v>
      </c>
      <c r="J966" s="1" t="s">
        <v>14</v>
      </c>
      <c r="K966" s="1">
        <f>Fitness_app_CSV[[#This Row],[avg_workouts_per_week]]*4.33</f>
        <v>9.9589999999999996</v>
      </c>
      <c r="L966" s="1" t="str">
        <f>IF(Fitness_app_CSV[[#This Row],[avg_workouts_per_week]]&lt;1, "Low", IF(Fitness_app_CSV[[#This Row],[avg_workouts_per_week]]&lt;3, "Medium", "High"))</f>
        <v>Medium</v>
      </c>
      <c r="M966" s="1" t="str">
        <f>IF(Fitness_app_CSV[[#This Row],[days_since_last_login]]&gt;60, "Inactive", IF(Fitness_app_CSV[[#This Row],[days_since_last_login]]&gt;30, "At Risk", "Active"))</f>
        <v>Inactive</v>
      </c>
    </row>
    <row r="967" spans="1:13" x14ac:dyDescent="0.25">
      <c r="A967" s="1" t="s">
        <v>985</v>
      </c>
      <c r="B967" s="2">
        <v>45307</v>
      </c>
      <c r="C967">
        <v>532</v>
      </c>
      <c r="D967" s="1" t="s">
        <v>11</v>
      </c>
      <c r="E967">
        <v>40</v>
      </c>
      <c r="F967" s="1" t="s">
        <v>12</v>
      </c>
      <c r="G967" s="1" t="s">
        <v>13</v>
      </c>
      <c r="H967">
        <v>2.2000000000000002</v>
      </c>
      <c r="I967">
        <v>79</v>
      </c>
      <c r="J967" s="1" t="s">
        <v>14</v>
      </c>
      <c r="K967" s="1">
        <f>Fitness_app_CSV[[#This Row],[avg_workouts_per_week]]*4.33</f>
        <v>9.5260000000000016</v>
      </c>
      <c r="L967" s="1" t="str">
        <f>IF(Fitness_app_CSV[[#This Row],[avg_workouts_per_week]]&lt;1, "Low", IF(Fitness_app_CSV[[#This Row],[avg_workouts_per_week]]&lt;3, "Medium", "High"))</f>
        <v>Medium</v>
      </c>
      <c r="M967" s="1" t="str">
        <f>IF(Fitness_app_CSV[[#This Row],[days_since_last_login]]&gt;60, "Inactive", IF(Fitness_app_CSV[[#This Row],[days_since_last_login]]&gt;30, "At Risk", "Active"))</f>
        <v>Inactive</v>
      </c>
    </row>
    <row r="968" spans="1:13" x14ac:dyDescent="0.25">
      <c r="A968" s="1" t="s">
        <v>986</v>
      </c>
      <c r="B968" s="2">
        <v>45584</v>
      </c>
      <c r="C968">
        <v>255</v>
      </c>
      <c r="D968" s="1" t="s">
        <v>19</v>
      </c>
      <c r="E968">
        <v>41</v>
      </c>
      <c r="F968" s="1" t="s">
        <v>16</v>
      </c>
      <c r="G968" s="1" t="s">
        <v>13</v>
      </c>
      <c r="H968">
        <v>2.5</v>
      </c>
      <c r="I968">
        <v>26</v>
      </c>
      <c r="J968" s="1" t="s">
        <v>14</v>
      </c>
      <c r="K968" s="1">
        <f>Fitness_app_CSV[[#This Row],[avg_workouts_per_week]]*4.33</f>
        <v>10.824999999999999</v>
      </c>
      <c r="L968" s="1" t="str">
        <f>IF(Fitness_app_CSV[[#This Row],[avg_workouts_per_week]]&lt;1, "Low", IF(Fitness_app_CSV[[#This Row],[avg_workouts_per_week]]&lt;3, "Medium", "High"))</f>
        <v>Medium</v>
      </c>
      <c r="M968" s="1" t="str">
        <f>IF(Fitness_app_CSV[[#This Row],[days_since_last_login]]&gt;60, "Inactive", IF(Fitness_app_CSV[[#This Row],[days_since_last_login]]&gt;30, "At Risk", "Active"))</f>
        <v>Active</v>
      </c>
    </row>
    <row r="969" spans="1:13" x14ac:dyDescent="0.25">
      <c r="A969" s="1" t="s">
        <v>987</v>
      </c>
      <c r="B969" s="2">
        <v>45268</v>
      </c>
      <c r="C969">
        <v>571</v>
      </c>
      <c r="D969" s="1" t="s">
        <v>11</v>
      </c>
      <c r="E969">
        <v>25</v>
      </c>
      <c r="F969" s="1" t="s">
        <v>12</v>
      </c>
      <c r="G969" s="1" t="s">
        <v>13</v>
      </c>
      <c r="H969">
        <v>0.6</v>
      </c>
      <c r="I969">
        <v>73</v>
      </c>
      <c r="J969" s="1" t="s">
        <v>23</v>
      </c>
      <c r="K969" s="1">
        <f>Fitness_app_CSV[[#This Row],[avg_workouts_per_week]]*4.33</f>
        <v>2.5979999999999999</v>
      </c>
      <c r="L969" s="1" t="str">
        <f>IF(Fitness_app_CSV[[#This Row],[avg_workouts_per_week]]&lt;1, "Low", IF(Fitness_app_CSV[[#This Row],[avg_workouts_per_week]]&lt;3, "Medium", "High"))</f>
        <v>Low</v>
      </c>
      <c r="M969" s="1" t="str">
        <f>IF(Fitness_app_CSV[[#This Row],[days_since_last_login]]&gt;60, "Inactive", IF(Fitness_app_CSV[[#This Row],[days_since_last_login]]&gt;30, "At Risk", "Active"))</f>
        <v>Inactive</v>
      </c>
    </row>
    <row r="970" spans="1:13" x14ac:dyDescent="0.25">
      <c r="A970" s="1" t="s">
        <v>988</v>
      </c>
      <c r="B970" s="2">
        <v>45032</v>
      </c>
      <c r="C970">
        <v>807</v>
      </c>
      <c r="D970" s="1" t="s">
        <v>11</v>
      </c>
      <c r="E970">
        <v>58</v>
      </c>
      <c r="F970" s="1" t="s">
        <v>16</v>
      </c>
      <c r="G970" s="1" t="s">
        <v>31</v>
      </c>
      <c r="H970">
        <v>0.8</v>
      </c>
      <c r="I970">
        <v>62</v>
      </c>
      <c r="J970" s="1" t="s">
        <v>14</v>
      </c>
      <c r="K970" s="1">
        <f>Fitness_app_CSV[[#This Row],[avg_workouts_per_week]]*4.33</f>
        <v>3.4640000000000004</v>
      </c>
      <c r="L970" s="1" t="str">
        <f>IF(Fitness_app_CSV[[#This Row],[avg_workouts_per_week]]&lt;1, "Low", IF(Fitness_app_CSV[[#This Row],[avg_workouts_per_week]]&lt;3, "Medium", "High"))</f>
        <v>Low</v>
      </c>
      <c r="M970" s="1" t="str">
        <f>IF(Fitness_app_CSV[[#This Row],[days_since_last_login]]&gt;60, "Inactive", IF(Fitness_app_CSV[[#This Row],[days_since_last_login]]&gt;30, "At Risk", "Active"))</f>
        <v>Inactive</v>
      </c>
    </row>
    <row r="971" spans="1:13" x14ac:dyDescent="0.25">
      <c r="A971" s="1" t="s">
        <v>989</v>
      </c>
      <c r="B971" s="2">
        <v>44957</v>
      </c>
      <c r="C971">
        <v>882</v>
      </c>
      <c r="D971" s="1" t="s">
        <v>11</v>
      </c>
      <c r="E971">
        <v>23</v>
      </c>
      <c r="F971" s="1" t="s">
        <v>12</v>
      </c>
      <c r="G971" s="1" t="s">
        <v>21</v>
      </c>
      <c r="H971">
        <v>0.3</v>
      </c>
      <c r="I971">
        <v>67</v>
      </c>
      <c r="J971" s="1" t="s">
        <v>23</v>
      </c>
      <c r="K971" s="1">
        <f>Fitness_app_CSV[[#This Row],[avg_workouts_per_week]]*4.33</f>
        <v>1.2989999999999999</v>
      </c>
      <c r="L971" s="1" t="str">
        <f>IF(Fitness_app_CSV[[#This Row],[avg_workouts_per_week]]&lt;1, "Low", IF(Fitness_app_CSV[[#This Row],[avg_workouts_per_week]]&lt;3, "Medium", "High"))</f>
        <v>Low</v>
      </c>
      <c r="M971" s="1" t="str">
        <f>IF(Fitness_app_CSV[[#This Row],[days_since_last_login]]&gt;60, "Inactive", IF(Fitness_app_CSV[[#This Row],[days_since_last_login]]&gt;30, "At Risk", "Active"))</f>
        <v>Inactive</v>
      </c>
    </row>
    <row r="972" spans="1:13" x14ac:dyDescent="0.25">
      <c r="A972" s="1" t="s">
        <v>990</v>
      </c>
      <c r="B972" s="2">
        <v>44822</v>
      </c>
      <c r="C972">
        <v>1017</v>
      </c>
      <c r="D972" s="1" t="s">
        <v>11</v>
      </c>
      <c r="E972">
        <v>22</v>
      </c>
      <c r="F972" s="1" t="s">
        <v>12</v>
      </c>
      <c r="G972" s="1" t="s">
        <v>13</v>
      </c>
      <c r="H972">
        <v>2.1</v>
      </c>
      <c r="I972">
        <v>18</v>
      </c>
      <c r="J972" s="1" t="s">
        <v>23</v>
      </c>
      <c r="K972" s="1">
        <f>Fitness_app_CSV[[#This Row],[avg_workouts_per_week]]*4.33</f>
        <v>9.093</v>
      </c>
      <c r="L972" s="1" t="str">
        <f>IF(Fitness_app_CSV[[#This Row],[avg_workouts_per_week]]&lt;1, "Low", IF(Fitness_app_CSV[[#This Row],[avg_workouts_per_week]]&lt;3, "Medium", "High"))</f>
        <v>Medium</v>
      </c>
      <c r="M972" s="1" t="str">
        <f>IF(Fitness_app_CSV[[#This Row],[days_since_last_login]]&gt;60, "Inactive", IF(Fitness_app_CSV[[#This Row],[days_since_last_login]]&gt;30, "At Risk", "Active"))</f>
        <v>Active</v>
      </c>
    </row>
    <row r="973" spans="1:13" x14ac:dyDescent="0.25">
      <c r="A973" s="1" t="s">
        <v>991</v>
      </c>
      <c r="B973" s="2">
        <v>45366</v>
      </c>
      <c r="C973">
        <v>473</v>
      </c>
      <c r="D973" s="1" t="s">
        <v>19</v>
      </c>
      <c r="E973">
        <v>61</v>
      </c>
      <c r="F973" s="1" t="s">
        <v>12</v>
      </c>
      <c r="G973" s="1" t="s">
        <v>31</v>
      </c>
      <c r="H973">
        <v>0.1</v>
      </c>
      <c r="I973">
        <v>27</v>
      </c>
      <c r="J973" s="1" t="s">
        <v>14</v>
      </c>
      <c r="K973" s="1">
        <f>Fitness_app_CSV[[#This Row],[avg_workouts_per_week]]*4.33</f>
        <v>0.43300000000000005</v>
      </c>
      <c r="L973" s="1" t="str">
        <f>IF(Fitness_app_CSV[[#This Row],[avg_workouts_per_week]]&lt;1, "Low", IF(Fitness_app_CSV[[#This Row],[avg_workouts_per_week]]&lt;3, "Medium", "High"))</f>
        <v>Low</v>
      </c>
      <c r="M973" s="1" t="str">
        <f>IF(Fitness_app_CSV[[#This Row],[days_since_last_login]]&gt;60, "Inactive", IF(Fitness_app_CSV[[#This Row],[days_since_last_login]]&gt;30, "At Risk", "Active"))</f>
        <v>Active</v>
      </c>
    </row>
    <row r="974" spans="1:13" x14ac:dyDescent="0.25">
      <c r="A974" s="1" t="s">
        <v>992</v>
      </c>
      <c r="B974" s="2">
        <v>45495</v>
      </c>
      <c r="C974">
        <v>344</v>
      </c>
      <c r="D974" s="1" t="s">
        <v>19</v>
      </c>
      <c r="E974">
        <v>46</v>
      </c>
      <c r="F974" s="1" t="s">
        <v>12</v>
      </c>
      <c r="G974" s="1" t="s">
        <v>21</v>
      </c>
      <c r="H974">
        <v>1.8</v>
      </c>
      <c r="I974">
        <v>84</v>
      </c>
      <c r="J974" s="1" t="s">
        <v>23</v>
      </c>
      <c r="K974" s="1">
        <f>Fitness_app_CSV[[#This Row],[avg_workouts_per_week]]*4.33</f>
        <v>7.7940000000000005</v>
      </c>
      <c r="L974" s="1" t="str">
        <f>IF(Fitness_app_CSV[[#This Row],[avg_workouts_per_week]]&lt;1, "Low", IF(Fitness_app_CSV[[#This Row],[avg_workouts_per_week]]&lt;3, "Medium", "High"))</f>
        <v>Medium</v>
      </c>
      <c r="M974" s="1" t="str">
        <f>IF(Fitness_app_CSV[[#This Row],[days_since_last_login]]&gt;60, "Inactive", IF(Fitness_app_CSV[[#This Row],[days_since_last_login]]&gt;30, "At Risk", "Active"))</f>
        <v>Inactive</v>
      </c>
    </row>
    <row r="975" spans="1:13" x14ac:dyDescent="0.25">
      <c r="A975" s="1" t="s">
        <v>993</v>
      </c>
      <c r="B975" s="2">
        <v>45466</v>
      </c>
      <c r="C975">
        <v>373</v>
      </c>
      <c r="D975" s="1" t="s">
        <v>11</v>
      </c>
      <c r="E975">
        <v>45</v>
      </c>
      <c r="F975" s="1" t="s">
        <v>16</v>
      </c>
      <c r="G975" s="1" t="s">
        <v>21</v>
      </c>
      <c r="H975">
        <v>4.0999999999999996</v>
      </c>
      <c r="I975">
        <v>77</v>
      </c>
      <c r="J975" s="1" t="s">
        <v>23</v>
      </c>
      <c r="K975" s="1">
        <f>Fitness_app_CSV[[#This Row],[avg_workouts_per_week]]*4.33</f>
        <v>17.753</v>
      </c>
      <c r="L975" s="1" t="str">
        <f>IF(Fitness_app_CSV[[#This Row],[avg_workouts_per_week]]&lt;1, "Low", IF(Fitness_app_CSV[[#This Row],[avg_workouts_per_week]]&lt;3, "Medium", "High"))</f>
        <v>High</v>
      </c>
      <c r="M975" s="1" t="str">
        <f>IF(Fitness_app_CSV[[#This Row],[days_since_last_login]]&gt;60, "Inactive", IF(Fitness_app_CSV[[#This Row],[days_since_last_login]]&gt;30, "At Risk", "Active"))</f>
        <v>Inactive</v>
      </c>
    </row>
    <row r="976" spans="1:13" x14ac:dyDescent="0.25">
      <c r="A976" s="1" t="s">
        <v>994</v>
      </c>
      <c r="B976" s="2">
        <v>45638</v>
      </c>
      <c r="C976">
        <v>201</v>
      </c>
      <c r="D976" s="1" t="s">
        <v>11</v>
      </c>
      <c r="E976">
        <v>28</v>
      </c>
      <c r="F976" s="1" t="s">
        <v>12</v>
      </c>
      <c r="G976" s="1" t="s">
        <v>13</v>
      </c>
      <c r="H976">
        <v>4.4000000000000004</v>
      </c>
      <c r="I976">
        <v>32</v>
      </c>
      <c r="J976" s="1" t="s">
        <v>23</v>
      </c>
      <c r="K976" s="1">
        <f>Fitness_app_CSV[[#This Row],[avg_workouts_per_week]]*4.33</f>
        <v>19.052000000000003</v>
      </c>
      <c r="L976" s="1" t="str">
        <f>IF(Fitness_app_CSV[[#This Row],[avg_workouts_per_week]]&lt;1, "Low", IF(Fitness_app_CSV[[#This Row],[avg_workouts_per_week]]&lt;3, "Medium", "High"))</f>
        <v>High</v>
      </c>
      <c r="M976" s="1" t="str">
        <f>IF(Fitness_app_CSV[[#This Row],[days_since_last_login]]&gt;60, "Inactive", IF(Fitness_app_CSV[[#This Row],[days_since_last_login]]&gt;30, "At Risk", "Active"))</f>
        <v>At Risk</v>
      </c>
    </row>
    <row r="977" spans="1:13" x14ac:dyDescent="0.25">
      <c r="A977" s="1" t="s">
        <v>995</v>
      </c>
      <c r="B977" s="2">
        <v>45501</v>
      </c>
      <c r="C977">
        <v>338</v>
      </c>
      <c r="D977" s="1" t="s">
        <v>19</v>
      </c>
      <c r="E977">
        <v>18</v>
      </c>
      <c r="F977" s="1" t="s">
        <v>20</v>
      </c>
      <c r="G977" s="1" t="s">
        <v>21</v>
      </c>
      <c r="H977">
        <v>1.2</v>
      </c>
      <c r="I977">
        <v>9</v>
      </c>
      <c r="J977" s="1" t="s">
        <v>23</v>
      </c>
      <c r="K977" s="1">
        <f>Fitness_app_CSV[[#This Row],[avg_workouts_per_week]]*4.33</f>
        <v>5.1959999999999997</v>
      </c>
      <c r="L977" s="1" t="str">
        <f>IF(Fitness_app_CSV[[#This Row],[avg_workouts_per_week]]&lt;1, "Low", IF(Fitness_app_CSV[[#This Row],[avg_workouts_per_week]]&lt;3, "Medium", "High"))</f>
        <v>Medium</v>
      </c>
      <c r="M977" s="1" t="str">
        <f>IF(Fitness_app_CSV[[#This Row],[days_since_last_login]]&gt;60, "Inactive", IF(Fitness_app_CSV[[#This Row],[days_since_last_login]]&gt;30, "At Risk", "Active"))</f>
        <v>Active</v>
      </c>
    </row>
    <row r="978" spans="1:13" x14ac:dyDescent="0.25">
      <c r="A978" s="1" t="s">
        <v>996</v>
      </c>
      <c r="B978" s="2">
        <v>45415</v>
      </c>
      <c r="C978">
        <v>424</v>
      </c>
      <c r="D978" s="1" t="s">
        <v>19</v>
      </c>
      <c r="E978">
        <v>60</v>
      </c>
      <c r="F978" s="1" t="s">
        <v>20</v>
      </c>
      <c r="G978" s="1" t="s">
        <v>13</v>
      </c>
      <c r="H978">
        <v>1.2</v>
      </c>
      <c r="I978">
        <v>82</v>
      </c>
      <c r="J978" s="1" t="s">
        <v>14</v>
      </c>
      <c r="K978" s="1">
        <f>Fitness_app_CSV[[#This Row],[avg_workouts_per_week]]*4.33</f>
        <v>5.1959999999999997</v>
      </c>
      <c r="L978" s="1" t="str">
        <f>IF(Fitness_app_CSV[[#This Row],[avg_workouts_per_week]]&lt;1, "Low", IF(Fitness_app_CSV[[#This Row],[avg_workouts_per_week]]&lt;3, "Medium", "High"))</f>
        <v>Medium</v>
      </c>
      <c r="M978" s="1" t="str">
        <f>IF(Fitness_app_CSV[[#This Row],[days_since_last_login]]&gt;60, "Inactive", IF(Fitness_app_CSV[[#This Row],[days_since_last_login]]&gt;30, "At Risk", "Active"))</f>
        <v>Inactive</v>
      </c>
    </row>
    <row r="979" spans="1:13" x14ac:dyDescent="0.25">
      <c r="A979" s="1" t="s">
        <v>997</v>
      </c>
      <c r="B979" s="2">
        <v>45154</v>
      </c>
      <c r="C979">
        <v>685</v>
      </c>
      <c r="D979" s="1" t="s">
        <v>11</v>
      </c>
      <c r="E979">
        <v>36</v>
      </c>
      <c r="F979" s="1" t="s">
        <v>16</v>
      </c>
      <c r="G979" s="1" t="s">
        <v>13</v>
      </c>
      <c r="H979">
        <v>0.2</v>
      </c>
      <c r="I979">
        <v>29</v>
      </c>
      <c r="J979" s="1" t="s">
        <v>23</v>
      </c>
      <c r="K979" s="1">
        <f>Fitness_app_CSV[[#This Row],[avg_workouts_per_week]]*4.33</f>
        <v>0.8660000000000001</v>
      </c>
      <c r="L979" s="1" t="str">
        <f>IF(Fitness_app_CSV[[#This Row],[avg_workouts_per_week]]&lt;1, "Low", IF(Fitness_app_CSV[[#This Row],[avg_workouts_per_week]]&lt;3, "Medium", "High"))</f>
        <v>Low</v>
      </c>
      <c r="M979" s="1" t="str">
        <f>IF(Fitness_app_CSV[[#This Row],[days_since_last_login]]&gt;60, "Inactive", IF(Fitness_app_CSV[[#This Row],[days_since_last_login]]&gt;30, "At Risk", "Active"))</f>
        <v>Active</v>
      </c>
    </row>
    <row r="980" spans="1:13" x14ac:dyDescent="0.25">
      <c r="A980" s="1" t="s">
        <v>998</v>
      </c>
      <c r="B980" s="2">
        <v>45275</v>
      </c>
      <c r="C980">
        <v>564</v>
      </c>
      <c r="D980" s="1" t="s">
        <v>11</v>
      </c>
      <c r="E980">
        <v>26</v>
      </c>
      <c r="F980" s="1" t="s">
        <v>12</v>
      </c>
      <c r="G980" s="1" t="s">
        <v>13</v>
      </c>
      <c r="H980">
        <v>2.2000000000000002</v>
      </c>
      <c r="I980">
        <v>21</v>
      </c>
      <c r="J980" s="1" t="s">
        <v>23</v>
      </c>
      <c r="K980" s="1">
        <f>Fitness_app_CSV[[#This Row],[avg_workouts_per_week]]*4.33</f>
        <v>9.5260000000000016</v>
      </c>
      <c r="L980" s="1" t="str">
        <f>IF(Fitness_app_CSV[[#This Row],[avg_workouts_per_week]]&lt;1, "Low", IF(Fitness_app_CSV[[#This Row],[avg_workouts_per_week]]&lt;3, "Medium", "High"))</f>
        <v>Medium</v>
      </c>
      <c r="M980" s="1" t="str">
        <f>IF(Fitness_app_CSV[[#This Row],[days_since_last_login]]&gt;60, "Inactive", IF(Fitness_app_CSV[[#This Row],[days_since_last_login]]&gt;30, "At Risk", "Active"))</f>
        <v>Active</v>
      </c>
    </row>
    <row r="981" spans="1:13" x14ac:dyDescent="0.25">
      <c r="A981" s="1" t="s">
        <v>999</v>
      </c>
      <c r="B981" s="2">
        <v>45193</v>
      </c>
      <c r="C981">
        <v>646</v>
      </c>
      <c r="D981" s="1" t="s">
        <v>11</v>
      </c>
      <c r="E981">
        <v>44</v>
      </c>
      <c r="F981" s="1" t="s">
        <v>12</v>
      </c>
      <c r="G981" s="1" t="s">
        <v>13</v>
      </c>
      <c r="H981">
        <v>3.4</v>
      </c>
      <c r="I981">
        <v>2</v>
      </c>
      <c r="J981" s="1" t="s">
        <v>23</v>
      </c>
      <c r="K981" s="1">
        <f>Fitness_app_CSV[[#This Row],[avg_workouts_per_week]]*4.33</f>
        <v>14.722</v>
      </c>
      <c r="L981" s="1" t="str">
        <f>IF(Fitness_app_CSV[[#This Row],[avg_workouts_per_week]]&lt;1, "Low", IF(Fitness_app_CSV[[#This Row],[avg_workouts_per_week]]&lt;3, "Medium", "High"))</f>
        <v>High</v>
      </c>
      <c r="M981" s="1" t="str">
        <f>IF(Fitness_app_CSV[[#This Row],[days_since_last_login]]&gt;60, "Inactive", IF(Fitness_app_CSV[[#This Row],[days_since_last_login]]&gt;30, "At Risk", "Active"))</f>
        <v>Active</v>
      </c>
    </row>
    <row r="982" spans="1:13" x14ac:dyDescent="0.25">
      <c r="A982" s="1" t="s">
        <v>1000</v>
      </c>
      <c r="B982" s="2">
        <v>44620</v>
      </c>
      <c r="C982">
        <v>1219</v>
      </c>
      <c r="D982" s="1" t="s">
        <v>11</v>
      </c>
      <c r="E982">
        <v>51</v>
      </c>
      <c r="F982" s="1" t="s">
        <v>16</v>
      </c>
      <c r="G982" s="1" t="s">
        <v>13</v>
      </c>
      <c r="H982">
        <v>0.6</v>
      </c>
      <c r="I982">
        <v>81</v>
      </c>
      <c r="J982" s="1" t="s">
        <v>14</v>
      </c>
      <c r="K982" s="1">
        <f>Fitness_app_CSV[[#This Row],[avg_workouts_per_week]]*4.33</f>
        <v>2.5979999999999999</v>
      </c>
      <c r="L982" s="1" t="str">
        <f>IF(Fitness_app_CSV[[#This Row],[avg_workouts_per_week]]&lt;1, "Low", IF(Fitness_app_CSV[[#This Row],[avg_workouts_per_week]]&lt;3, "Medium", "High"))</f>
        <v>Low</v>
      </c>
      <c r="M982" s="1" t="str">
        <f>IF(Fitness_app_CSV[[#This Row],[days_since_last_login]]&gt;60, "Inactive", IF(Fitness_app_CSV[[#This Row],[days_since_last_login]]&gt;30, "At Risk", "Active"))</f>
        <v>Inactive</v>
      </c>
    </row>
    <row r="983" spans="1:13" x14ac:dyDescent="0.25">
      <c r="A983" s="1" t="s">
        <v>1001</v>
      </c>
      <c r="B983" s="2">
        <v>44689</v>
      </c>
      <c r="C983">
        <v>1150</v>
      </c>
      <c r="D983" s="1" t="s">
        <v>11</v>
      </c>
      <c r="E983">
        <v>61</v>
      </c>
      <c r="F983" s="1" t="s">
        <v>12</v>
      </c>
      <c r="G983" s="1" t="s">
        <v>13</v>
      </c>
      <c r="H983">
        <v>1.1000000000000001</v>
      </c>
      <c r="I983">
        <v>74</v>
      </c>
      <c r="J983" s="1" t="s">
        <v>23</v>
      </c>
      <c r="K983" s="1">
        <f>Fitness_app_CSV[[#This Row],[avg_workouts_per_week]]*4.33</f>
        <v>4.7630000000000008</v>
      </c>
      <c r="L983" s="1" t="str">
        <f>IF(Fitness_app_CSV[[#This Row],[avg_workouts_per_week]]&lt;1, "Low", IF(Fitness_app_CSV[[#This Row],[avg_workouts_per_week]]&lt;3, "Medium", "High"))</f>
        <v>Medium</v>
      </c>
      <c r="M983" s="1" t="str">
        <f>IF(Fitness_app_CSV[[#This Row],[days_since_last_login]]&gt;60, "Inactive", IF(Fitness_app_CSV[[#This Row],[days_since_last_login]]&gt;30, "At Risk", "Active"))</f>
        <v>Inactive</v>
      </c>
    </row>
    <row r="984" spans="1:13" x14ac:dyDescent="0.25">
      <c r="A984" s="1" t="s">
        <v>1002</v>
      </c>
      <c r="B984" s="2">
        <v>45297</v>
      </c>
      <c r="C984">
        <v>542</v>
      </c>
      <c r="D984" s="1" t="s">
        <v>11</v>
      </c>
      <c r="E984">
        <v>21</v>
      </c>
      <c r="F984" s="1" t="s">
        <v>12</v>
      </c>
      <c r="G984" s="1" t="s">
        <v>13</v>
      </c>
      <c r="H984">
        <v>3.7</v>
      </c>
      <c r="I984">
        <v>47</v>
      </c>
      <c r="J984" s="1" t="s">
        <v>14</v>
      </c>
      <c r="K984" s="1">
        <f>Fitness_app_CSV[[#This Row],[avg_workouts_per_week]]*4.33</f>
        <v>16.021000000000001</v>
      </c>
      <c r="L984" s="1" t="str">
        <f>IF(Fitness_app_CSV[[#This Row],[avg_workouts_per_week]]&lt;1, "Low", IF(Fitness_app_CSV[[#This Row],[avg_workouts_per_week]]&lt;3, "Medium", "High"))</f>
        <v>High</v>
      </c>
      <c r="M984" s="1" t="str">
        <f>IF(Fitness_app_CSV[[#This Row],[days_since_last_login]]&gt;60, "Inactive", IF(Fitness_app_CSV[[#This Row],[days_since_last_login]]&gt;30, "At Risk", "Active"))</f>
        <v>At Risk</v>
      </c>
    </row>
    <row r="985" spans="1:13" x14ac:dyDescent="0.25">
      <c r="A985" s="1" t="s">
        <v>1003</v>
      </c>
      <c r="B985" s="2">
        <v>45282</v>
      </c>
      <c r="C985">
        <v>557</v>
      </c>
      <c r="D985" s="1" t="s">
        <v>11</v>
      </c>
      <c r="E985">
        <v>53</v>
      </c>
      <c r="F985" s="1" t="s">
        <v>16</v>
      </c>
      <c r="G985" s="1" t="s">
        <v>21</v>
      </c>
      <c r="H985">
        <v>4.2</v>
      </c>
      <c r="I985">
        <v>1</v>
      </c>
      <c r="J985" s="1" t="s">
        <v>23</v>
      </c>
      <c r="K985" s="1">
        <f>Fitness_app_CSV[[#This Row],[avg_workouts_per_week]]*4.33</f>
        <v>18.186</v>
      </c>
      <c r="L985" s="1" t="str">
        <f>IF(Fitness_app_CSV[[#This Row],[avg_workouts_per_week]]&lt;1, "Low", IF(Fitness_app_CSV[[#This Row],[avg_workouts_per_week]]&lt;3, "Medium", "High"))</f>
        <v>High</v>
      </c>
      <c r="M985" s="1" t="str">
        <f>IF(Fitness_app_CSV[[#This Row],[days_since_last_login]]&gt;60, "Inactive", IF(Fitness_app_CSV[[#This Row],[days_since_last_login]]&gt;30, "At Risk", "Active"))</f>
        <v>Active</v>
      </c>
    </row>
    <row r="986" spans="1:13" x14ac:dyDescent="0.25">
      <c r="A986" s="1" t="s">
        <v>1004</v>
      </c>
      <c r="B986" s="2">
        <v>45087</v>
      </c>
      <c r="C986">
        <v>752</v>
      </c>
      <c r="D986" s="1" t="s">
        <v>19</v>
      </c>
      <c r="E986">
        <v>35</v>
      </c>
      <c r="F986" s="1" t="s">
        <v>16</v>
      </c>
      <c r="G986" s="1" t="s">
        <v>21</v>
      </c>
      <c r="H986">
        <v>0.6</v>
      </c>
      <c r="I986">
        <v>75</v>
      </c>
      <c r="J986" s="1" t="s">
        <v>14</v>
      </c>
      <c r="K986" s="1">
        <f>Fitness_app_CSV[[#This Row],[avg_workouts_per_week]]*4.33</f>
        <v>2.5979999999999999</v>
      </c>
      <c r="L986" s="1" t="str">
        <f>IF(Fitness_app_CSV[[#This Row],[avg_workouts_per_week]]&lt;1, "Low", IF(Fitness_app_CSV[[#This Row],[avg_workouts_per_week]]&lt;3, "Medium", "High"))</f>
        <v>Low</v>
      </c>
      <c r="M986" s="1" t="str">
        <f>IF(Fitness_app_CSV[[#This Row],[days_since_last_login]]&gt;60, "Inactive", IF(Fitness_app_CSV[[#This Row],[days_since_last_login]]&gt;30, "At Risk", "Active"))</f>
        <v>Inactive</v>
      </c>
    </row>
    <row r="987" spans="1:13" x14ac:dyDescent="0.25">
      <c r="A987" s="1" t="s">
        <v>1005</v>
      </c>
      <c r="B987" s="2">
        <v>45082</v>
      </c>
      <c r="C987">
        <v>757</v>
      </c>
      <c r="D987" s="1" t="s">
        <v>11</v>
      </c>
      <c r="E987">
        <v>32</v>
      </c>
      <c r="F987" s="1" t="s">
        <v>16</v>
      </c>
      <c r="G987" s="1" t="s">
        <v>13</v>
      </c>
      <c r="H987">
        <v>1.6</v>
      </c>
      <c r="I987">
        <v>53</v>
      </c>
      <c r="J987" s="1" t="s">
        <v>23</v>
      </c>
      <c r="K987" s="1">
        <f>Fitness_app_CSV[[#This Row],[avg_workouts_per_week]]*4.33</f>
        <v>6.9280000000000008</v>
      </c>
      <c r="L987" s="1" t="str">
        <f>IF(Fitness_app_CSV[[#This Row],[avg_workouts_per_week]]&lt;1, "Low", IF(Fitness_app_CSV[[#This Row],[avg_workouts_per_week]]&lt;3, "Medium", "High"))</f>
        <v>Medium</v>
      </c>
      <c r="M987" s="1" t="str">
        <f>IF(Fitness_app_CSV[[#This Row],[days_since_last_login]]&gt;60, "Inactive", IF(Fitness_app_CSV[[#This Row],[days_since_last_login]]&gt;30, "At Risk", "Active"))</f>
        <v>At Risk</v>
      </c>
    </row>
    <row r="988" spans="1:13" x14ac:dyDescent="0.25">
      <c r="A988" s="1" t="s">
        <v>1006</v>
      </c>
      <c r="B988" s="2">
        <v>45113</v>
      </c>
      <c r="C988">
        <v>726</v>
      </c>
      <c r="D988" s="1" t="s">
        <v>11</v>
      </c>
      <c r="E988">
        <v>30</v>
      </c>
      <c r="F988" s="1" t="s">
        <v>12</v>
      </c>
      <c r="G988" s="1" t="s">
        <v>21</v>
      </c>
      <c r="H988">
        <v>0.4</v>
      </c>
      <c r="I988">
        <v>5</v>
      </c>
      <c r="J988" s="1" t="s">
        <v>23</v>
      </c>
      <c r="K988" s="1">
        <f>Fitness_app_CSV[[#This Row],[avg_workouts_per_week]]*4.33</f>
        <v>1.7320000000000002</v>
      </c>
      <c r="L988" s="1" t="str">
        <f>IF(Fitness_app_CSV[[#This Row],[avg_workouts_per_week]]&lt;1, "Low", IF(Fitness_app_CSV[[#This Row],[avg_workouts_per_week]]&lt;3, "Medium", "High"))</f>
        <v>Low</v>
      </c>
      <c r="M988" s="1" t="str">
        <f>IF(Fitness_app_CSV[[#This Row],[days_since_last_login]]&gt;60, "Inactive", IF(Fitness_app_CSV[[#This Row],[days_since_last_login]]&gt;30, "At Risk", "Active"))</f>
        <v>Active</v>
      </c>
    </row>
    <row r="989" spans="1:13" x14ac:dyDescent="0.25">
      <c r="A989" s="1" t="s">
        <v>1007</v>
      </c>
      <c r="B989" s="2">
        <v>44798</v>
      </c>
      <c r="C989">
        <v>1041</v>
      </c>
      <c r="D989" s="1" t="s">
        <v>11</v>
      </c>
      <c r="E989">
        <v>36</v>
      </c>
      <c r="F989" s="1" t="s">
        <v>16</v>
      </c>
      <c r="G989" s="1" t="s">
        <v>21</v>
      </c>
      <c r="H989">
        <v>0.2</v>
      </c>
      <c r="I989">
        <v>39</v>
      </c>
      <c r="J989" s="1" t="s">
        <v>14</v>
      </c>
      <c r="K989" s="1">
        <f>Fitness_app_CSV[[#This Row],[avg_workouts_per_week]]*4.33</f>
        <v>0.8660000000000001</v>
      </c>
      <c r="L989" s="1" t="str">
        <f>IF(Fitness_app_CSV[[#This Row],[avg_workouts_per_week]]&lt;1, "Low", IF(Fitness_app_CSV[[#This Row],[avg_workouts_per_week]]&lt;3, "Medium", "High"))</f>
        <v>Low</v>
      </c>
      <c r="M989" s="1" t="str">
        <f>IF(Fitness_app_CSV[[#This Row],[days_since_last_login]]&gt;60, "Inactive", IF(Fitness_app_CSV[[#This Row],[days_since_last_login]]&gt;30, "At Risk", "Active"))</f>
        <v>At Risk</v>
      </c>
    </row>
    <row r="990" spans="1:13" x14ac:dyDescent="0.25">
      <c r="A990" s="1" t="s">
        <v>1008</v>
      </c>
      <c r="B990" s="2">
        <v>45055</v>
      </c>
      <c r="C990">
        <v>784</v>
      </c>
      <c r="D990" s="1" t="s">
        <v>11</v>
      </c>
      <c r="E990">
        <v>23</v>
      </c>
      <c r="F990" s="1" t="s">
        <v>12</v>
      </c>
      <c r="G990" s="1" t="s">
        <v>31</v>
      </c>
      <c r="H990">
        <v>4.8</v>
      </c>
      <c r="I990">
        <v>92</v>
      </c>
      <c r="J990" s="1" t="s">
        <v>23</v>
      </c>
      <c r="K990" s="1">
        <f>Fitness_app_CSV[[#This Row],[avg_workouts_per_week]]*4.33</f>
        <v>20.783999999999999</v>
      </c>
      <c r="L990" s="1" t="str">
        <f>IF(Fitness_app_CSV[[#This Row],[avg_workouts_per_week]]&lt;1, "Low", IF(Fitness_app_CSV[[#This Row],[avg_workouts_per_week]]&lt;3, "Medium", "High"))</f>
        <v>High</v>
      </c>
      <c r="M990" s="1" t="str">
        <f>IF(Fitness_app_CSV[[#This Row],[days_since_last_login]]&gt;60, "Inactive", IF(Fitness_app_CSV[[#This Row],[days_since_last_login]]&gt;30, "At Risk", "Active"))</f>
        <v>Inactive</v>
      </c>
    </row>
    <row r="991" spans="1:13" x14ac:dyDescent="0.25">
      <c r="A991" s="1" t="s">
        <v>1009</v>
      </c>
      <c r="B991" s="2">
        <v>44565</v>
      </c>
      <c r="C991">
        <v>1274</v>
      </c>
      <c r="D991" s="1" t="s">
        <v>11</v>
      </c>
      <c r="E991">
        <v>29</v>
      </c>
      <c r="F991" s="1" t="s">
        <v>12</v>
      </c>
      <c r="G991" s="1" t="s">
        <v>13</v>
      </c>
      <c r="H991">
        <v>3.4</v>
      </c>
      <c r="I991">
        <v>93</v>
      </c>
      <c r="J991" s="1" t="s">
        <v>14</v>
      </c>
      <c r="K991" s="1">
        <f>Fitness_app_CSV[[#This Row],[avg_workouts_per_week]]*4.33</f>
        <v>14.722</v>
      </c>
      <c r="L991" s="1" t="str">
        <f>IF(Fitness_app_CSV[[#This Row],[avg_workouts_per_week]]&lt;1, "Low", IF(Fitness_app_CSV[[#This Row],[avg_workouts_per_week]]&lt;3, "Medium", "High"))</f>
        <v>High</v>
      </c>
      <c r="M991" s="1" t="str">
        <f>IF(Fitness_app_CSV[[#This Row],[days_since_last_login]]&gt;60, "Inactive", IF(Fitness_app_CSV[[#This Row],[days_since_last_login]]&gt;30, "At Risk", "Active"))</f>
        <v>Inactive</v>
      </c>
    </row>
    <row r="992" spans="1:13" x14ac:dyDescent="0.25">
      <c r="A992" s="1" t="s">
        <v>1010</v>
      </c>
      <c r="B992" s="2">
        <v>45227</v>
      </c>
      <c r="C992">
        <v>612</v>
      </c>
      <c r="D992" s="1" t="s">
        <v>11</v>
      </c>
      <c r="E992">
        <v>54</v>
      </c>
      <c r="F992" s="1" t="s">
        <v>16</v>
      </c>
      <c r="G992" s="1" t="s">
        <v>31</v>
      </c>
      <c r="H992">
        <v>2.9</v>
      </c>
      <c r="I992">
        <v>1</v>
      </c>
      <c r="J992" s="1" t="s">
        <v>23</v>
      </c>
      <c r="K992" s="1">
        <f>Fitness_app_CSV[[#This Row],[avg_workouts_per_week]]*4.33</f>
        <v>12.557</v>
      </c>
      <c r="L992" s="1" t="str">
        <f>IF(Fitness_app_CSV[[#This Row],[avg_workouts_per_week]]&lt;1, "Low", IF(Fitness_app_CSV[[#This Row],[avg_workouts_per_week]]&lt;3, "Medium", "High"))</f>
        <v>Medium</v>
      </c>
      <c r="M992" s="1" t="str">
        <f>IF(Fitness_app_CSV[[#This Row],[days_since_last_login]]&gt;60, "Inactive", IF(Fitness_app_CSV[[#This Row],[days_since_last_login]]&gt;30, "At Risk", "Active"))</f>
        <v>Active</v>
      </c>
    </row>
    <row r="993" spans="1:13" x14ac:dyDescent="0.25">
      <c r="A993" s="1" t="s">
        <v>1011</v>
      </c>
      <c r="B993" s="2">
        <v>45003</v>
      </c>
      <c r="C993">
        <v>836</v>
      </c>
      <c r="D993" s="1" t="s">
        <v>11</v>
      </c>
      <c r="E993">
        <v>34</v>
      </c>
      <c r="F993" s="1" t="s">
        <v>12</v>
      </c>
      <c r="G993" s="1" t="s">
        <v>21</v>
      </c>
      <c r="H993">
        <v>0.1</v>
      </c>
      <c r="I993">
        <v>72</v>
      </c>
      <c r="J993" s="1" t="s">
        <v>14</v>
      </c>
      <c r="K993" s="1">
        <f>Fitness_app_CSV[[#This Row],[avg_workouts_per_week]]*4.33</f>
        <v>0.43300000000000005</v>
      </c>
      <c r="L993" s="1" t="str">
        <f>IF(Fitness_app_CSV[[#This Row],[avg_workouts_per_week]]&lt;1, "Low", IF(Fitness_app_CSV[[#This Row],[avg_workouts_per_week]]&lt;3, "Medium", "High"))</f>
        <v>Low</v>
      </c>
      <c r="M993" s="1" t="str">
        <f>IF(Fitness_app_CSV[[#This Row],[days_since_last_login]]&gt;60, "Inactive", IF(Fitness_app_CSV[[#This Row],[days_since_last_login]]&gt;30, "At Risk", "Active"))</f>
        <v>Inactive</v>
      </c>
    </row>
    <row r="994" spans="1:13" x14ac:dyDescent="0.25">
      <c r="A994" s="1" t="s">
        <v>1012</v>
      </c>
      <c r="B994" s="2">
        <v>44590</v>
      </c>
      <c r="C994">
        <v>1249</v>
      </c>
      <c r="D994" s="1" t="s">
        <v>11</v>
      </c>
      <c r="E994">
        <v>40</v>
      </c>
      <c r="F994" s="1" t="s">
        <v>12</v>
      </c>
      <c r="G994" s="1" t="s">
        <v>31</v>
      </c>
      <c r="H994">
        <v>3.7</v>
      </c>
      <c r="I994">
        <v>1</v>
      </c>
      <c r="J994" s="1" t="s">
        <v>23</v>
      </c>
      <c r="K994" s="1">
        <f>Fitness_app_CSV[[#This Row],[avg_workouts_per_week]]*4.33</f>
        <v>16.021000000000001</v>
      </c>
      <c r="L994" s="1" t="str">
        <f>IF(Fitness_app_CSV[[#This Row],[avg_workouts_per_week]]&lt;1, "Low", IF(Fitness_app_CSV[[#This Row],[avg_workouts_per_week]]&lt;3, "Medium", "High"))</f>
        <v>High</v>
      </c>
      <c r="M994" s="1" t="str">
        <f>IF(Fitness_app_CSV[[#This Row],[days_since_last_login]]&gt;60, "Inactive", IF(Fitness_app_CSV[[#This Row],[days_since_last_login]]&gt;30, "At Risk", "Active"))</f>
        <v>Active</v>
      </c>
    </row>
    <row r="995" spans="1:13" x14ac:dyDescent="0.25">
      <c r="A995" s="1" t="s">
        <v>1013</v>
      </c>
      <c r="B995" s="2">
        <v>45171</v>
      </c>
      <c r="C995">
        <v>668</v>
      </c>
      <c r="D995" s="1" t="s">
        <v>11</v>
      </c>
      <c r="E995">
        <v>43</v>
      </c>
      <c r="F995" s="1" t="s">
        <v>12</v>
      </c>
      <c r="G995" s="1" t="s">
        <v>13</v>
      </c>
      <c r="H995">
        <v>1.2</v>
      </c>
      <c r="I995">
        <v>92</v>
      </c>
      <c r="J995" s="1" t="s">
        <v>14</v>
      </c>
      <c r="K995" s="1">
        <f>Fitness_app_CSV[[#This Row],[avg_workouts_per_week]]*4.33</f>
        <v>5.1959999999999997</v>
      </c>
      <c r="L995" s="1" t="str">
        <f>IF(Fitness_app_CSV[[#This Row],[avg_workouts_per_week]]&lt;1, "Low", IF(Fitness_app_CSV[[#This Row],[avg_workouts_per_week]]&lt;3, "Medium", "High"))</f>
        <v>Medium</v>
      </c>
      <c r="M995" s="1" t="str">
        <f>IF(Fitness_app_CSV[[#This Row],[days_since_last_login]]&gt;60, "Inactive", IF(Fitness_app_CSV[[#This Row],[days_since_last_login]]&gt;30, "At Risk", "Active"))</f>
        <v>Inactive</v>
      </c>
    </row>
    <row r="996" spans="1:13" x14ac:dyDescent="0.25">
      <c r="A996" s="1" t="s">
        <v>1014</v>
      </c>
      <c r="B996" s="2">
        <v>45366</v>
      </c>
      <c r="C996">
        <v>473</v>
      </c>
      <c r="D996" s="1" t="s">
        <v>11</v>
      </c>
      <c r="E996">
        <v>46</v>
      </c>
      <c r="F996" s="1" t="s">
        <v>16</v>
      </c>
      <c r="G996" s="1" t="s">
        <v>31</v>
      </c>
      <c r="H996">
        <v>0.8</v>
      </c>
      <c r="I996">
        <v>96</v>
      </c>
      <c r="J996" s="1" t="s">
        <v>23</v>
      </c>
      <c r="K996" s="1">
        <f>Fitness_app_CSV[[#This Row],[avg_workouts_per_week]]*4.33</f>
        <v>3.4640000000000004</v>
      </c>
      <c r="L996" s="1" t="str">
        <f>IF(Fitness_app_CSV[[#This Row],[avg_workouts_per_week]]&lt;1, "Low", IF(Fitness_app_CSV[[#This Row],[avg_workouts_per_week]]&lt;3, "Medium", "High"))</f>
        <v>Low</v>
      </c>
      <c r="M996" s="1" t="str">
        <f>IF(Fitness_app_CSV[[#This Row],[days_since_last_login]]&gt;60, "Inactive", IF(Fitness_app_CSV[[#This Row],[days_since_last_login]]&gt;30, "At Risk", "Active"))</f>
        <v>Inactive</v>
      </c>
    </row>
    <row r="997" spans="1:13" x14ac:dyDescent="0.25">
      <c r="A997" s="1" t="s">
        <v>1015</v>
      </c>
      <c r="B997" s="2">
        <v>44636</v>
      </c>
      <c r="C997">
        <v>1203</v>
      </c>
      <c r="D997" s="1" t="s">
        <v>19</v>
      </c>
      <c r="E997">
        <v>50</v>
      </c>
      <c r="F997" s="1" t="s">
        <v>16</v>
      </c>
      <c r="G997" s="1" t="s">
        <v>31</v>
      </c>
      <c r="H997">
        <v>1.6</v>
      </c>
      <c r="I997">
        <v>73</v>
      </c>
      <c r="J997" s="1" t="s">
        <v>14</v>
      </c>
      <c r="K997" s="1">
        <f>Fitness_app_CSV[[#This Row],[avg_workouts_per_week]]*4.33</f>
        <v>6.9280000000000008</v>
      </c>
      <c r="L997" s="1" t="str">
        <f>IF(Fitness_app_CSV[[#This Row],[avg_workouts_per_week]]&lt;1, "Low", IF(Fitness_app_CSV[[#This Row],[avg_workouts_per_week]]&lt;3, "Medium", "High"))</f>
        <v>Medium</v>
      </c>
      <c r="M997" s="1" t="str">
        <f>IF(Fitness_app_CSV[[#This Row],[days_since_last_login]]&gt;60, "Inactive", IF(Fitness_app_CSV[[#This Row],[days_since_last_login]]&gt;30, "At Risk", "Active"))</f>
        <v>Inactive</v>
      </c>
    </row>
    <row r="998" spans="1:13" x14ac:dyDescent="0.25">
      <c r="A998" s="1" t="s">
        <v>1016</v>
      </c>
      <c r="B998" s="2">
        <v>45399</v>
      </c>
      <c r="C998">
        <v>440</v>
      </c>
      <c r="D998" s="1" t="s">
        <v>11</v>
      </c>
      <c r="E998">
        <v>44</v>
      </c>
      <c r="F998" s="1" t="s">
        <v>16</v>
      </c>
      <c r="G998" s="1" t="s">
        <v>31</v>
      </c>
      <c r="H998">
        <v>0.2</v>
      </c>
      <c r="I998">
        <v>97</v>
      </c>
      <c r="J998" s="1" t="s">
        <v>14</v>
      </c>
      <c r="K998" s="1">
        <f>Fitness_app_CSV[[#This Row],[avg_workouts_per_week]]*4.33</f>
        <v>0.8660000000000001</v>
      </c>
      <c r="L998" s="1" t="str">
        <f>IF(Fitness_app_CSV[[#This Row],[avg_workouts_per_week]]&lt;1, "Low", IF(Fitness_app_CSV[[#This Row],[avg_workouts_per_week]]&lt;3, "Medium", "High"))</f>
        <v>Low</v>
      </c>
      <c r="M998" s="1" t="str">
        <f>IF(Fitness_app_CSV[[#This Row],[days_since_last_login]]&gt;60, "Inactive", IF(Fitness_app_CSV[[#This Row],[days_since_last_login]]&gt;30, "At Risk", "Active"))</f>
        <v>Inactive</v>
      </c>
    </row>
    <row r="999" spans="1:13" x14ac:dyDescent="0.25">
      <c r="A999" s="1" t="s">
        <v>1017</v>
      </c>
      <c r="B999" s="2">
        <v>44689</v>
      </c>
      <c r="C999">
        <v>1150</v>
      </c>
      <c r="D999" s="1" t="s">
        <v>19</v>
      </c>
      <c r="E999">
        <v>42</v>
      </c>
      <c r="F999" s="1" t="s">
        <v>16</v>
      </c>
      <c r="G999" s="1" t="s">
        <v>13</v>
      </c>
      <c r="H999">
        <v>2.8</v>
      </c>
      <c r="I999">
        <v>54</v>
      </c>
      <c r="J999" s="1" t="s">
        <v>23</v>
      </c>
      <c r="K999" s="1">
        <f>Fitness_app_CSV[[#This Row],[avg_workouts_per_week]]*4.33</f>
        <v>12.123999999999999</v>
      </c>
      <c r="L999" s="1" t="str">
        <f>IF(Fitness_app_CSV[[#This Row],[avg_workouts_per_week]]&lt;1, "Low", IF(Fitness_app_CSV[[#This Row],[avg_workouts_per_week]]&lt;3, "Medium", "High"))</f>
        <v>Medium</v>
      </c>
      <c r="M999" s="1" t="str">
        <f>IF(Fitness_app_CSV[[#This Row],[days_since_last_login]]&gt;60, "Inactive", IF(Fitness_app_CSV[[#This Row],[days_since_last_login]]&gt;30, "At Risk", "Active"))</f>
        <v>At Risk</v>
      </c>
    </row>
    <row r="1000" spans="1:13" x14ac:dyDescent="0.25">
      <c r="A1000" s="1" t="s">
        <v>1018</v>
      </c>
      <c r="B1000" s="2">
        <v>44603</v>
      </c>
      <c r="C1000">
        <v>1236</v>
      </c>
      <c r="D1000" s="1" t="s">
        <v>11</v>
      </c>
      <c r="E1000">
        <v>27</v>
      </c>
      <c r="F1000" s="1" t="s">
        <v>12</v>
      </c>
      <c r="G1000" s="1" t="s">
        <v>13</v>
      </c>
      <c r="H1000">
        <v>1.7</v>
      </c>
      <c r="I1000">
        <v>71</v>
      </c>
      <c r="J1000" s="1" t="s">
        <v>23</v>
      </c>
      <c r="K1000" s="1">
        <f>Fitness_app_CSV[[#This Row],[avg_workouts_per_week]]*4.33</f>
        <v>7.3609999999999998</v>
      </c>
      <c r="L1000" s="1" t="str">
        <f>IF(Fitness_app_CSV[[#This Row],[avg_workouts_per_week]]&lt;1, "Low", IF(Fitness_app_CSV[[#This Row],[avg_workouts_per_week]]&lt;3, "Medium", "High"))</f>
        <v>Medium</v>
      </c>
      <c r="M1000" s="1" t="str">
        <f>IF(Fitness_app_CSV[[#This Row],[days_since_last_login]]&gt;60, "Inactive", IF(Fitness_app_CSV[[#This Row],[days_since_last_login]]&gt;30, "At Risk", "Active"))</f>
        <v>Inactive</v>
      </c>
    </row>
    <row r="1001" spans="1:13" x14ac:dyDescent="0.25">
      <c r="A1001" s="1" t="s">
        <v>1019</v>
      </c>
      <c r="B1001" s="2">
        <v>44602</v>
      </c>
      <c r="C1001">
        <v>1237</v>
      </c>
      <c r="D1001" s="1" t="s">
        <v>11</v>
      </c>
      <c r="E1001">
        <v>64</v>
      </c>
      <c r="F1001" s="1" t="s">
        <v>16</v>
      </c>
      <c r="G1001" s="1" t="s">
        <v>21</v>
      </c>
      <c r="H1001">
        <v>0.4</v>
      </c>
      <c r="I1001">
        <v>59</v>
      </c>
      <c r="J1001" s="1" t="s">
        <v>23</v>
      </c>
      <c r="K1001" s="1">
        <f>Fitness_app_CSV[[#This Row],[avg_workouts_per_week]]*4.33</f>
        <v>1.7320000000000002</v>
      </c>
      <c r="L1001" s="1" t="str">
        <f>IF(Fitness_app_CSV[[#This Row],[avg_workouts_per_week]]&lt;1, "Low", IF(Fitness_app_CSV[[#This Row],[avg_workouts_per_week]]&lt;3, "Medium", "High"))</f>
        <v>Low</v>
      </c>
      <c r="M1001" s="1" t="str">
        <f>IF(Fitness_app_CSV[[#This Row],[days_since_last_login]]&gt;60, "Inactive", IF(Fitness_app_CSV[[#This Row],[days_since_last_login]]&gt;30, "At Risk", "Active"))</f>
        <v>At Risk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3CAA1-CDF1-44ED-918C-AA8F1C5D06CC}">
  <dimension ref="A2:Q7"/>
  <sheetViews>
    <sheetView tabSelected="1" workbookViewId="0">
      <selection activeCell="A7" sqref="A7"/>
    </sheetView>
  </sheetViews>
  <sheetFormatPr defaultRowHeight="15" x14ac:dyDescent="0.25"/>
  <cols>
    <col min="1" max="1" width="10.85546875" bestFit="1" customWidth="1"/>
    <col min="2" max="2" width="8" bestFit="1" customWidth="1"/>
    <col min="5" max="5" width="15.7109375" bestFit="1" customWidth="1"/>
    <col min="6" max="6" width="10.5703125" bestFit="1" customWidth="1"/>
    <col min="7" max="7" width="7.140625" bestFit="1" customWidth="1"/>
    <col min="8" max="9" width="11.28515625" bestFit="1" customWidth="1"/>
    <col min="10" max="10" width="15.7109375" bestFit="1" customWidth="1"/>
    <col min="11" max="11" width="16.28515625" bestFit="1" customWidth="1"/>
    <col min="12" max="12" width="7.140625" bestFit="1" customWidth="1"/>
    <col min="13" max="14" width="11.28515625" bestFit="1" customWidth="1"/>
    <col min="15" max="15" width="15.7109375" bestFit="1" customWidth="1"/>
    <col min="16" max="16" width="16.28515625" bestFit="1" customWidth="1"/>
    <col min="17" max="17" width="7.140625" bestFit="1" customWidth="1"/>
    <col min="18" max="19" width="11.28515625" bestFit="1" customWidth="1"/>
  </cols>
  <sheetData>
    <row r="2" spans="1:17" ht="15.75" x14ac:dyDescent="0.25">
      <c r="A2" s="6" t="s">
        <v>1027</v>
      </c>
      <c r="E2" s="6" t="s">
        <v>1029</v>
      </c>
      <c r="J2" s="6" t="s">
        <v>1030</v>
      </c>
      <c r="O2" s="6" t="s">
        <v>1034</v>
      </c>
    </row>
    <row r="3" spans="1:17" x14ac:dyDescent="0.25">
      <c r="A3" s="3" t="s">
        <v>1026</v>
      </c>
      <c r="B3" t="s">
        <v>1025</v>
      </c>
      <c r="E3" s="3" t="s">
        <v>1024</v>
      </c>
      <c r="F3" s="3" t="s">
        <v>9</v>
      </c>
      <c r="J3" s="3" t="s">
        <v>1024</v>
      </c>
      <c r="K3" s="3" t="s">
        <v>1028</v>
      </c>
      <c r="O3" s="3" t="s">
        <v>1024</v>
      </c>
      <c r="P3" s="3" t="s">
        <v>1028</v>
      </c>
    </row>
    <row r="4" spans="1:17" x14ac:dyDescent="0.25">
      <c r="A4" s="4" t="s">
        <v>23</v>
      </c>
      <c r="B4" s="5">
        <v>0.496</v>
      </c>
      <c r="E4" s="3" t="s">
        <v>1023</v>
      </c>
      <c r="F4" t="s">
        <v>23</v>
      </c>
      <c r="G4" t="s">
        <v>14</v>
      </c>
      <c r="J4" s="3" t="s">
        <v>1023</v>
      </c>
      <c r="K4" t="s">
        <v>23</v>
      </c>
      <c r="L4" t="s">
        <v>14</v>
      </c>
      <c r="O4" s="3" t="s">
        <v>1023</v>
      </c>
      <c r="P4" t="s">
        <v>23</v>
      </c>
      <c r="Q4" t="s">
        <v>14</v>
      </c>
    </row>
    <row r="5" spans="1:17" x14ac:dyDescent="0.25">
      <c r="A5" s="4" t="s">
        <v>14</v>
      </c>
      <c r="B5" s="5">
        <v>0.504</v>
      </c>
      <c r="E5" s="4" t="s">
        <v>19</v>
      </c>
      <c r="F5" s="5">
        <v>0.51155115511551152</v>
      </c>
      <c r="G5" s="5">
        <v>0.48844884488448848</v>
      </c>
      <c r="J5" s="4" t="s">
        <v>1031</v>
      </c>
      <c r="K5" s="5">
        <v>0.5964125560538116</v>
      </c>
      <c r="L5" s="5">
        <v>0.40358744394618834</v>
      </c>
      <c r="O5" s="4" t="s">
        <v>1035</v>
      </c>
      <c r="P5" s="5">
        <v>0.63414634146341464</v>
      </c>
      <c r="Q5" s="5">
        <v>0.36585365853658536</v>
      </c>
    </row>
    <row r="6" spans="1:17" x14ac:dyDescent="0.25">
      <c r="E6" s="4" t="s">
        <v>11</v>
      </c>
      <c r="F6" s="5">
        <v>0.48923959827833574</v>
      </c>
      <c r="G6" s="5">
        <v>0.51076040172166426</v>
      </c>
      <c r="J6" s="4" t="s">
        <v>1033</v>
      </c>
      <c r="K6" s="5">
        <v>0.64766839378238339</v>
      </c>
      <c r="L6" s="5">
        <v>0.35233160621761656</v>
      </c>
      <c r="O6" s="4" t="s">
        <v>1036</v>
      </c>
      <c r="P6" s="5">
        <v>0.61209964412811391</v>
      </c>
      <c r="Q6" s="5">
        <v>0.38790035587188609</v>
      </c>
    </row>
    <row r="7" spans="1:17" x14ac:dyDescent="0.25">
      <c r="J7" s="4" t="s">
        <v>1032</v>
      </c>
      <c r="K7" s="5">
        <v>0.28900255754475701</v>
      </c>
      <c r="L7" s="5">
        <v>0.71099744245524299</v>
      </c>
      <c r="O7" s="4" t="s">
        <v>1037</v>
      </c>
      <c r="P7" s="5">
        <v>0.29667519181585678</v>
      </c>
      <c r="Q7" s="5">
        <v>0.70332480818414322</v>
      </c>
    </row>
  </sheetData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s F r p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C w W u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F r p W m P L D s l 5 A Q A A q Q I A A B M A H A B G b 3 J t d W x h c y 9 T Z W N 0 a W 9 u M S 5 t I K I Y A C i g F A A A A A A A A A A A A A A A A A A A A A A A A A A A A G 1 R T U s D M R C 9 F / o f Q r y 0 E B Z b V E T Z g 2 w V v Y i y 1 Y u V J c 2 O 2 2 B 2 s m Q S a y n + d 7 P d i h 9 r L p n M e / P m z Y R A e W 2 R 5 d 0 9 O R 8 O h g N a S Q c l O + B X 2 i M Q M d k 0 L M s f O U u Z A T 8 c s H h y G 5 y C m M n o L Z l Z F W p A P 7 r S B p L M o o 8 P G v H s b P F A 4 G h x M z s 9 P J p O F z O 7 R m N l S Y s / 2 g k f i 6 c Z G F 1 r D y 7 l g g u W W R N q p H R y K N g l K l t q r N L J 9 H g q 2 H 2 w H n K / M Z B + h 8 m t R X g e i 8 7 g A b 9 z t o 5 Y y a 5 B l t F F 6 3 8 u l 5 G 4 R / b 5 U T e L Y E / 7 / I U x u Z J G O k q 9 C z 8 l s 5 X E K i r O N w 1 8 y 8 2 d R H q x r u 4 c t y C N / u k v t l s e 4 j 4 K X c b x f K Q x D + / + Q 7 A t J 1 1 h a I p S e v j C 2 n i H x W 0 G B x H b R A 1 2 g / 7 k K G m b d I V h S c r p p v 2 / o q 3 r S c s K + m U V Y P T U 4 x q r Z K v U F 3 m r i r V 1 r z Z 4 K p o 4 w x r g 9 Y u F o V 6 C 2 / F a k w V p V F A Y S b 4 w t t L Y b 6 9 W w S H 8 X s P H e D j Q + O + q z z 8 B U E s B A i 0 A F A A C A A g A s F r p W k U E 8 i C j A A A A 9 g A A A B I A A A A A A A A A A A A A A A A A A A A A A E N v b m Z p Z y 9 Q Y W N r Y W d l L n h t b F B L A Q I t A B Q A A g A I A L B a 6 V o P y u m r p A A A A O k A A A A T A A A A A A A A A A A A A A A A A O 8 A A A B b Q 2 9 u d G V u d F 9 U e X B l c 1 0 u e G 1 s U E s B A i 0 A F A A C A A g A s F r p W m P L D s l 5 A Q A A q Q I A A B M A A A A A A A A A A A A A A A A A 4 A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Q 8 A A A A A A A A D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d G 5 l c 3 M l M j B h c H A l M j B D U 1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z d l Z m R l O C 0 x Y z Q w L T Q 5 Y m E t Y m Q w N C 0 2 N T Q 3 Z T d k M T U 3 N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p d G 5 l c 3 N f Y X B w X 0 N T V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5 V D E 2 O j I x O j M z L j I y N z Q y M j d a I i A v P j x F b n R y e S B U e X B l P S J G a W x s Q 2 9 s d W 1 u V H l w Z X M i I F Z h b H V l P S J z Q m d r R E J n T U d C Z 1 V E Q m c 9 P S I g L z 4 8 R W 5 0 c n k g V H l w Z T 0 i R m l s b E N v b H V t b k 5 h b W V z I i B W Y W x 1 Z T 0 i c 1 s m c X V v d D t 1 c 2 V y X 2 l k J n F 1 b 3 Q 7 L C Z x d W 9 0 O 3 N p Z 2 5 1 c F 9 k Y X R l J n F 1 b 3 Q 7 L C Z x d W 9 0 O 3 R l b n V y Z V 9 k Y X l z J n F 1 b 3 Q 7 L C Z x d W 9 0 O 3 N 1 Y n N j c m l w d G l v b l 9 0 e X B l J n F 1 b 3 Q 7 L C Z x d W 9 0 O 2 F n Z S Z x d W 9 0 O y w m c X V v d D t n Z W 5 k Z X I m c X V v d D s s J n F 1 b 3 Q 7 b G 9 j Y X R p b 2 4 m c X V v d D s s J n F 1 b 3 Q 7 Y X Z n X 3 d v c m t v d X R z X 3 B l c l 9 3 Z W V r J n F 1 b 3 Q 7 L C Z x d W 9 0 O 2 R h e X N f c 2 l u Y 2 V f b G F z d F 9 s b 2 d p b i Z x d W 9 0 O y w m c X V v d D t j a H V y b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d G 5 l c 3 M g Y X B w I E N T V i 9 B d X R v U m V t b 3 Z l Z E N v b H V t b n M x L n t 1 c 2 V y X 2 l k L D B 9 J n F 1 b 3 Q 7 L C Z x d W 9 0 O 1 N l Y 3 R p b 2 4 x L 0 Z p d G 5 l c 3 M g Y X B w I E N T V i 9 B d X R v U m V t b 3 Z l Z E N v b H V t b n M x L n t z a W d u d X B f Z G F 0 Z S w x f S Z x d W 9 0 O y w m c X V v d D t T Z W N 0 a W 9 u M S 9 G a X R u Z X N z I G F w c C B D U 1 Y v Q X V 0 b 1 J l b W 9 2 Z W R D b 2 x 1 b W 5 z M S 5 7 d G V u d X J l X 2 R h e X M s M n 0 m c X V v d D s s J n F 1 b 3 Q 7 U 2 V j d G l v b j E v R m l 0 b m V z c y B h c H A g Q 1 N W L 0 F 1 d G 9 S Z W 1 v d m V k Q 2 9 s d W 1 u c z E u e 3 N 1 Y n N j c m l w d G l v b l 9 0 e X B l L D N 9 J n F 1 b 3 Q 7 L C Z x d W 9 0 O 1 N l Y 3 R p b 2 4 x L 0 Z p d G 5 l c 3 M g Y X B w I E N T V i 9 B d X R v U m V t b 3 Z l Z E N v b H V t b n M x L n t h Z 2 U s N H 0 m c X V v d D s s J n F 1 b 3 Q 7 U 2 V j d G l v b j E v R m l 0 b m V z c y B h c H A g Q 1 N W L 0 F 1 d G 9 S Z W 1 v d m V k Q 2 9 s d W 1 u c z E u e 2 d l b m R l c i w 1 f S Z x d W 9 0 O y w m c X V v d D t T Z W N 0 a W 9 u M S 9 G a X R u Z X N z I G F w c C B D U 1 Y v Q X V 0 b 1 J l b W 9 2 Z W R D b 2 x 1 b W 5 z M S 5 7 b G 9 j Y X R p b 2 4 s N n 0 m c X V v d D s s J n F 1 b 3 Q 7 U 2 V j d G l v b j E v R m l 0 b m V z c y B h c H A g Q 1 N W L 0 F 1 d G 9 S Z W 1 v d m V k Q 2 9 s d W 1 u c z E u e 2 F 2 Z 1 9 3 b 3 J r b 3 V 0 c 1 9 w Z X J f d 2 V l a y w 3 f S Z x d W 9 0 O y w m c X V v d D t T Z W N 0 a W 9 u M S 9 G a X R u Z X N z I G F w c C B D U 1 Y v Q X V 0 b 1 J l b W 9 2 Z W R D b 2 x 1 b W 5 z M S 5 7 Z G F 5 c 1 9 z a W 5 j Z V 9 s Y X N 0 X 2 x v Z 2 l u L D h 9 J n F 1 b 3 Q 7 L C Z x d W 9 0 O 1 N l Y 3 R p b 2 4 x L 0 Z p d G 5 l c 3 M g Y X B w I E N T V i 9 B d X R v U m V t b 3 Z l Z E N v b H V t b n M x L n t j a H V y b m V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G a X R u Z X N z I G F w c C B D U 1 Y v Q X V 0 b 1 J l b W 9 2 Z W R D b 2 x 1 b W 5 z M S 5 7 d X N l c l 9 p Z C w w f S Z x d W 9 0 O y w m c X V v d D t T Z W N 0 a W 9 u M S 9 G a X R u Z X N z I G F w c C B D U 1 Y v Q X V 0 b 1 J l b W 9 2 Z W R D b 2 x 1 b W 5 z M S 5 7 c 2 l n b n V w X 2 R h d G U s M X 0 m c X V v d D s s J n F 1 b 3 Q 7 U 2 V j d G l v b j E v R m l 0 b m V z c y B h c H A g Q 1 N W L 0 F 1 d G 9 S Z W 1 v d m V k Q 2 9 s d W 1 u c z E u e 3 R l b n V y Z V 9 k Y X l z L D J 9 J n F 1 b 3 Q 7 L C Z x d W 9 0 O 1 N l Y 3 R p b 2 4 x L 0 Z p d G 5 l c 3 M g Y X B w I E N T V i 9 B d X R v U m V t b 3 Z l Z E N v b H V t b n M x L n t z d W J z Y 3 J p c H R p b 2 5 f d H l w Z S w z f S Z x d W 9 0 O y w m c X V v d D t T Z W N 0 a W 9 u M S 9 G a X R u Z X N z I G F w c C B D U 1 Y v Q X V 0 b 1 J l b W 9 2 Z W R D b 2 x 1 b W 5 z M S 5 7 Y W d l L D R 9 J n F 1 b 3 Q 7 L C Z x d W 9 0 O 1 N l Y 3 R p b 2 4 x L 0 Z p d G 5 l c 3 M g Y X B w I E N T V i 9 B d X R v U m V t b 3 Z l Z E N v b H V t b n M x L n t n Z W 5 k Z X I s N X 0 m c X V v d D s s J n F 1 b 3 Q 7 U 2 V j d G l v b j E v R m l 0 b m V z c y B h c H A g Q 1 N W L 0 F 1 d G 9 S Z W 1 v d m V k Q 2 9 s d W 1 u c z E u e 2 x v Y 2 F 0 a W 9 u L D Z 9 J n F 1 b 3 Q 7 L C Z x d W 9 0 O 1 N l Y 3 R p b 2 4 x L 0 Z p d G 5 l c 3 M g Y X B w I E N T V i 9 B d X R v U m V t b 3 Z l Z E N v b H V t b n M x L n t h d m d f d 2 9 y a 2 9 1 d H N f c G V y X 3 d l Z W s s N 3 0 m c X V v d D s s J n F 1 b 3 Q 7 U 2 V j d G l v b j E v R m l 0 b m V z c y B h c H A g Q 1 N W L 0 F 1 d G 9 S Z W 1 v d m V k Q 2 9 s d W 1 u c z E u e 2 R h e X N f c 2 l u Y 2 V f b G F z d F 9 s b 2 d p b i w 4 f S Z x d W 9 0 O y w m c X V v d D t T Z W N 0 a W 9 u M S 9 G a X R u Z X N z I G F w c C B D U 1 Y v Q X V 0 b 1 J l b W 9 2 Z W R D b 2 x 1 b W 5 z M S 5 7 Y 2 h 1 c m 5 l Z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0 b m V z c y U y M G F w c C U y M E N T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R u Z X N z J T I w Y X B w J T I w Q 1 N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d G 5 l c 3 M l M j B h c H A l M j B D U 1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n G Q w f r t E d 0 + H H R d 0 z A R + r A A A A A A C A A A A A A A D Z g A A w A A A A B A A A A A g i m R 9 W 2 z k F K T 0 C z 9 I 5 f S O A A A A A A S A A A C g A A A A E A A A A P p u g U i 3 s 4 N N M V 7 X N y I G 7 I V Q A A A A y q z + 6 0 I E t l 5 J 1 u N 9 w K O L i y x u m H 6 r F f 6 E w K O p O m Z d A g l R u e h i z 6 R 8 v S W 0 F o s z G N K C q + I Y u R E q w I 3 Z X p G 3 K F F d v Q J 0 V F V 2 H 6 T B n P B 6 a L 1 I F z E U A A A A D q q 5 2 C + X r x j P Y A / u N z B q n F C 0 c h k = < / D a t a M a s h u p > 
</file>

<file path=customXml/itemProps1.xml><?xml version="1.0" encoding="utf-8"?>
<ds:datastoreItem xmlns:ds="http://schemas.openxmlformats.org/officeDocument/2006/customXml" ds:itemID="{27626D05-95F5-4060-8E03-F6FEA9ACE1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Fitness App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Kovacevich</dc:creator>
  <cp:lastModifiedBy>Ben Kovacevich</cp:lastModifiedBy>
  <dcterms:created xsi:type="dcterms:W3CDTF">2025-07-09T20:10:52Z</dcterms:created>
  <dcterms:modified xsi:type="dcterms:W3CDTF">2025-07-09T21:21:59Z</dcterms:modified>
</cp:coreProperties>
</file>