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itstudent\Desktop\"/>
    </mc:Choice>
  </mc:AlternateContent>
  <xr:revisionPtr revIDLastSave="0" documentId="8_{57AE7657-5CF6-4D68-B98B-1C5CCCDFCF3B}" xr6:coauthVersionLast="47" xr6:coauthVersionMax="47" xr10:uidLastSave="{00000000-0000-0000-0000-000000000000}"/>
  <bookViews>
    <workbookView xWindow="14070" yWindow="900" windowWidth="13800" windowHeight="11535" activeTab="1" xr2:uid="{4958F4B2-C5D1-49AD-AA60-3307D0A7516A}"/>
  </bookViews>
  <sheets>
    <sheet name="My formulas" sheetId="4" r:id="rId1"/>
    <sheet name="NWU Electronics" sheetId="2" r:id="rId2"/>
  </sheets>
  <definedNames>
    <definedName name="Servers" localSheetId="0">'My formulas'!#REF!</definedName>
    <definedName name="Servers">'NWU Electronics'!#REF!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3" i="4"/>
  <c r="B12" i="2"/>
  <c r="B13" i="2"/>
  <c r="B13" i="4"/>
  <c r="B12" i="4"/>
  <c r="D9" i="4"/>
  <c r="D8" i="4"/>
  <c r="D7" i="4"/>
  <c r="D6" i="4"/>
  <c r="D5" i="4"/>
  <c r="D4" i="4"/>
  <c r="G1" i="4"/>
  <c r="G1" i="2"/>
  <c r="D6" i="2"/>
  <c r="D9" i="2"/>
  <c r="D8" i="2"/>
  <c r="D4" i="2"/>
  <c r="D5" i="2"/>
  <c r="D7" i="2"/>
  <c r="D10" i="2"/>
  <c r="D10" i="4" l="1"/>
</calcChain>
</file>

<file path=xl/sharedStrings.xml><?xml version="1.0" encoding="utf-8"?>
<sst xmlns="http://schemas.openxmlformats.org/spreadsheetml/2006/main" count="34" uniqueCount="17">
  <si>
    <t>Item</t>
  </si>
  <si>
    <t>Unit Price</t>
  </si>
  <si>
    <t>Quantity</t>
  </si>
  <si>
    <t>Cost</t>
  </si>
  <si>
    <t>Laptops</t>
  </si>
  <si>
    <t>Monitors</t>
  </si>
  <si>
    <t>Portable HDD</t>
  </si>
  <si>
    <t>Adapters</t>
  </si>
  <si>
    <t>Switches</t>
  </si>
  <si>
    <t xml:space="preserve"> </t>
  </si>
  <si>
    <t>NWU Computer &amp; Electronics Division</t>
  </si>
  <si>
    <t>Servers</t>
  </si>
  <si>
    <t>Total</t>
  </si>
  <si>
    <t>Date</t>
  </si>
  <si>
    <t>Keyboards</t>
  </si>
  <si>
    <t>Lowest Unit Price</t>
  </si>
  <si>
    <t>Highest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</si>
</sst>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-[$R-1C09]* #,##0.00_-;\-[$R-1C09]* #,##0.00_-;_-[$R-1C09]* &quot;-&quot;??_-;_-@_-"/>
    <numFmt numFmtId="168" formatCode="[$-F800]dddd\,\ mmmm\ dd\,\ yyyy"/>
  </numFmts>
  <fonts count="3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i/>
      <sz val="11"/>
      <color theme="1"/>
      <name val="Tw Cen M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5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165" fontId="0" fillId="0" borderId="0" xfId="0" applyNumberFormat="1" applyFont="1"/>
    <xf numFmtId="0" fontId="0" fillId="0" borderId="0" xfId="0" applyAlignment="1">
      <alignment horizontal="center"/>
    </xf>
    <xf numFmtId="168" fontId="0" fillId="0" borderId="0" xfId="0" applyNumberFormat="1"/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NWU</a:t>
            </a:r>
            <a:r>
              <a:rPr lang="en-US" baseline="0"/>
              <a:t> COMPUTER &amp; ELECTRONICS STOCK</a:t>
            </a:r>
            <a:endParaRPr lang="en-US"/>
          </a:p>
        </c:rich>
      </c:tx>
      <c:layout>
        <c:manualLayout>
          <c:xMode val="edge"/>
          <c:yMode val="edge"/>
          <c:x val="0.10745428021269542"/>
          <c:y val="2.24358974358974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Laptops</c:v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'NWU Electronics'!$A$3:$A$9</c:f>
              <c:strCache>
                <c:ptCount val="7"/>
                <c:pt idx="0">
                  <c:v>Laptops</c:v>
                </c:pt>
                <c:pt idx="1">
                  <c:v>Portable HDD</c:v>
                </c:pt>
                <c:pt idx="2">
                  <c:v>Adapters</c:v>
                </c:pt>
                <c:pt idx="3">
                  <c:v>Servers</c:v>
                </c:pt>
                <c:pt idx="4">
                  <c:v>Switches</c:v>
                </c:pt>
                <c:pt idx="5">
                  <c:v>Monitors</c:v>
                </c:pt>
                <c:pt idx="6">
                  <c:v>Keyboards</c:v>
                </c:pt>
              </c:strCache>
            </c:strRef>
          </c:cat>
          <c:val>
            <c:numRef>
              <c:f>'NWU Electronics'!$D$3:$D$9</c:f>
              <c:numCache>
                <c:formatCode>_-[$R-1C09]* #,##0.00_-;\-[$R-1C09]* #,##0.00_-;_-[$R-1C09]* "-"??_-;_-@_-</c:formatCode>
                <c:ptCount val="7"/>
                <c:pt idx="0">
                  <c:v>285600</c:v>
                </c:pt>
                <c:pt idx="1">
                  <c:v>189000</c:v>
                </c:pt>
                <c:pt idx="2">
                  <c:v>103200</c:v>
                </c:pt>
                <c:pt idx="3">
                  <c:v>67520</c:v>
                </c:pt>
                <c:pt idx="4">
                  <c:v>50400</c:v>
                </c:pt>
                <c:pt idx="5">
                  <c:v>21600</c:v>
                </c:pt>
                <c:pt idx="6">
                  <c:v>13440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7-4D38-8BBC-12BF54C719DC}"/>
            </c:ext>
          </c:extLst>
        </c:ser>
        <c:ser>
          <c:idx val="1"/>
          <c:order val="1"/>
          <c:tx>
            <c:v>Portable HDD</c:v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delete val="1"/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0147-4D38-8BBC-12BF54C719DC}"/>
            </c:ext>
          </c:extLst>
        </c:ser>
        <c:ser>
          <c:idx val="2"/>
          <c:order val="2"/>
          <c:tx>
            <c:v>Monitors</c:v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delete val="1"/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0147-4D38-8BBC-12BF54C719DC}"/>
            </c:ext>
          </c:extLst>
        </c:ser>
        <c:ser>
          <c:idx val="3"/>
          <c:order val="3"/>
          <c:tx>
            <c:v>Servers</c:v>
          </c:tx>
          <c:spPr>
            <a:pattFill prst="narVert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delete val="1"/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6-0147-4D38-8BBC-12BF54C719DC}"/>
            </c:ext>
          </c:extLst>
        </c:ser>
        <c:ser>
          <c:idx val="4"/>
          <c:order val="4"/>
          <c:tx>
            <c:v>Adapters</c:v>
          </c:tx>
          <c:spPr>
            <a:pattFill prst="narVert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dLbls>
            <c:delete val="1"/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7-0147-4D38-8BBC-12BF54C719DC}"/>
            </c:ext>
          </c:extLst>
        </c:ser>
        <c:ser>
          <c:idx val="5"/>
          <c:order val="5"/>
          <c:tx>
            <c:v>Switches</c:v>
          </c:tx>
          <c:spPr>
            <a:pattFill prst="narVert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delete val="1"/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8-0147-4D38-8BBC-12BF54C719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1355254143"/>
        <c:axId val="1355252479"/>
      </c:barChart>
      <c:catAx>
        <c:axId val="1355254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252479"/>
        <c:crosses val="autoZero"/>
        <c:auto val="1"/>
        <c:lblAlgn val="ctr"/>
        <c:lblOffset val="100"/>
        <c:noMultiLvlLbl val="0"/>
      </c:catAx>
      <c:valAx>
        <c:axId val="1355252479"/>
        <c:scaling>
          <c:orientation val="minMax"/>
        </c:scaling>
        <c:delete val="0"/>
        <c:axPos val="b"/>
        <c:numFmt formatCode="_-[$R-1C09]* #,##0.00_-;\-[$R-1C09]* #,##0.00_-;_-[$R-1C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25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76200</xdr:rowOff>
    </xdr:from>
    <xdr:to>
      <xdr:col>2</xdr:col>
      <xdr:colOff>857370</xdr:colOff>
      <xdr:row>13</xdr:row>
      <xdr:rowOff>95278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C9478A-03FA-80E9-7768-4C16089BB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0" y="2247900"/>
          <a:ext cx="857370" cy="20005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819264</xdr:colOff>
      <xdr:row>12</xdr:row>
      <xdr:rowOff>47657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E50F30-4754-30DB-E299-53221D6699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0" y="1990725"/>
          <a:ext cx="819264" cy="22863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457360</xdr:colOff>
      <xdr:row>3</xdr:row>
      <xdr:rowOff>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EF47FD2-DB7A-F41A-E92B-A2BA1DD89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0" y="361950"/>
          <a:ext cx="1143160" cy="18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423861</xdr:colOff>
      <xdr:row>14</xdr:row>
      <xdr:rowOff>142874</xdr:rowOff>
    </xdr:from>
    <xdr:to>
      <xdr:col>6</xdr:col>
      <xdr:colOff>1114425</xdr:colOff>
      <xdr:row>40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8B195A-9DC7-E184-3567-0D370C4FD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C225-2E8E-4749-946B-91DB6B8E3F43}">
  <sheetPr>
    <tabColor theme="1"/>
  </sheetPr>
  <dimension ref="A1:G13"/>
  <sheetViews>
    <sheetView workbookViewId="0">
      <selection activeCell="E12" sqref="E12"/>
    </sheetView>
  </sheetViews>
  <sheetFormatPr defaultRowHeight="14.25" x14ac:dyDescent="0.2"/>
  <cols>
    <col min="1" max="4" width="13.75" customWidth="1"/>
    <col min="7" max="7" width="19" bestFit="1" customWidth="1"/>
  </cols>
  <sheetData>
    <row r="1" spans="1:7" x14ac:dyDescent="0.2">
      <c r="A1" s="9" t="s">
        <v>10</v>
      </c>
      <c r="B1" s="9"/>
      <c r="C1" s="9"/>
      <c r="D1" s="6"/>
      <c r="F1" s="8" t="s">
        <v>13</v>
      </c>
      <c r="G1" s="7">
        <f ca="1">TODAY()</f>
        <v>44995</v>
      </c>
    </row>
    <row r="2" spans="1:7" s="3" customFormat="1" x14ac:dyDescent="0.2">
      <c r="A2" s="3" t="s">
        <v>0</v>
      </c>
      <c r="B2" s="3" t="s">
        <v>1</v>
      </c>
      <c r="C2" s="3" t="s">
        <v>2</v>
      </c>
      <c r="D2" s="3" t="s">
        <v>3</v>
      </c>
    </row>
    <row r="3" spans="1:7" x14ac:dyDescent="0.2">
      <c r="A3" t="s">
        <v>4</v>
      </c>
      <c r="B3" s="1">
        <v>6800</v>
      </c>
      <c r="C3">
        <v>42</v>
      </c>
      <c r="D3" s="5">
        <f>PRODUCT(B3:C3)</f>
        <v>285600</v>
      </c>
    </row>
    <row r="4" spans="1:7" s="3" customFormat="1" x14ac:dyDescent="0.2">
      <c r="A4" t="s">
        <v>6</v>
      </c>
      <c r="B4" s="1">
        <v>630</v>
      </c>
      <c r="C4">
        <v>300</v>
      </c>
      <c r="D4" s="5">
        <f>(B4*C4)</f>
        <v>189000</v>
      </c>
    </row>
    <row r="5" spans="1:7" x14ac:dyDescent="0.2">
      <c r="A5" t="s">
        <v>7</v>
      </c>
      <c r="B5" s="1">
        <v>860</v>
      </c>
      <c r="C5">
        <v>120</v>
      </c>
      <c r="D5" s="5">
        <f>(B5*C5)</f>
        <v>103200</v>
      </c>
    </row>
    <row r="6" spans="1:7" x14ac:dyDescent="0.2">
      <c r="A6" s="4" t="s">
        <v>11</v>
      </c>
      <c r="B6" s="5">
        <v>4220</v>
      </c>
      <c r="C6" s="4">
        <v>16</v>
      </c>
      <c r="D6" s="5">
        <f>(B6*C6)</f>
        <v>67520</v>
      </c>
    </row>
    <row r="7" spans="1:7" x14ac:dyDescent="0.2">
      <c r="A7" t="s">
        <v>8</v>
      </c>
      <c r="B7" s="1">
        <v>4200</v>
      </c>
      <c r="C7">
        <v>12</v>
      </c>
      <c r="D7" s="5">
        <f>(B7*C7)</f>
        <v>50400</v>
      </c>
    </row>
    <row r="8" spans="1:7" x14ac:dyDescent="0.2">
      <c r="A8" t="s">
        <v>5</v>
      </c>
      <c r="B8" s="1">
        <v>1200</v>
      </c>
      <c r="C8">
        <v>18</v>
      </c>
      <c r="D8" s="5">
        <f>(B8*C8)</f>
        <v>21600</v>
      </c>
    </row>
    <row r="9" spans="1:7" x14ac:dyDescent="0.2">
      <c r="A9" t="s">
        <v>14</v>
      </c>
      <c r="B9" s="1">
        <v>420</v>
      </c>
      <c r="C9">
        <v>32</v>
      </c>
      <c r="D9" s="5">
        <f>(B9*C9)</f>
        <v>13440</v>
      </c>
    </row>
    <row r="10" spans="1:7" x14ac:dyDescent="0.2">
      <c r="A10" s="2" t="s">
        <v>12</v>
      </c>
      <c r="D10" s="1">
        <f>SUM(D3:D9)</f>
        <v>730760</v>
      </c>
      <c r="E10" t="s">
        <v>9</v>
      </c>
    </row>
    <row r="12" spans="1:7" x14ac:dyDescent="0.2">
      <c r="A12" t="s">
        <v>15</v>
      </c>
      <c r="B12" s="1">
        <f>MIN(B3:B9)</f>
        <v>420</v>
      </c>
    </row>
    <row r="13" spans="1:7" x14ac:dyDescent="0.2">
      <c r="A13" t="s">
        <v>16</v>
      </c>
      <c r="B13" s="1">
        <f>MAX(B3:B9)</f>
        <v>6800</v>
      </c>
    </row>
  </sheetData>
  <mergeCells count="1">
    <mergeCell ref="A1:C1"/>
  </mergeCells>
  <conditionalFormatting sqref="D11:D1048576 D1:D2">
    <cfRule type="top10" dxfId="3" priority="2" bottom="1" rank="10"/>
    <cfRule type="top10" dxfId="2" priority="3" rank="10"/>
  </conditionalFormatting>
  <conditionalFormatting sqref="D3:D9">
    <cfRule type="top10" dxfId="0" priority="1" percent="1" bottom="1" rank="10"/>
    <cfRule type="top10" dxfId="1" priority="4" percent="1" rank="10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874BB-BAF0-4F54-8BA6-41D6D554F08A}">
  <sheetPr>
    <tabColor rgb="FFC00000"/>
  </sheetPr>
  <dimension ref="A1:G13"/>
  <sheetViews>
    <sheetView tabSelected="1" topLeftCell="A19" workbookViewId="0">
      <selection activeCell="D10" sqref="D10"/>
    </sheetView>
  </sheetViews>
  <sheetFormatPr defaultRowHeight="14.25" x14ac:dyDescent="0.2"/>
  <cols>
    <col min="1" max="4" width="13.75" customWidth="1"/>
    <col min="7" max="7" width="19" bestFit="1" customWidth="1"/>
  </cols>
  <sheetData>
    <row r="1" spans="1:7" x14ac:dyDescent="0.2">
      <c r="A1" s="9" t="s">
        <v>10</v>
      </c>
      <c r="B1" s="9"/>
      <c r="C1" s="9"/>
      <c r="D1" s="10"/>
      <c r="F1" s="8" t="s">
        <v>13</v>
      </c>
      <c r="G1" s="7">
        <f ca="1">TODAY()</f>
        <v>44995</v>
      </c>
    </row>
    <row r="2" spans="1:7" s="3" customFormat="1" x14ac:dyDescent="0.2">
      <c r="A2" s="11" t="s">
        <v>0</v>
      </c>
      <c r="B2" s="11" t="s">
        <v>1</v>
      </c>
      <c r="C2" s="11" t="s">
        <v>2</v>
      </c>
      <c r="D2" s="11" t="s">
        <v>3</v>
      </c>
    </row>
    <row r="3" spans="1:7" x14ac:dyDescent="0.2">
      <c r="A3" t="s">
        <v>4</v>
      </c>
      <c r="B3" s="1">
        <v>6800</v>
      </c>
      <c r="C3">
        <v>42</v>
      </c>
      <c r="D3" s="5">
        <f>PRODUCT(B3:C3)</f>
        <v>285600</v>
      </c>
    </row>
    <row r="4" spans="1:7" s="3" customFormat="1" x14ac:dyDescent="0.2">
      <c r="A4" t="s">
        <v>6</v>
      </c>
      <c r="B4" s="1">
        <v>630</v>
      </c>
      <c r="C4">
        <v>300</v>
      </c>
      <c r="D4" s="5">
        <f>(B4*C4)</f>
        <v>189000</v>
      </c>
    </row>
    <row r="5" spans="1:7" x14ac:dyDescent="0.2">
      <c r="A5" t="s">
        <v>7</v>
      </c>
      <c r="B5" s="1">
        <v>860</v>
      </c>
      <c r="C5">
        <v>120</v>
      </c>
      <c r="D5" s="5">
        <f>(B5*C5)</f>
        <v>103200</v>
      </c>
    </row>
    <row r="6" spans="1:7" x14ac:dyDescent="0.2">
      <c r="A6" s="4" t="s">
        <v>11</v>
      </c>
      <c r="B6" s="5">
        <v>4220</v>
      </c>
      <c r="C6" s="4">
        <v>16</v>
      </c>
      <c r="D6" s="5">
        <f>(B6*C6)</f>
        <v>67520</v>
      </c>
    </row>
    <row r="7" spans="1:7" x14ac:dyDescent="0.2">
      <c r="A7" t="s">
        <v>8</v>
      </c>
      <c r="B7" s="1">
        <v>4200</v>
      </c>
      <c r="C7">
        <v>12</v>
      </c>
      <c r="D7" s="5">
        <f>(B7*C7)</f>
        <v>50400</v>
      </c>
    </row>
    <row r="8" spans="1:7" x14ac:dyDescent="0.2">
      <c r="A8" t="s">
        <v>5</v>
      </c>
      <c r="B8" s="1">
        <v>1200</v>
      </c>
      <c r="C8">
        <v>18</v>
      </c>
      <c r="D8" s="5">
        <f>(B8*C8)</f>
        <v>21600</v>
      </c>
    </row>
    <row r="9" spans="1:7" x14ac:dyDescent="0.2">
      <c r="A9" t="s">
        <v>14</v>
      </c>
      <c r="B9" s="1">
        <v>420</v>
      </c>
      <c r="C9">
        <v>32</v>
      </c>
      <c r="D9" s="5">
        <f>(B9*C9)</f>
        <v>13440</v>
      </c>
    </row>
    <row r="10" spans="1:7" x14ac:dyDescent="0.2">
      <c r="A10" s="2" t="s">
        <v>12</v>
      </c>
      <c r="D10" s="1">
        <f>SUM(D3:D9)</f>
        <v>730760</v>
      </c>
      <c r="E10" t="s">
        <v>9</v>
      </c>
    </row>
    <row r="12" spans="1:7" x14ac:dyDescent="0.2">
      <c r="A12" t="s">
        <v>15</v>
      </c>
      <c r="B12" s="1">
        <f>MIN(B3:B9)</f>
        <v>420</v>
      </c>
    </row>
    <row r="13" spans="1:7" x14ac:dyDescent="0.2">
      <c r="A13" t="s">
        <v>16</v>
      </c>
      <c r="B13" s="1">
        <f>MAX(B3:B9)</f>
        <v>6800</v>
      </c>
    </row>
  </sheetData>
  <sortState xmlns:xlrd2="http://schemas.microsoft.com/office/spreadsheetml/2017/richdata2" ref="A3:D9">
    <sortCondition descending="1" ref="D3:D9"/>
  </sortState>
  <mergeCells count="1">
    <mergeCell ref="A1:C1"/>
  </mergeCells>
  <conditionalFormatting sqref="D11:D1048576 D1:D2">
    <cfRule type="top10" dxfId="7" priority="3" bottom="1" rank="10"/>
    <cfRule type="top10" dxfId="6" priority="4" rank="10"/>
  </conditionalFormatting>
  <conditionalFormatting sqref="D3:D9">
    <cfRule type="top10" dxfId="5" priority="9" percent="1" rank="10"/>
    <cfRule type="top10" dxfId="4" priority="1" percent="1" bottom="1" rank="10"/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3C9AA8DAAF2B459EFAC894218A94DB" ma:contentTypeVersion="12" ma:contentTypeDescription="Create a new document." ma:contentTypeScope="" ma:versionID="f449c07aff8e2262e238d8328c1689f2">
  <xsd:schema xmlns:xsd="http://www.w3.org/2001/XMLSchema" xmlns:xs="http://www.w3.org/2001/XMLSchema" xmlns:p="http://schemas.microsoft.com/office/2006/metadata/properties" xmlns:ns2="caf26b7e-a51d-4cdc-82fb-dfd33ca4119f" xmlns:ns3="42536b8b-e0f7-4b7c-95e6-c27c3421fba1" targetNamespace="http://schemas.microsoft.com/office/2006/metadata/properties" ma:root="true" ma:fieldsID="757fa703292b83ed38728acb703ef32d" ns2:_="" ns3:_="">
    <xsd:import namespace="caf26b7e-a51d-4cdc-82fb-dfd33ca4119f"/>
    <xsd:import namespace="42536b8b-e0f7-4b7c-95e6-c27c3421fb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f26b7e-a51d-4cdc-82fb-dfd33ca411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0faba10-3e7b-4c7b-875f-debe4a9c812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536b8b-e0f7-4b7c-95e6-c27c3421fba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74ae6c7-7e46-4c79-bf2d-4214840c3226}" ma:internalName="TaxCatchAll" ma:showField="CatchAllData" ma:web="42536b8b-e0f7-4b7c-95e6-c27c3421fb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2536b8b-e0f7-4b7c-95e6-c27c3421fba1" xsi:nil="true"/>
    <lcf76f155ced4ddcb4097134ff3c332f xmlns="caf26b7e-a51d-4cdc-82fb-dfd33ca4119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E386A34-7666-479A-BE44-11FA4A658A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f26b7e-a51d-4cdc-82fb-dfd33ca4119f"/>
    <ds:schemaRef ds:uri="42536b8b-e0f7-4b7c-95e6-c27c3421fb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C9D6DD-0E21-4A90-BDFA-B0679BCD0B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D539F5-25EE-4B41-8BA9-D21CE9030A03}">
  <ds:schemaRefs>
    <ds:schemaRef ds:uri="http://schemas.microsoft.com/office/2006/metadata/properties"/>
    <ds:schemaRef ds:uri="http://schemas.microsoft.com/office/infopath/2007/PartnerControls"/>
    <ds:schemaRef ds:uri="42536b8b-e0f7-4b7c-95e6-c27c3421fba1"/>
    <ds:schemaRef ds:uri="caf26b7e-a51d-4cdc-82fb-dfd33ca4119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 formulas</vt:lpstr>
      <vt:lpstr>NWU Electronics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Nosipho Dladlu</dc:creator>
  <cp:keywords/>
  <dc:description/>
  <cp:lastModifiedBy>CS and IS Student</cp:lastModifiedBy>
  <cp:revision/>
  <dcterms:created xsi:type="dcterms:W3CDTF">2023-02-26T04:35:19Z</dcterms:created>
  <dcterms:modified xsi:type="dcterms:W3CDTF">2023-03-10T15:22:04Z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0x010100593C9AA8DAAF2B459EFAC894218A94DB</vt:lpwstr>
  </property>
  <property fmtid="{D5CDD505-2E9C-101B-9397-08002B2CF9AE}" pid="3" name="MediaServiceImageTags">
    <vt:lpwstr/>
  </property>
</Properties>
</file>