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bookViews>
    <workbookView xWindow="0" yWindow="0" windowWidth="15345" windowHeight="2760" tabRatio="595" activeTab="1"/>
  </bookViews>
  <sheets>
    <sheet name="Sheet1" sheetId="1" r:id="rId1"/>
    <sheet name="Sheet2" sheetId="2" r:id="rId2"/>
    <sheet name="Sheet3" sheetId="3" r:id="rId3"/>
  </sheets>
  <definedNames>
    <definedName name="China">Sheet3!$E$6:$E$8</definedName>
    <definedName name="India">Sheet3!$F$6:$F$8</definedName>
    <definedName name="Pakistan">Sheet3!$C$6:$C$10</definedName>
    <definedName name="Turkey">Sheet3!$D$6:$D$9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L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XEN4" i="1"/>
  <c r="XEN3" i="1"/>
  <c r="XEN5" i="1" s="1"/>
</calcChain>
</file>

<file path=xl/sharedStrings.xml><?xml version="1.0" encoding="utf-8"?>
<sst xmlns="http://schemas.openxmlformats.org/spreadsheetml/2006/main" count="91" uniqueCount="81">
  <si>
    <t>column</t>
  </si>
  <si>
    <t>rows</t>
  </si>
  <si>
    <t>cell</t>
  </si>
  <si>
    <t>Name</t>
  </si>
  <si>
    <t>Salary</t>
  </si>
  <si>
    <t>Incentive</t>
  </si>
  <si>
    <t>Leaves</t>
  </si>
  <si>
    <t>Deduction</t>
  </si>
  <si>
    <t>Final Salary</t>
  </si>
  <si>
    <t>Ali</t>
  </si>
  <si>
    <t>Hamza</t>
  </si>
  <si>
    <t>Aqsa</t>
  </si>
  <si>
    <t>Sana</t>
  </si>
  <si>
    <t>Rafia</t>
  </si>
  <si>
    <t>Faheem</t>
  </si>
  <si>
    <t>Azka</t>
  </si>
  <si>
    <t>hassan</t>
  </si>
  <si>
    <t>Usama</t>
  </si>
  <si>
    <t>Mustafa</t>
  </si>
  <si>
    <t>Arfa</t>
  </si>
  <si>
    <t>Kiran</t>
  </si>
  <si>
    <t>Rafay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</si>
  <si>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</si>
  <si>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</si>
  <si>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</si>
  <si>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</si>
  <si>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</si>
  <si>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</si>
  <si>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</si>
  <si>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</si>
  <si>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</si>
  <si>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</si>
  <si>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</si>
  <si>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</si>
  <si>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</si>
  <si>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</si>
  <si>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P-ID</t>
  </si>
  <si>
    <t>Quantity</t>
  </si>
  <si>
    <t>Price</t>
  </si>
  <si>
    <t>Total</t>
  </si>
  <si>
    <t>Laptop</t>
  </si>
  <si>
    <t>HeadPhone</t>
  </si>
  <si>
    <t>Keyboard</t>
  </si>
  <si>
    <t>Mouse</t>
  </si>
  <si>
    <t>Computer</t>
  </si>
  <si>
    <t>p10045</t>
  </si>
  <si>
    <t>p10044</t>
  </si>
  <si>
    <t>p1122</t>
  </si>
  <si>
    <t>p2200</t>
  </si>
  <si>
    <t>p12002</t>
  </si>
  <si>
    <t>p1124</t>
  </si>
  <si>
    <t>p12022</t>
  </si>
  <si>
    <t>p10444</t>
  </si>
  <si>
    <t>p10047</t>
  </si>
  <si>
    <t>product</t>
  </si>
  <si>
    <t>for column</t>
  </si>
  <si>
    <t>for entire row</t>
  </si>
  <si>
    <t>PC</t>
  </si>
  <si>
    <t>Pakistan</t>
  </si>
  <si>
    <t>Turkey</t>
  </si>
  <si>
    <t>China</t>
  </si>
  <si>
    <t>India</t>
  </si>
  <si>
    <t>Karachi</t>
  </si>
  <si>
    <t>Lahore</t>
  </si>
  <si>
    <t>Islamabad</t>
  </si>
  <si>
    <t>Mansehrah</t>
  </si>
  <si>
    <t>Gilgit</t>
  </si>
  <si>
    <t>Istanbul</t>
  </si>
  <si>
    <t>Bursa</t>
  </si>
  <si>
    <t>Konya</t>
  </si>
  <si>
    <t>Beligik</t>
  </si>
  <si>
    <t>Chichago</t>
  </si>
  <si>
    <t>Beging</t>
  </si>
  <si>
    <t>Shanghai</t>
  </si>
  <si>
    <t>Mumbai</t>
  </si>
  <si>
    <t>Maharastra</t>
  </si>
  <si>
    <t>Dehli</t>
  </si>
  <si>
    <t>Countries</t>
  </si>
  <si>
    <t>Cities</t>
  </si>
  <si>
    <t>For entire column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</si>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</sst>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80">
    <dxf>
      <font>
        <color theme="0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4" tint="-0.2499465926084170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4" tint="-0.2499465926084170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ont>
        <color theme="4" tint="-0.2499465926084170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4" tint="-0.24994659260841701"/>
      </font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ont>
        <color theme="4" tint="-0.2499465926084170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3" tint="-0.24994659260841701"/>
      </font>
    </dxf>
    <dxf>
      <font>
        <color rgb="FF002060"/>
      </font>
      <fill>
        <patternFill>
          <bgColor theme="4" tint="0.39994506668294322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b/>
        <i/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J$1" fmlaRange="$B$3:$B$14" sel="9" val="4"/>
</file>

<file path=xl/ctrlProps/ctrlProp2.xml><?xml version="1.0" encoding="utf-8"?>
<formControlPr xmlns="http://schemas.microsoft.com/office/spreadsheetml/2009/9/main" objectType="Drop" dropStyle="combo" dx="16" fmlaLink="$P$1" fmlaRange="$B$3:$B$14" sel="9" val="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</xdr:row>
      <xdr:rowOff>123825</xdr:rowOff>
    </xdr:from>
    <xdr:to>
      <xdr:col>16</xdr:col>
      <xdr:colOff>285750</xdr:colOff>
      <xdr:row>10</xdr:row>
      <xdr:rowOff>142875</xdr:rowOff>
    </xdr:to>
    <xdr:sp macro="" textlink="">
      <xdr:nvSpPr>
        <xdr:cNvPr id="2" name="Rectangle 1"/>
        <xdr:cNvSpPr/>
      </xdr:nvSpPr>
      <xdr:spPr>
        <a:xfrm>
          <a:off x="8162925" y="314325"/>
          <a:ext cx="4057650" cy="173355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2</xdr:row>
          <xdr:rowOff>171450</xdr:rowOff>
        </xdr:from>
        <xdr:to>
          <xdr:col>12</xdr:col>
          <xdr:colOff>114300</xdr:colOff>
          <xdr:row>4</xdr:row>
          <xdr:rowOff>104775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</xdr:row>
          <xdr:rowOff>161925</xdr:rowOff>
        </xdr:from>
        <xdr:to>
          <xdr:col>16</xdr:col>
          <xdr:colOff>180975</xdr:colOff>
          <xdr:row>4</xdr:row>
          <xdr:rowOff>133350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2:H15" totalsRowShown="0" headerRowDxfId="72" headerRowBorderDxfId="78" tableBorderDxfId="79" totalsRowBorderDxfId="77">
  <tableColumns count="6">
    <tableColumn id="1" name="Name" dataDxfId="76"/>
    <tableColumn id="2" name="Salary" dataDxfId="75"/>
    <tableColumn id="3" name="Incentive" dataDxfId="74"/>
    <tableColumn id="4" name="Leaves" dataDxfId="73"/>
    <tableColumn id="5" name="Deduction" dataDxfId="71">
      <calculatedColumnFormula>Table1[[#This Row],[Salary]]/30*Table1[[#This Row],[Leaves]]</calculatedColumnFormula>
    </tableColumn>
    <tableColumn id="6" name="Final Salary" dataDxfId="70">
      <calculatedColumnFormula>Table1[[#This Row],[Salary]]-Table1[[#This Row],[Deduction]]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G13" totalsRowShown="0" headerRowDxfId="62" dataDxfId="61" headerRowBorderDxfId="68" tableBorderDxfId="69" totalsRowBorderDxfId="67">
  <tableColumns count="5">
    <tableColumn id="1" name="Product" dataDxfId="66"/>
    <tableColumn id="2" name="P-ID" dataDxfId="65"/>
    <tableColumn id="3" name="Quantity" dataDxfId="64"/>
    <tableColumn id="4" name="Price" dataDxfId="63"/>
    <tableColumn id="5" name="Total" dataDxfId="60">
      <calculatedColumnFormula>Table2[[#This Row],[Price]]*Table2[[#This Row],[Quantity]]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EN15"/>
  <sheetViews>
    <sheetView workbookViewId="0">
      <selection activeCell="L12" sqref="L12"/>
    </sheetView>
  </sheetViews>
  <sheetFormatPr defaultRowHeight="15" x14ac:dyDescent="0.25"/>
  <cols>
    <col min="1" max="1" width="5.85546875" customWidth="1"/>
    <col min="2" max="2" width="11" customWidth="1"/>
    <col min="3" max="3" width="8.140625" bestFit="1" customWidth="1"/>
    <col min="4" max="6" width="11" customWidth="1"/>
    <col min="7" max="7" width="20.28515625" customWidth="1"/>
    <col min="8" max="8" width="26.140625" customWidth="1"/>
    <col min="12" max="12" width="18" customWidth="1"/>
    <col min="16368" max="16368" width="18.85546875" customWidth="1"/>
  </cols>
  <sheetData>
    <row r="1" spans="2:16 16367:16368" x14ac:dyDescent="0.25">
      <c r="J1">
        <v>9</v>
      </c>
      <c r="K1">
        <v>10</v>
      </c>
      <c r="P1">
        <v>9</v>
      </c>
    </row>
    <row r="2" spans="2:16 16367:16368" x14ac:dyDescent="0.25">
      <c r="B2" s="1" t="s">
        <v>22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</row>
    <row r="3" spans="2:16 16367:16368" x14ac:dyDescent="0.25">
      <c r="B3" s="1" t="s">
        <v>23</v>
      </c>
      <c r="C3" s="5" t="s">
        <v>9</v>
      </c>
      <c r="D3" s="6">
        <v>20000</v>
      </c>
      <c r="E3" s="6">
        <v>2000</v>
      </c>
      <c r="F3" s="6">
        <v>2</v>
      </c>
      <c r="G3" s="7">
        <f>Table1[[#This Row],[Salary]]/30*Table1[[#This Row],[Leaves]]</f>
        <v>1333.3333333333333</v>
      </c>
      <c r="H3" s="8">
        <f>Table1[[#This Row],[Salary]]-Table1[[#This Row],[Deduction]]</f>
        <v>18666.666666666668</v>
      </c>
      <c r="XEM3" t="s">
        <v>0</v>
      </c>
      <c r="XEN3">
        <f>COLUMNS(2:2)</f>
        <v>16384</v>
      </c>
    </row>
    <row r="4" spans="2:16 16367:16368" x14ac:dyDescent="0.25">
      <c r="B4" s="1" t="s">
        <v>24</v>
      </c>
      <c r="C4" s="5" t="s">
        <v>10</v>
      </c>
      <c r="D4" s="6">
        <v>30000</v>
      </c>
      <c r="E4" s="6">
        <v>3500</v>
      </c>
      <c r="F4" s="6">
        <v>1</v>
      </c>
      <c r="G4" s="7">
        <f>Table1[[#This Row],[Salary]]/30*Table1[[#This Row],[Leaves]]</f>
        <v>1000</v>
      </c>
      <c r="H4" s="6">
        <f>Table1[[#This Row],[Salary]]-Table1[[#This Row],[Deduction]]</f>
        <v>29000</v>
      </c>
      <c r="XEM4" t="s">
        <v>1</v>
      </c>
      <c r="XEN4">
        <f>ROWS(XEK:XEK)</f>
        <v>1048576</v>
      </c>
    </row>
    <row r="5" spans="2:16 16367:16368" x14ac:dyDescent="0.25">
      <c r="B5" s="1" t="s">
        <v>25</v>
      </c>
      <c r="C5" s="5" t="s">
        <v>11</v>
      </c>
      <c r="D5" s="6">
        <v>34000</v>
      </c>
      <c r="E5" s="6">
        <v>4000</v>
      </c>
      <c r="F5" s="6">
        <v>3</v>
      </c>
      <c r="G5" s="7">
        <f>Table1[[#This Row],[Salary]]/30*Table1[[#This Row],[Leaves]]</f>
        <v>3400</v>
      </c>
      <c r="H5" s="6">
        <f>Table1[[#This Row],[Salary]]-Table1[[#This Row],[Deduction]]</f>
        <v>30600</v>
      </c>
      <c r="XEM5" t="s">
        <v>2</v>
      </c>
      <c r="XEN5">
        <f>XEN3*XEN4</f>
        <v>17179869184</v>
      </c>
    </row>
    <row r="6" spans="2:16 16367:16368" x14ac:dyDescent="0.25">
      <c r="B6" s="1" t="s">
        <v>26</v>
      </c>
      <c r="C6" s="5" t="s">
        <v>12</v>
      </c>
      <c r="D6" s="6">
        <v>45000</v>
      </c>
      <c r="E6" s="6">
        <v>2300</v>
      </c>
      <c r="F6" s="6">
        <v>1</v>
      </c>
      <c r="G6" s="7">
        <f>Table1[[#This Row],[Salary]]/30*Table1[[#This Row],[Leaves]]</f>
        <v>1500</v>
      </c>
      <c r="H6" s="6">
        <f>Table1[[#This Row],[Salary]]-Table1[[#This Row],[Deduction]]</f>
        <v>43500</v>
      </c>
    </row>
    <row r="7" spans="2:16 16367:16368" x14ac:dyDescent="0.25">
      <c r="B7" s="1" t="s">
        <v>27</v>
      </c>
      <c r="C7" s="5" t="s">
        <v>13</v>
      </c>
      <c r="D7" s="6">
        <v>23000</v>
      </c>
      <c r="E7" s="6">
        <v>1200</v>
      </c>
      <c r="F7" s="6">
        <v>2</v>
      </c>
      <c r="G7" s="7">
        <f>Table1[[#This Row],[Salary]]/30*Table1[[#This Row],[Leaves]]</f>
        <v>1533.3333333333333</v>
      </c>
      <c r="H7" s="6">
        <f>Table1[[#This Row],[Salary]]-Table1[[#This Row],[Deduction]]</f>
        <v>21466.666666666668</v>
      </c>
    </row>
    <row r="8" spans="2:16 16367:16368" x14ac:dyDescent="0.25">
      <c r="B8" s="1" t="s">
        <v>28</v>
      </c>
      <c r="C8" s="5" t="s">
        <v>14</v>
      </c>
      <c r="D8" s="6">
        <v>25000</v>
      </c>
      <c r="E8" s="6">
        <v>3400</v>
      </c>
      <c r="F8" s="6">
        <v>3</v>
      </c>
      <c r="G8" s="7">
        <f>Table1[[#This Row],[Salary]]/30*Table1[[#This Row],[Leaves]]</f>
        <v>2500</v>
      </c>
      <c r="H8" s="6">
        <f>Table1[[#This Row],[Salary]]-Table1[[#This Row],[Deduction]]</f>
        <v>22500</v>
      </c>
    </row>
    <row r="9" spans="2:16 16367:16368" x14ac:dyDescent="0.25">
      <c r="B9" s="1" t="s">
        <v>29</v>
      </c>
      <c r="C9" s="5" t="s">
        <v>15</v>
      </c>
      <c r="D9" s="6">
        <v>40000</v>
      </c>
      <c r="E9" s="6">
        <v>5000</v>
      </c>
      <c r="F9" s="6">
        <v>4</v>
      </c>
      <c r="G9" s="7">
        <f>Table1[[#This Row],[Salary]]/30*Table1[[#This Row],[Leaves]]</f>
        <v>5333.333333333333</v>
      </c>
      <c r="H9" s="6">
        <f>Table1[[#This Row],[Salary]]-Table1[[#This Row],[Deduction]]</f>
        <v>34666.666666666664</v>
      </c>
    </row>
    <row r="10" spans="2:16 16367:16368" x14ac:dyDescent="0.25">
      <c r="B10" s="1" t="s">
        <v>30</v>
      </c>
      <c r="C10" s="5" t="s">
        <v>16</v>
      </c>
      <c r="D10" s="6">
        <v>35000</v>
      </c>
      <c r="E10" s="6">
        <v>12000</v>
      </c>
      <c r="F10" s="6">
        <v>2</v>
      </c>
      <c r="G10" s="7">
        <f>Table1[[#This Row],[Salary]]/30*Table1[[#This Row],[Leaves]]</f>
        <v>2333.3333333333335</v>
      </c>
      <c r="H10" s="6">
        <f>Table1[[#This Row],[Salary]]-Table1[[#This Row],[Deduction]]</f>
        <v>32666.666666666668</v>
      </c>
    </row>
    <row r="11" spans="2:16 16367:16368" x14ac:dyDescent="0.25">
      <c r="B11" s="1" t="s">
        <v>31</v>
      </c>
      <c r="C11" s="5" t="s">
        <v>17</v>
      </c>
      <c r="D11" s="6">
        <v>60000</v>
      </c>
      <c r="E11" s="6">
        <v>2300</v>
      </c>
      <c r="F11" s="6">
        <v>2</v>
      </c>
      <c r="G11" s="7">
        <f>Table1[[#This Row],[Salary]]/30*Table1[[#This Row],[Leaves]]</f>
        <v>4000</v>
      </c>
      <c r="H11" s="6">
        <f>Table1[[#This Row],[Salary]]-Table1[[#This Row],[Deduction]]</f>
        <v>56000</v>
      </c>
    </row>
    <row r="12" spans="2:16 16367:16368" x14ac:dyDescent="0.25">
      <c r="B12" s="1" t="s">
        <v>32</v>
      </c>
      <c r="C12" s="5" t="s">
        <v>18</v>
      </c>
      <c r="D12" s="6">
        <v>20000</v>
      </c>
      <c r="E12" s="6">
        <v>1200</v>
      </c>
      <c r="F12" s="6">
        <v>1</v>
      </c>
      <c r="G12" s="7">
        <f>Table1[[#This Row],[Salary]]/30*Table1[[#This Row],[Leaves]]</f>
        <v>666.66666666666663</v>
      </c>
      <c r="H12" s="6">
        <f>Table1[[#This Row],[Salary]]-Table1[[#This Row],[Deduction]]</f>
        <v>19333.333333333332</v>
      </c>
    </row>
    <row r="13" spans="2:16 16367:16368" x14ac:dyDescent="0.25">
      <c r="B13" s="1" t="s">
        <v>33</v>
      </c>
      <c r="C13" s="5" t="s">
        <v>19</v>
      </c>
      <c r="D13" s="6">
        <v>35000</v>
      </c>
      <c r="E13" s="6">
        <v>1500</v>
      </c>
      <c r="F13" s="6">
        <v>0</v>
      </c>
      <c r="G13" s="7">
        <f>Table1[[#This Row],[Salary]]/30*Table1[[#This Row],[Leaves]]</f>
        <v>0</v>
      </c>
      <c r="H13" s="6">
        <f>Table1[[#This Row],[Salary]]-Table1[[#This Row],[Deduction]]</f>
        <v>35000</v>
      </c>
    </row>
    <row r="14" spans="2:16 16367:16368" x14ac:dyDescent="0.25">
      <c r="B14" s="1" t="s">
        <v>34</v>
      </c>
      <c r="C14" s="5" t="s">
        <v>20</v>
      </c>
      <c r="D14" s="6">
        <v>30000</v>
      </c>
      <c r="E14" s="6">
        <v>1700</v>
      </c>
      <c r="F14" s="6">
        <v>0</v>
      </c>
      <c r="G14" s="7">
        <f>Table1[[#This Row],[Salary]]/30*Table1[[#This Row],[Leaves]]</f>
        <v>0</v>
      </c>
      <c r="H14" s="6">
        <f>Table1[[#This Row],[Salary]]-Table1[[#This Row],[Deduction]]</f>
        <v>30000</v>
      </c>
      <c r="L14" t="b">
        <f>AND(MONTH(1&amp;$B3)&gt;=K1,MONTH(1&amp;$B3)&lt;=P1)</f>
        <v>0</v>
      </c>
    </row>
    <row r="15" spans="2:16 16367:16368" x14ac:dyDescent="0.25">
      <c r="B15" s="1"/>
      <c r="C15" s="5" t="s">
        <v>21</v>
      </c>
      <c r="D15" s="6">
        <v>45000</v>
      </c>
      <c r="E15" s="6">
        <v>1900</v>
      </c>
      <c r="F15" s="6">
        <v>1</v>
      </c>
      <c r="G15" s="7">
        <f>Table1[[#This Row],[Salary]]/30*Table1[[#This Row],[Leaves]]</f>
        <v>1500</v>
      </c>
      <c r="H15" s="6">
        <f>Table1[[#This Row],[Salary]]-Table1[[#This Row],[Deduction]]</f>
        <v>43500</v>
      </c>
    </row>
  </sheetData>
  <conditionalFormatting sqref="B3:B14">
    <cfRule type="expression" dxfId="49" priority="1">
      <formula>B3=$J$1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10</xdr:col>
                    <xdr:colOff>104775</xdr:colOff>
                    <xdr:row>2</xdr:row>
                    <xdr:rowOff>171450</xdr:rowOff>
                  </from>
                  <to>
                    <xdr:col>12</xdr:col>
                    <xdr:colOff>114300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13</xdr:col>
                    <xdr:colOff>266700</xdr:colOff>
                    <xdr:row>2</xdr:row>
                    <xdr:rowOff>161925</xdr:rowOff>
                  </from>
                  <to>
                    <xdr:col>16</xdr:col>
                    <xdr:colOff>180975</xdr:colOff>
                    <xdr:row>4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tabSelected="1" workbookViewId="0">
      <selection activeCell="M11" sqref="M11:N11"/>
    </sheetView>
  </sheetViews>
  <sheetFormatPr defaultRowHeight="15" x14ac:dyDescent="0.25"/>
  <cols>
    <col min="3" max="7" width="11" customWidth="1"/>
    <col min="10" max="10" width="13.42578125" customWidth="1"/>
  </cols>
  <sheetData>
    <row r="3" spans="3:17" x14ac:dyDescent="0.25">
      <c r="J3" t="s">
        <v>55</v>
      </c>
      <c r="M3" t="s">
        <v>56</v>
      </c>
      <c r="P3" t="s">
        <v>79</v>
      </c>
    </row>
    <row r="4" spans="3:17" x14ac:dyDescent="0.25">
      <c r="C4" s="9" t="s">
        <v>35</v>
      </c>
      <c r="D4" s="10" t="s">
        <v>36</v>
      </c>
      <c r="E4" s="10" t="s">
        <v>37</v>
      </c>
      <c r="F4" s="10" t="s">
        <v>38</v>
      </c>
      <c r="G4" s="11" t="s">
        <v>39</v>
      </c>
      <c r="J4" s="19" t="s">
        <v>54</v>
      </c>
      <c r="K4" s="19"/>
      <c r="M4" s="19" t="s">
        <v>35</v>
      </c>
      <c r="N4" s="19"/>
      <c r="P4" s="19" t="s">
        <v>80</v>
      </c>
      <c r="Q4" s="19"/>
    </row>
    <row r="5" spans="3:17" x14ac:dyDescent="0.25">
      <c r="C5" s="12" t="s">
        <v>40</v>
      </c>
      <c r="D5" s="13" t="s">
        <v>47</v>
      </c>
      <c r="E5" s="13">
        <v>5</v>
      </c>
      <c r="F5" s="13">
        <v>67000</v>
      </c>
      <c r="G5" s="14">
        <f>Table2[[#This Row],[Price]]*Table2[[#This Row],[Quantity]]</f>
        <v>335000</v>
      </c>
      <c r="J5" s="18"/>
      <c r="K5" s="18"/>
      <c r="M5" s="18"/>
      <c r="N5" s="18"/>
      <c r="P5" s="18"/>
      <c r="Q5" s="18"/>
    </row>
    <row r="6" spans="3:17" x14ac:dyDescent="0.25">
      <c r="C6" s="12" t="s">
        <v>41</v>
      </c>
      <c r="D6" s="13" t="s">
        <v>48</v>
      </c>
      <c r="E6" s="13">
        <v>54</v>
      </c>
      <c r="F6" s="13">
        <v>5000</v>
      </c>
      <c r="G6" s="14">
        <f>Table2[[#This Row],[Price]]*Table2[[#This Row],[Quantity]]</f>
        <v>270000</v>
      </c>
    </row>
    <row r="7" spans="3:17" x14ac:dyDescent="0.25">
      <c r="C7" s="12" t="s">
        <v>42</v>
      </c>
      <c r="D7" s="13" t="s">
        <v>49</v>
      </c>
      <c r="E7" s="13">
        <v>4</v>
      </c>
      <c r="F7" s="13">
        <v>15000</v>
      </c>
      <c r="G7" s="14">
        <f>Table2[[#This Row],[Price]]*Table2[[#This Row],[Quantity]]</f>
        <v>60000</v>
      </c>
    </row>
    <row r="8" spans="3:17" x14ac:dyDescent="0.25">
      <c r="C8" s="12" t="s">
        <v>43</v>
      </c>
      <c r="D8" s="13" t="s">
        <v>46</v>
      </c>
      <c r="E8" s="13">
        <v>3</v>
      </c>
      <c r="F8" s="13">
        <v>1000</v>
      </c>
      <c r="G8" s="14">
        <f>Table2[[#This Row],[Price]]*Table2[[#This Row],[Quantity]]</f>
        <v>3000</v>
      </c>
    </row>
    <row r="9" spans="3:17" x14ac:dyDescent="0.25">
      <c r="C9" s="12" t="s">
        <v>40</v>
      </c>
      <c r="D9" s="13" t="s">
        <v>50</v>
      </c>
      <c r="E9" s="13">
        <v>2</v>
      </c>
      <c r="F9" s="13">
        <v>100000</v>
      </c>
      <c r="G9" s="14">
        <f>Table2[[#This Row],[Price]]*Table2[[#This Row],[Quantity]]</f>
        <v>200000</v>
      </c>
    </row>
    <row r="10" spans="3:17" x14ac:dyDescent="0.25">
      <c r="C10" s="12" t="s">
        <v>42</v>
      </c>
      <c r="D10" s="13" t="s">
        <v>51</v>
      </c>
      <c r="E10" s="13">
        <v>12</v>
      </c>
      <c r="F10" s="13">
        <v>18000</v>
      </c>
      <c r="G10" s="14">
        <f>Table2[[#This Row],[Price]]*Table2[[#This Row],[Quantity]]</f>
        <v>216000</v>
      </c>
      <c r="J10" t="s">
        <v>54</v>
      </c>
      <c r="M10" t="s">
        <v>54</v>
      </c>
    </row>
    <row r="11" spans="3:17" x14ac:dyDescent="0.25">
      <c r="C11" s="12" t="s">
        <v>43</v>
      </c>
      <c r="D11" s="13" t="s">
        <v>52</v>
      </c>
      <c r="E11" s="13">
        <v>3</v>
      </c>
      <c r="F11" s="13">
        <v>800</v>
      </c>
      <c r="G11" s="14">
        <f>Table2[[#This Row],[Price]]*Table2[[#This Row],[Quantity]]</f>
        <v>2400</v>
      </c>
      <c r="J11" t="s">
        <v>42</v>
      </c>
      <c r="M11" t="s">
        <v>57</v>
      </c>
    </row>
    <row r="12" spans="3:17" x14ac:dyDescent="0.25">
      <c r="C12" s="12" t="s">
        <v>57</v>
      </c>
      <c r="D12" s="13" t="s">
        <v>53</v>
      </c>
      <c r="E12" s="13">
        <v>2</v>
      </c>
      <c r="F12" s="13">
        <v>700</v>
      </c>
      <c r="G12" s="14">
        <f>Table2[[#This Row],[Price]]*Table2[[#This Row],[Quantity]]</f>
        <v>1400</v>
      </c>
    </row>
    <row r="13" spans="3:17" x14ac:dyDescent="0.25">
      <c r="C13" s="15" t="s">
        <v>44</v>
      </c>
      <c r="D13" s="16" t="s">
        <v>45</v>
      </c>
      <c r="E13" s="16">
        <v>12</v>
      </c>
      <c r="F13" s="16">
        <v>55000</v>
      </c>
      <c r="G13" s="17">
        <f>Table2[[#This Row],[Price]]*Table2[[#This Row],[Quantity]]</f>
        <v>660000</v>
      </c>
    </row>
  </sheetData>
  <mergeCells count="6">
    <mergeCell ref="J4:K4"/>
    <mergeCell ref="J5:K5"/>
    <mergeCell ref="M4:N4"/>
    <mergeCell ref="M5:N5"/>
    <mergeCell ref="P4:Q4"/>
    <mergeCell ref="P5:Q5"/>
  </mergeCells>
  <conditionalFormatting sqref="C5 C10:C13 C7:C8">
    <cfRule type="expression" dxfId="33" priority="12">
      <formula>C5=$J$5</formula>
    </cfRule>
    <cfRule type="expression" dxfId="34" priority="3">
      <formula>C5=$J$11</formula>
    </cfRule>
    <cfRule type="expression" dxfId="32" priority="2">
      <formula>$C5=$M$11</formula>
    </cfRule>
  </conditionalFormatting>
  <conditionalFormatting sqref="J5:K5">
    <cfRule type="notContainsBlanks" dxfId="43" priority="8">
      <formula>LEN(TRIM(J5))&gt;0</formula>
    </cfRule>
    <cfRule type="containsBlanks" dxfId="42" priority="11">
      <formula>LEN(TRIM(J5))=0</formula>
    </cfRule>
  </conditionalFormatting>
  <conditionalFormatting sqref="M5:N5">
    <cfRule type="containsBlanks" dxfId="41" priority="9">
      <formula>LEN(TRIM(M5))=0</formula>
    </cfRule>
    <cfRule type="notContainsBlanks" dxfId="40" priority="10">
      <formula>LEN(TRIM(M5))&gt;0</formula>
    </cfRule>
  </conditionalFormatting>
  <conditionalFormatting sqref="C5:G5 C10:G13 D9:G9 C7:G8 D6:G6">
    <cfRule type="expression" dxfId="39" priority="7">
      <formula>$C5=$M$5</formula>
    </cfRule>
  </conditionalFormatting>
  <conditionalFormatting sqref="P5:Q5">
    <cfRule type="containsBlanks" dxfId="38" priority="5">
      <formula>LEN(TRIM(P5))=0</formula>
    </cfRule>
    <cfRule type="notContainsBlanks" dxfId="37" priority="6">
      <formula>LEN(TRIM(P5))&gt;0</formula>
    </cfRule>
  </conditionalFormatting>
  <conditionalFormatting sqref="C4:G5 C10:G13 D9:G9 C7:G8 D6:G6">
    <cfRule type="expression" dxfId="36" priority="4">
      <formula>C$4=$P$5</formula>
    </cfRule>
  </conditionalFormatting>
  <conditionalFormatting sqref="C5:G5">
    <cfRule type="expression" dxfId="29" priority="1">
      <formula>$C5=$M$11</formula>
    </cfRule>
  </conditionalFormatting>
  <dataValidations count="2">
    <dataValidation type="list" allowBlank="1" showInputMessage="1" showErrorMessage="1" sqref="J5:K5 M5:N5 J11 M11">
      <formula1>$C$5:$C$13</formula1>
    </dataValidation>
    <dataValidation type="list" allowBlank="1" showInputMessage="1" showErrorMessage="1" sqref="P5:Q5">
      <formula1>$C$4:$G$4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6"/>
  <sheetViews>
    <sheetView workbookViewId="0">
      <selection activeCell="E16" sqref="E16"/>
    </sheetView>
  </sheetViews>
  <sheetFormatPr defaultRowHeight="15" x14ac:dyDescent="0.25"/>
  <cols>
    <col min="3" max="3" width="13.140625" customWidth="1"/>
    <col min="6" max="6" width="10.85546875" bestFit="1" customWidth="1"/>
  </cols>
  <sheetData>
    <row r="5" spans="3:6" x14ac:dyDescent="0.25">
      <c r="C5" s="20" t="s">
        <v>58</v>
      </c>
      <c r="D5" s="20" t="s">
        <v>59</v>
      </c>
      <c r="E5" s="20" t="s">
        <v>60</v>
      </c>
      <c r="F5" s="20" t="s">
        <v>61</v>
      </c>
    </row>
    <row r="6" spans="3:6" x14ac:dyDescent="0.25">
      <c r="C6" s="21" t="s">
        <v>62</v>
      </c>
      <c r="D6" s="21" t="s">
        <v>67</v>
      </c>
      <c r="E6" s="21" t="s">
        <v>71</v>
      </c>
      <c r="F6" s="21" t="s">
        <v>74</v>
      </c>
    </row>
    <row r="7" spans="3:6" x14ac:dyDescent="0.25">
      <c r="C7" s="21" t="s">
        <v>63</v>
      </c>
      <c r="D7" s="21" t="s">
        <v>68</v>
      </c>
      <c r="E7" s="21" t="s">
        <v>72</v>
      </c>
      <c r="F7" s="21" t="s">
        <v>75</v>
      </c>
    </row>
    <row r="8" spans="3:6" x14ac:dyDescent="0.25">
      <c r="C8" s="21" t="s">
        <v>64</v>
      </c>
      <c r="D8" s="21" t="s">
        <v>69</v>
      </c>
      <c r="E8" s="21" t="s">
        <v>73</v>
      </c>
      <c r="F8" s="21" t="s">
        <v>76</v>
      </c>
    </row>
    <row r="9" spans="3:6" x14ac:dyDescent="0.25">
      <c r="C9" s="21" t="s">
        <v>65</v>
      </c>
      <c r="D9" s="21" t="s">
        <v>70</v>
      </c>
      <c r="E9" s="21"/>
      <c r="F9" s="21"/>
    </row>
    <row r="10" spans="3:6" x14ac:dyDescent="0.25">
      <c r="C10" s="21" t="s">
        <v>66</v>
      </c>
      <c r="D10" s="21"/>
      <c r="E10" s="21"/>
      <c r="F10" s="21"/>
    </row>
    <row r="15" spans="3:6" x14ac:dyDescent="0.25">
      <c r="C15" s="22" t="s">
        <v>77</v>
      </c>
      <c r="D15" s="22" t="s">
        <v>78</v>
      </c>
    </row>
    <row r="16" spans="3:6" x14ac:dyDescent="0.25">
      <c r="C16" t="s">
        <v>60</v>
      </c>
      <c r="D16" t="s">
        <v>72</v>
      </c>
    </row>
  </sheetData>
  <dataValidations count="2">
    <dataValidation type="list" allowBlank="1" showInputMessage="1" showErrorMessage="1" sqref="C16">
      <formula1>$C$5:$F$5</formula1>
    </dataValidation>
    <dataValidation type="list" allowBlank="1" showInputMessage="1" showErrorMessage="1" sqref="D16">
      <formula1>INDIRECT($C$16)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China</vt:lpstr>
      <vt:lpstr>India</vt:lpstr>
      <vt:lpstr>Pakistan</vt:lpstr>
      <vt:lpstr>Turkey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dcterms:created xsi:type="dcterms:W3CDTF">2022-06-09T19:19:12Z</dcterms:created>
  <dcterms:modified xsi:type="dcterms:W3CDTF">2022-06-12T20:22:13Z</dcterms:modified>
</cp:coreProperties>
</file>