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2F2F686-C218-40BF-A908-935DB842E214}" xr6:coauthVersionLast="36" xr6:coauthVersionMax="36" xr10:uidLastSave="{00000000-0000-0000-0000-000000000000}"/>
  <bookViews>
    <workbookView xWindow="0" yWindow="0" windowWidth="14370" windowHeight="7350" activeTab="1" xr2:uid="{27636148-4DCC-4F72-A284-04E2BA1A7A14}"/>
  </bookViews>
  <sheets>
    <sheet name="pivot" sheetId="1" r:id="rId1"/>
    <sheet name="ifs" sheetId="2" r:id="rId2"/>
    <sheet name="Sheet3" sheetId="3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5" i="2"/>
</calcChain>
</file>

<file path=xl/sharedStrings.xml><?xml version="1.0" encoding="utf-8"?>
<sst xmlns="http://schemas.openxmlformats.org/spreadsheetml/2006/main" count="65" uniqueCount="50">
  <si>
    <t>Person</t>
  </si>
  <si>
    <t>department</t>
  </si>
  <si>
    <t>2021</t>
  </si>
  <si>
    <t>2022</t>
  </si>
  <si>
    <t>haris</t>
  </si>
  <si>
    <t>hamza</t>
  </si>
  <si>
    <t>ashad</t>
  </si>
  <si>
    <t>shaheer</t>
  </si>
  <si>
    <t>saad</t>
  </si>
  <si>
    <t>memhmood</t>
  </si>
  <si>
    <t>zain</t>
  </si>
  <si>
    <t>rafay</t>
  </si>
  <si>
    <t>hassan</t>
  </si>
  <si>
    <t>abdul</t>
  </si>
  <si>
    <t>shahzaib</t>
  </si>
  <si>
    <t>mehdi</t>
  </si>
  <si>
    <t>aqsa</t>
  </si>
  <si>
    <t>furniture</t>
  </si>
  <si>
    <t>garments</t>
  </si>
  <si>
    <t>electronic</t>
  </si>
  <si>
    <t>Row Labels</t>
  </si>
  <si>
    <t>Grand Total</t>
  </si>
  <si>
    <t>Sum of 2021</t>
  </si>
  <si>
    <t>Sum of 2022</t>
  </si>
  <si>
    <t>2020</t>
  </si>
  <si>
    <t>Sum of 2020</t>
  </si>
  <si>
    <t>2019</t>
  </si>
  <si>
    <t>Sno</t>
  </si>
  <si>
    <t>Name</t>
  </si>
  <si>
    <t>Sub1</t>
  </si>
  <si>
    <t>sub2</t>
  </si>
  <si>
    <t>sub3</t>
  </si>
  <si>
    <t>sub4</t>
  </si>
  <si>
    <t>sub5</t>
  </si>
  <si>
    <t>total</t>
  </si>
  <si>
    <t>obtain</t>
  </si>
  <si>
    <t>per</t>
  </si>
  <si>
    <t>Ali</t>
  </si>
  <si>
    <t>asif</t>
  </si>
  <si>
    <t>ahmed</t>
  </si>
  <si>
    <t>sohail</t>
  </si>
  <si>
    <t>danyal</t>
  </si>
  <si>
    <t>hafsa</t>
  </si>
  <si>
    <t>husnain</t>
  </si>
  <si>
    <t>rafiya</t>
  </si>
  <si>
    <t>sana</t>
  </si>
  <si>
    <t>fariha</t>
  </si>
  <si>
    <t>wajeeha</t>
  </si>
  <si>
    <t>hunain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</si>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</sst>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27.508162847225" createdVersion="6" refreshedVersion="6" minRefreshableVersion="3" recordCount="13" xr:uid="{58FF6982-5300-4E94-8596-4292DCF0B190}">
  <cacheSource type="worksheet">
    <worksheetSource ref="F4:K17" sheet="pivot"/>
  </cacheSource>
  <cacheFields count="6">
    <cacheField name="Person" numFmtId="0">
      <sharedItems count="13">
        <s v="haris"/>
        <s v="hamza"/>
        <s v="ashad"/>
        <s v="shaheer"/>
        <s v="saad"/>
        <s v="memhmood"/>
        <s v="zain"/>
        <s v="rafay"/>
        <s v="hassan"/>
        <s v="abdul"/>
        <s v="shahzaib"/>
        <s v="mehdi"/>
        <s v="aqsa"/>
      </sharedItems>
    </cacheField>
    <cacheField name="department" numFmtId="0">
      <sharedItems count="3">
        <s v="furniture"/>
        <s v="garments"/>
        <s v="electronic"/>
      </sharedItems>
    </cacheField>
    <cacheField name="2021" numFmtId="0">
      <sharedItems containsSemiMixedTypes="0" containsString="0" containsNumber="1" containsInteger="1" minValue="12000" maxValue="200000" count="9">
        <n v="30000"/>
        <n v="20000"/>
        <n v="12000"/>
        <n v="34000"/>
        <n v="23000"/>
        <n v="200000"/>
        <n v="50000"/>
        <n v="28000"/>
        <n v="36000"/>
      </sharedItems>
    </cacheField>
    <cacheField name="2022" numFmtId="0">
      <sharedItems containsSemiMixedTypes="0" containsString="0" containsNumber="1" containsInteger="1" minValue="2300" maxValue="120000" count="10">
        <n v="35000"/>
        <n v="34000"/>
        <n v="45000"/>
        <n v="60000"/>
        <n v="22000"/>
        <n v="56000"/>
        <n v="55000"/>
        <n v="2300"/>
        <n v="2367"/>
        <n v="120000"/>
      </sharedItems>
    </cacheField>
    <cacheField name="2020" numFmtId="0">
      <sharedItems containsSemiMixedTypes="0" containsString="0" containsNumber="1" containsInteger="1" minValue="1200" maxValue="78000"/>
    </cacheField>
    <cacheField name="2019" numFmtId="0">
      <sharedItems containsSemiMixedTypes="0" containsString="0" containsNumber="1" containsInteger="1" minValue="123" maxValue="34567"/>
    </cacheField>
  </cacheFields>
  <extLst>
    <ext xmlns:x14="http://schemas.microsoft.com/office/spreadsheetml/2009/9/main" uri="{725AE2AE-9491-48be-B2B4-4EB974FC3084}">
      <x14:pivotCacheDefinition pivotCacheId="1673786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n v="5000"/>
    <n v="23000"/>
  </r>
  <r>
    <x v="1"/>
    <x v="1"/>
    <x v="1"/>
    <x v="1"/>
    <n v="30000"/>
    <n v="12000"/>
  </r>
  <r>
    <x v="2"/>
    <x v="2"/>
    <x v="2"/>
    <x v="2"/>
    <n v="78000"/>
    <n v="12000"/>
  </r>
  <r>
    <x v="3"/>
    <x v="0"/>
    <x v="2"/>
    <x v="3"/>
    <n v="23000"/>
    <n v="23000"/>
  </r>
  <r>
    <x v="4"/>
    <x v="1"/>
    <x v="3"/>
    <x v="4"/>
    <n v="2200"/>
    <n v="2500"/>
  </r>
  <r>
    <x v="5"/>
    <x v="1"/>
    <x v="4"/>
    <x v="1"/>
    <n v="1200"/>
    <n v="2300"/>
  </r>
  <r>
    <x v="6"/>
    <x v="2"/>
    <x v="5"/>
    <x v="5"/>
    <n v="23000"/>
    <n v="1333"/>
  </r>
  <r>
    <x v="7"/>
    <x v="2"/>
    <x v="2"/>
    <x v="6"/>
    <n v="23000"/>
    <n v="345"/>
  </r>
  <r>
    <x v="8"/>
    <x v="1"/>
    <x v="4"/>
    <x v="2"/>
    <n v="21000"/>
    <n v="34567"/>
  </r>
  <r>
    <x v="9"/>
    <x v="0"/>
    <x v="6"/>
    <x v="5"/>
    <n v="24000"/>
    <n v="567"/>
  </r>
  <r>
    <x v="10"/>
    <x v="0"/>
    <x v="7"/>
    <x v="7"/>
    <n v="2222"/>
    <n v="123"/>
  </r>
  <r>
    <x v="11"/>
    <x v="0"/>
    <x v="8"/>
    <x v="8"/>
    <n v="12000"/>
    <n v="7800"/>
  </r>
  <r>
    <x v="12"/>
    <x v="2"/>
    <x v="3"/>
    <x v="9"/>
    <n v="12000"/>
    <n v="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B140F-CB9F-40BE-A78C-84928D279C8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0:O13" firstHeaderRow="0" firstDataRow="1" firstDataCol="1"/>
  <pivotFields count="6">
    <pivotField axis="axisRow" showAll="0">
      <items count="14">
        <item x="9"/>
        <item h="1" x="12"/>
        <item h="1" x="2"/>
        <item h="1" x="1"/>
        <item h="1" x="0"/>
        <item h="1" x="8"/>
        <item h="1" x="11"/>
        <item h="1" x="5"/>
        <item h="1" x="7"/>
        <item h="1" x="4"/>
        <item h="1" x="3"/>
        <item h="1" x="10"/>
        <item h="1" x="6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>
      <items count="10">
        <item h="1" x="2"/>
        <item h="1" x="1"/>
        <item h="1" x="4"/>
        <item h="1" x="7"/>
        <item h="1" x="0"/>
        <item h="1" x="3"/>
        <item h="1" x="8"/>
        <item x="6"/>
        <item h="1" x="5"/>
        <item t="default"/>
      </items>
    </pivotField>
    <pivotField dataField="1" showAll="0">
      <items count="11">
        <item x="7"/>
        <item x="8"/>
        <item x="4"/>
        <item x="1"/>
        <item x="0"/>
        <item x="2"/>
        <item x="6"/>
        <item x="5"/>
        <item x="3"/>
        <item x="9"/>
        <item t="default"/>
      </items>
    </pivotField>
    <pivotField dataField="1" showAll="0"/>
    <pivotField showAll="0"/>
  </pivotFields>
  <rowFields count="2">
    <field x="1"/>
    <field x="0"/>
  </rowFields>
  <rowItems count="3">
    <i>
      <x v="1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1" fld="2" baseField="0" baseItem="0"/>
    <dataField name="Sum of 2022" fld="3" baseField="0" baseItem="0"/>
    <dataField name="Sum of 2020" fld="4" baseField="0" baseItem="0"/>
  </dataFields>
  <pivotTableStyleInfo name="PivotStyleLight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E7989-3D17-4A31-A802-5A67E3AADEC0}" name="Table1" displayName="Table1" ref="F4:J17" totalsRowShown="0" headerRowDxfId="8" headerRowBorderDxfId="7" tableBorderDxfId="6" totalsRowBorderDxfId="5">
  <autoFilter ref="F4:J17" xr:uid="{202EFA68-ECBC-44FF-821C-47C9A7F3D9AD}"/>
  <tableColumns count="5">
    <tableColumn id="1" xr3:uid="{C71582FC-E6B9-44BB-8C3D-75B1314CF580}" name="Person" dataDxfId="4"/>
    <tableColumn id="2" xr3:uid="{92405474-2C68-4356-92B5-6C8EE26F2347}" name="department" dataDxfId="3"/>
    <tableColumn id="3" xr3:uid="{98442F0D-87D2-46E6-987D-D60628CB3B15}" name="2021" dataDxfId="2"/>
    <tableColumn id="4" xr3:uid="{9E8B50E3-A1CD-49CC-BF4E-FAB7C82B0DEC}" name="2022" dataDxfId="1"/>
    <tableColumn id="5" xr3:uid="{82BA3632-8CF1-4238-86D1-270F43706859}" name="2020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25D326-4957-424A-91C3-ED2727A62FF0}" name="Table2" displayName="Table2" ref="K4:K18" totalsRowShown="0">
  <autoFilter ref="K4:K18" xr:uid="{3DCADE50-B12F-4154-9383-17CA7BE80502}"/>
  <tableColumns count="1">
    <tableColumn id="1" xr3:uid="{FB59CB28-8E4C-411E-B3B2-50E6B3724D8D}" name="201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FF3D-E507-4CE1-80BE-AEB09783763F}">
  <dimension ref="F4:O17"/>
  <sheetViews>
    <sheetView topLeftCell="F1" workbookViewId="0">
      <selection activeCell="M12" sqref="M12"/>
    </sheetView>
  </sheetViews>
  <sheetFormatPr defaultRowHeight="15" x14ac:dyDescent="0.25"/>
  <cols>
    <col min="6" max="6" width="13" customWidth="1"/>
    <col min="7" max="7" width="12.85546875" customWidth="1"/>
    <col min="8" max="8" width="12.28515625" customWidth="1"/>
    <col min="9" max="9" width="11" customWidth="1"/>
    <col min="10" max="10" width="14" customWidth="1"/>
    <col min="11" max="11" width="11" customWidth="1"/>
    <col min="12" max="12" width="13.140625" bestFit="1" customWidth="1"/>
    <col min="13" max="15" width="11.5703125" bestFit="1" customWidth="1"/>
    <col min="16" max="16" width="11.28515625" bestFit="1" customWidth="1"/>
    <col min="17" max="18" width="11.5703125" bestFit="1" customWidth="1"/>
    <col min="19" max="20" width="16.5703125" bestFit="1" customWidth="1"/>
    <col min="21" max="21" width="11.5703125" bestFit="1" customWidth="1"/>
    <col min="22" max="24" width="16.5703125" bestFit="1" customWidth="1"/>
  </cols>
  <sheetData>
    <row r="4" spans="6:15" x14ac:dyDescent="0.25">
      <c r="F4" s="4" t="s">
        <v>0</v>
      </c>
      <c r="G4" s="5" t="s">
        <v>1</v>
      </c>
      <c r="H4" s="5" t="s">
        <v>2</v>
      </c>
      <c r="I4" s="5" t="s">
        <v>3</v>
      </c>
      <c r="J4" s="6" t="s">
        <v>24</v>
      </c>
      <c r="K4" t="s">
        <v>26</v>
      </c>
    </row>
    <row r="5" spans="6:15" x14ac:dyDescent="0.25">
      <c r="F5" s="2" t="s">
        <v>4</v>
      </c>
      <c r="G5" s="1" t="s">
        <v>17</v>
      </c>
      <c r="H5" s="1">
        <v>30000</v>
      </c>
      <c r="I5" s="1">
        <v>35000</v>
      </c>
      <c r="J5" s="3">
        <v>5000</v>
      </c>
      <c r="K5">
        <v>23000</v>
      </c>
    </row>
    <row r="6" spans="6:15" x14ac:dyDescent="0.25">
      <c r="F6" s="2" t="s">
        <v>5</v>
      </c>
      <c r="G6" s="1" t="s">
        <v>18</v>
      </c>
      <c r="H6" s="1">
        <v>20000</v>
      </c>
      <c r="I6" s="1">
        <v>34000</v>
      </c>
      <c r="J6" s="3">
        <v>30000</v>
      </c>
      <c r="K6">
        <v>12000</v>
      </c>
    </row>
    <row r="7" spans="6:15" x14ac:dyDescent="0.25">
      <c r="F7" s="2" t="s">
        <v>6</v>
      </c>
      <c r="G7" s="1" t="s">
        <v>19</v>
      </c>
      <c r="H7" s="1">
        <v>12000</v>
      </c>
      <c r="I7" s="1">
        <v>45000</v>
      </c>
      <c r="J7" s="3">
        <v>78000</v>
      </c>
      <c r="K7">
        <v>12000</v>
      </c>
    </row>
    <row r="8" spans="6:15" x14ac:dyDescent="0.25">
      <c r="F8" s="2" t="s">
        <v>7</v>
      </c>
      <c r="G8" s="1" t="s">
        <v>17</v>
      </c>
      <c r="H8" s="1">
        <v>12000</v>
      </c>
      <c r="I8" s="1">
        <v>60000</v>
      </c>
      <c r="J8" s="3">
        <v>23000</v>
      </c>
      <c r="K8">
        <v>23000</v>
      </c>
    </row>
    <row r="9" spans="6:15" x14ac:dyDescent="0.25">
      <c r="F9" s="2" t="s">
        <v>8</v>
      </c>
      <c r="G9" s="1" t="s">
        <v>18</v>
      </c>
      <c r="H9" s="1">
        <v>34000</v>
      </c>
      <c r="I9" s="1">
        <v>22000</v>
      </c>
      <c r="J9" s="3">
        <v>2200</v>
      </c>
      <c r="K9">
        <v>2500</v>
      </c>
    </row>
    <row r="10" spans="6:15" x14ac:dyDescent="0.25">
      <c r="F10" s="2" t="s">
        <v>9</v>
      </c>
      <c r="G10" s="1" t="s">
        <v>18</v>
      </c>
      <c r="H10" s="1">
        <v>23000</v>
      </c>
      <c r="I10" s="1">
        <v>34000</v>
      </c>
      <c r="J10" s="3">
        <v>1200</v>
      </c>
      <c r="K10">
        <v>2300</v>
      </c>
      <c r="L10" s="10" t="s">
        <v>20</v>
      </c>
      <c r="M10" t="s">
        <v>22</v>
      </c>
      <c r="N10" t="s">
        <v>23</v>
      </c>
      <c r="O10" t="s">
        <v>25</v>
      </c>
    </row>
    <row r="11" spans="6:15" x14ac:dyDescent="0.25">
      <c r="F11" s="2" t="s">
        <v>10</v>
      </c>
      <c r="G11" s="1" t="s">
        <v>19</v>
      </c>
      <c r="H11" s="1">
        <v>200000</v>
      </c>
      <c r="I11" s="1">
        <v>56000</v>
      </c>
      <c r="J11" s="3">
        <v>23000</v>
      </c>
      <c r="K11">
        <v>1333</v>
      </c>
      <c r="L11" s="11" t="s">
        <v>17</v>
      </c>
      <c r="M11" s="13">
        <v>50000</v>
      </c>
      <c r="N11" s="13">
        <v>56000</v>
      </c>
      <c r="O11" s="13">
        <v>24000</v>
      </c>
    </row>
    <row r="12" spans="6:15" x14ac:dyDescent="0.25">
      <c r="F12" s="2" t="s">
        <v>11</v>
      </c>
      <c r="G12" s="1" t="s">
        <v>19</v>
      </c>
      <c r="H12" s="1">
        <v>12000</v>
      </c>
      <c r="I12" s="1">
        <v>55000</v>
      </c>
      <c r="J12" s="3">
        <v>23000</v>
      </c>
      <c r="K12">
        <v>345</v>
      </c>
      <c r="L12" s="12" t="s">
        <v>13</v>
      </c>
      <c r="M12" s="13">
        <v>50000</v>
      </c>
      <c r="N12" s="13">
        <v>56000</v>
      </c>
      <c r="O12" s="13">
        <v>24000</v>
      </c>
    </row>
    <row r="13" spans="6:15" x14ac:dyDescent="0.25">
      <c r="F13" s="2" t="s">
        <v>12</v>
      </c>
      <c r="G13" s="1" t="s">
        <v>18</v>
      </c>
      <c r="H13" s="1">
        <v>23000</v>
      </c>
      <c r="I13" s="1">
        <v>45000</v>
      </c>
      <c r="J13" s="3">
        <v>21000</v>
      </c>
      <c r="K13">
        <v>34567</v>
      </c>
      <c r="L13" s="11" t="s">
        <v>21</v>
      </c>
      <c r="M13" s="13">
        <v>50000</v>
      </c>
      <c r="N13" s="13">
        <v>56000</v>
      </c>
      <c r="O13" s="13">
        <v>24000</v>
      </c>
    </row>
    <row r="14" spans="6:15" x14ac:dyDescent="0.25">
      <c r="F14" s="2" t="s">
        <v>13</v>
      </c>
      <c r="G14" s="1" t="s">
        <v>17</v>
      </c>
      <c r="H14" s="1">
        <v>50000</v>
      </c>
      <c r="I14" s="1">
        <v>56000</v>
      </c>
      <c r="J14" s="3">
        <v>24000</v>
      </c>
      <c r="K14">
        <v>567</v>
      </c>
    </row>
    <row r="15" spans="6:15" x14ac:dyDescent="0.25">
      <c r="F15" s="2" t="s">
        <v>14</v>
      </c>
      <c r="G15" s="1" t="s">
        <v>17</v>
      </c>
      <c r="H15" s="1">
        <v>28000</v>
      </c>
      <c r="I15" s="1">
        <v>2300</v>
      </c>
      <c r="J15" s="3">
        <v>2222</v>
      </c>
      <c r="K15">
        <v>123</v>
      </c>
    </row>
    <row r="16" spans="6:15" x14ac:dyDescent="0.25">
      <c r="F16" s="2" t="s">
        <v>15</v>
      </c>
      <c r="G16" s="1" t="s">
        <v>17</v>
      </c>
      <c r="H16" s="1">
        <v>36000</v>
      </c>
      <c r="I16" s="1">
        <v>2367</v>
      </c>
      <c r="J16" s="3">
        <v>12000</v>
      </c>
      <c r="K16">
        <v>7800</v>
      </c>
    </row>
    <row r="17" spans="6:11" x14ac:dyDescent="0.25">
      <c r="F17" s="7" t="s">
        <v>16</v>
      </c>
      <c r="G17" s="8" t="s">
        <v>19</v>
      </c>
      <c r="H17" s="8">
        <v>34000</v>
      </c>
      <c r="I17" s="8">
        <v>120000</v>
      </c>
      <c r="J17" s="9">
        <v>12000</v>
      </c>
      <c r="K17">
        <v>4500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2D26-E27E-47E7-8574-A67EAFF70BCC}">
  <dimension ref="C4:M20"/>
  <sheetViews>
    <sheetView tabSelected="1" workbookViewId="0">
      <selection activeCell="M5" sqref="M5"/>
    </sheetView>
  </sheetViews>
  <sheetFormatPr defaultRowHeight="15" x14ac:dyDescent="0.25"/>
  <sheetData>
    <row r="4" spans="3:13" x14ac:dyDescent="0.25"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49</v>
      </c>
    </row>
    <row r="5" spans="3:13" x14ac:dyDescent="0.25">
      <c r="C5" s="1">
        <v>1</v>
      </c>
      <c r="D5" s="1" t="s">
        <v>37</v>
      </c>
      <c r="E5" s="1">
        <v>78</v>
      </c>
      <c r="F5" s="1">
        <v>56</v>
      </c>
      <c r="G5" s="1">
        <v>45</v>
      </c>
      <c r="H5" s="1">
        <v>66</v>
      </c>
      <c r="I5" s="1">
        <v>78</v>
      </c>
      <c r="J5" s="1">
        <v>500</v>
      </c>
      <c r="K5" s="1">
        <f>SUM(E5:I5)</f>
        <v>323</v>
      </c>
      <c r="L5" s="1">
        <f>K5/J5*100</f>
        <v>64.600000000000009</v>
      </c>
      <c r="M5" s="1">
        <f>H25</f>
        <v>0</v>
      </c>
    </row>
    <row r="6" spans="3:13" x14ac:dyDescent="0.25">
      <c r="C6" s="1">
        <v>2</v>
      </c>
      <c r="D6" s="1" t="s">
        <v>5</v>
      </c>
      <c r="E6" s="1">
        <v>67</v>
      </c>
      <c r="F6" s="1">
        <v>89</v>
      </c>
      <c r="G6" s="1">
        <v>90</v>
      </c>
      <c r="H6" s="1">
        <v>67</v>
      </c>
      <c r="I6" s="1">
        <v>88</v>
      </c>
      <c r="J6" s="1">
        <v>500</v>
      </c>
      <c r="K6" s="1">
        <f t="shared" ref="K6:K20" si="0">SUM(E6:I6)</f>
        <v>401</v>
      </c>
      <c r="L6" s="1">
        <f t="shared" ref="L6:L20" si="1">K6/J6*100</f>
        <v>80.2</v>
      </c>
      <c r="M6" s="1"/>
    </row>
    <row r="7" spans="3:13" x14ac:dyDescent="0.25">
      <c r="C7" s="1">
        <v>3</v>
      </c>
      <c r="D7" s="1" t="s">
        <v>38</v>
      </c>
      <c r="E7" s="1">
        <v>67</v>
      </c>
      <c r="F7" s="1">
        <v>78</v>
      </c>
      <c r="G7" s="1">
        <v>88</v>
      </c>
      <c r="H7" s="1">
        <v>89</v>
      </c>
      <c r="I7" s="1">
        <v>87</v>
      </c>
      <c r="J7" s="1">
        <v>500</v>
      </c>
      <c r="K7" s="1">
        <f t="shared" si="0"/>
        <v>409</v>
      </c>
      <c r="L7" s="1">
        <f t="shared" si="1"/>
        <v>81.8</v>
      </c>
      <c r="M7" s="1"/>
    </row>
    <row r="8" spans="3:13" x14ac:dyDescent="0.25">
      <c r="C8" s="1">
        <v>4</v>
      </c>
      <c r="D8" s="1" t="s">
        <v>39</v>
      </c>
      <c r="E8" s="1">
        <v>66</v>
      </c>
      <c r="F8" s="1">
        <v>89</v>
      </c>
      <c r="G8" s="1">
        <v>78</v>
      </c>
      <c r="H8" s="1">
        <v>56</v>
      </c>
      <c r="I8" s="1">
        <v>56</v>
      </c>
      <c r="J8" s="1">
        <v>500</v>
      </c>
      <c r="K8" s="1">
        <f t="shared" si="0"/>
        <v>345</v>
      </c>
      <c r="L8" s="1">
        <f t="shared" si="1"/>
        <v>69</v>
      </c>
      <c r="M8" s="1"/>
    </row>
    <row r="9" spans="3:13" x14ac:dyDescent="0.25">
      <c r="C9" s="1">
        <v>5</v>
      </c>
      <c r="D9" s="1">
        <v>44</v>
      </c>
      <c r="E9" s="1">
        <v>55</v>
      </c>
      <c r="F9" s="1">
        <v>66</v>
      </c>
      <c r="G9" s="1">
        <v>77</v>
      </c>
      <c r="H9" s="1">
        <v>89</v>
      </c>
      <c r="I9" s="1">
        <v>99</v>
      </c>
      <c r="J9" s="1">
        <v>500</v>
      </c>
      <c r="K9" s="1">
        <f t="shared" si="0"/>
        <v>386</v>
      </c>
      <c r="L9" s="1">
        <f t="shared" si="1"/>
        <v>77.2</v>
      </c>
      <c r="M9" s="1"/>
    </row>
    <row r="10" spans="3:13" x14ac:dyDescent="0.25">
      <c r="C10" s="1">
        <v>6</v>
      </c>
      <c r="D10" s="1" t="s">
        <v>11</v>
      </c>
      <c r="E10" s="1">
        <v>90</v>
      </c>
      <c r="F10" s="1">
        <v>90</v>
      </c>
      <c r="G10" s="1">
        <v>89</v>
      </c>
      <c r="H10" s="1">
        <v>67</v>
      </c>
      <c r="I10" s="1">
        <v>87</v>
      </c>
      <c r="J10" s="1">
        <v>500</v>
      </c>
      <c r="K10" s="1">
        <f t="shared" si="0"/>
        <v>423</v>
      </c>
      <c r="L10" s="1">
        <f t="shared" si="1"/>
        <v>84.6</v>
      </c>
      <c r="M10" s="1"/>
    </row>
    <row r="11" spans="3:13" x14ac:dyDescent="0.25">
      <c r="C11" s="1">
        <v>7</v>
      </c>
      <c r="D11" s="1" t="s">
        <v>40</v>
      </c>
      <c r="E11" s="1">
        <v>88</v>
      </c>
      <c r="F11" s="1">
        <v>78</v>
      </c>
      <c r="G11" s="1">
        <v>78</v>
      </c>
      <c r="H11" s="1">
        <v>88</v>
      </c>
      <c r="I11" s="1">
        <v>78</v>
      </c>
      <c r="J11" s="1">
        <v>500</v>
      </c>
      <c r="K11" s="1">
        <f t="shared" si="0"/>
        <v>410</v>
      </c>
      <c r="L11" s="1">
        <f t="shared" si="1"/>
        <v>82</v>
      </c>
      <c r="M11" s="1"/>
    </row>
    <row r="12" spans="3:13" x14ac:dyDescent="0.25">
      <c r="C12" s="1">
        <v>8</v>
      </c>
      <c r="D12" s="1" t="s">
        <v>41</v>
      </c>
      <c r="E12" s="1">
        <v>67</v>
      </c>
      <c r="F12" s="1">
        <v>78</v>
      </c>
      <c r="G12" s="1">
        <v>88</v>
      </c>
      <c r="H12" s="1">
        <v>56</v>
      </c>
      <c r="I12" s="1">
        <v>67</v>
      </c>
      <c r="J12" s="1">
        <v>500</v>
      </c>
      <c r="K12" s="1">
        <f t="shared" si="0"/>
        <v>356</v>
      </c>
      <c r="L12" s="1">
        <f t="shared" si="1"/>
        <v>71.2</v>
      </c>
      <c r="M12" s="1"/>
    </row>
    <row r="13" spans="3:13" x14ac:dyDescent="0.25">
      <c r="C13" s="1">
        <v>9</v>
      </c>
      <c r="D13" s="1" t="s">
        <v>10</v>
      </c>
      <c r="E13" s="1">
        <v>45</v>
      </c>
      <c r="F13" s="1">
        <v>67</v>
      </c>
      <c r="G13" s="1">
        <v>77</v>
      </c>
      <c r="H13" s="1">
        <v>89</v>
      </c>
      <c r="I13" s="1">
        <v>99</v>
      </c>
      <c r="J13" s="1">
        <v>500</v>
      </c>
      <c r="K13" s="1">
        <f t="shared" si="0"/>
        <v>377</v>
      </c>
      <c r="L13" s="1">
        <f t="shared" si="1"/>
        <v>75.400000000000006</v>
      </c>
      <c r="M13" s="1"/>
    </row>
    <row r="14" spans="3:13" x14ac:dyDescent="0.25">
      <c r="C14" s="1">
        <v>10</v>
      </c>
      <c r="D14" s="1" t="s">
        <v>42</v>
      </c>
      <c r="E14" s="1">
        <v>56</v>
      </c>
      <c r="F14" s="1">
        <v>77</v>
      </c>
      <c r="G14" s="1">
        <v>77</v>
      </c>
      <c r="H14" s="1">
        <v>88</v>
      </c>
      <c r="I14" s="1">
        <v>88</v>
      </c>
      <c r="J14" s="1">
        <v>500</v>
      </c>
      <c r="K14" s="1">
        <f t="shared" si="0"/>
        <v>386</v>
      </c>
      <c r="L14" s="1">
        <f t="shared" si="1"/>
        <v>77.2</v>
      </c>
      <c r="M14" s="1"/>
    </row>
    <row r="15" spans="3:13" x14ac:dyDescent="0.25">
      <c r="C15" s="1">
        <v>11</v>
      </c>
      <c r="D15" s="1" t="s">
        <v>43</v>
      </c>
      <c r="E15" s="1">
        <v>78</v>
      </c>
      <c r="F15" s="1">
        <v>99</v>
      </c>
      <c r="G15" s="1">
        <v>77</v>
      </c>
      <c r="H15" s="1">
        <v>65</v>
      </c>
      <c r="I15" s="1">
        <v>56</v>
      </c>
      <c r="J15" s="1">
        <v>500</v>
      </c>
      <c r="K15" s="1">
        <f t="shared" si="0"/>
        <v>375</v>
      </c>
      <c r="L15" s="1">
        <f t="shared" si="1"/>
        <v>75</v>
      </c>
      <c r="M15" s="1"/>
    </row>
    <row r="16" spans="3:13" x14ac:dyDescent="0.25">
      <c r="C16" s="1">
        <v>12</v>
      </c>
      <c r="D16" s="1" t="s">
        <v>44</v>
      </c>
      <c r="E16" s="1">
        <v>56</v>
      </c>
      <c r="F16" s="1">
        <v>66</v>
      </c>
      <c r="G16" s="1">
        <v>77</v>
      </c>
      <c r="H16" s="1">
        <v>88</v>
      </c>
      <c r="I16" s="1">
        <v>76</v>
      </c>
      <c r="J16" s="1">
        <v>500</v>
      </c>
      <c r="K16" s="1">
        <f t="shared" si="0"/>
        <v>363</v>
      </c>
      <c r="L16" s="1">
        <f t="shared" si="1"/>
        <v>72.599999999999994</v>
      </c>
      <c r="M16" s="1"/>
    </row>
    <row r="17" spans="3:13" x14ac:dyDescent="0.25">
      <c r="C17" s="1">
        <v>13</v>
      </c>
      <c r="D17" s="1" t="s">
        <v>45</v>
      </c>
      <c r="E17" s="1">
        <v>45</v>
      </c>
      <c r="F17" s="1">
        <v>66</v>
      </c>
      <c r="G17" s="1">
        <v>77</v>
      </c>
      <c r="H17" s="1">
        <v>88</v>
      </c>
      <c r="I17" s="1">
        <v>99</v>
      </c>
      <c r="J17" s="1">
        <v>500</v>
      </c>
      <c r="K17" s="1">
        <f t="shared" si="0"/>
        <v>375</v>
      </c>
      <c r="L17" s="1">
        <f t="shared" si="1"/>
        <v>75</v>
      </c>
      <c r="M17" s="1"/>
    </row>
    <row r="18" spans="3:13" x14ac:dyDescent="0.25">
      <c r="C18" s="1">
        <v>14</v>
      </c>
      <c r="D18" s="1" t="s">
        <v>46</v>
      </c>
      <c r="E18" s="1">
        <v>45</v>
      </c>
      <c r="F18" s="1">
        <v>67</v>
      </c>
      <c r="G18" s="1">
        <v>88</v>
      </c>
      <c r="H18" s="1">
        <v>99</v>
      </c>
      <c r="I18" s="1">
        <v>97</v>
      </c>
      <c r="J18" s="1">
        <v>500</v>
      </c>
      <c r="K18" s="1">
        <f t="shared" si="0"/>
        <v>396</v>
      </c>
      <c r="L18" s="1">
        <f t="shared" si="1"/>
        <v>79.2</v>
      </c>
      <c r="M18" s="1"/>
    </row>
    <row r="19" spans="3:13" x14ac:dyDescent="0.25">
      <c r="C19" s="1">
        <v>15</v>
      </c>
      <c r="D19" s="1" t="s">
        <v>47</v>
      </c>
      <c r="E19" s="1">
        <v>44</v>
      </c>
      <c r="F19" s="1">
        <v>56</v>
      </c>
      <c r="G19" s="1">
        <v>55</v>
      </c>
      <c r="H19" s="1">
        <v>55</v>
      </c>
      <c r="I19" s="1">
        <v>43</v>
      </c>
      <c r="J19" s="1">
        <v>500</v>
      </c>
      <c r="K19" s="1">
        <f t="shared" si="0"/>
        <v>253</v>
      </c>
      <c r="L19" s="1">
        <f t="shared" si="1"/>
        <v>50.6</v>
      </c>
      <c r="M19" s="1"/>
    </row>
    <row r="20" spans="3:13" x14ac:dyDescent="0.25">
      <c r="C20" s="1">
        <v>16</v>
      </c>
      <c r="D20" s="1" t="s">
        <v>48</v>
      </c>
      <c r="E20" s="1">
        <v>34</v>
      </c>
      <c r="F20" s="1">
        <v>55</v>
      </c>
      <c r="G20" s="1">
        <v>66</v>
      </c>
      <c r="H20" s="1">
        <v>45</v>
      </c>
      <c r="I20" s="1">
        <v>34</v>
      </c>
      <c r="J20" s="1">
        <v>500</v>
      </c>
      <c r="K20" s="1">
        <f t="shared" si="0"/>
        <v>234</v>
      </c>
      <c r="L20" s="1">
        <f t="shared" si="1"/>
        <v>46.800000000000004</v>
      </c>
      <c r="M20" s="1"/>
    </row>
  </sheetData>
  <pageMargins left="0.7" right="0.7" top="0.75" bottom="0.75" header="0.3" footer="0.3"/>
  <ignoredErrors>
    <ignoredError sqref="K5:K2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9328-5643-4F51-8105-A2DF375782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ifs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2022-06-15T06:16:32Z</dcterms:created>
  <dcterms:modified xsi:type="dcterms:W3CDTF">2022-06-17T07:04:32Z</dcterms:modified>
</cp:coreProperties>
</file>