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Omondi\Downloads\"/>
    </mc:Choice>
  </mc:AlternateContent>
  <xr:revisionPtr revIDLastSave="0" documentId="8_{66EB94EC-52A8-4FAF-8D62-8CC30233980F}" xr6:coauthVersionLast="47" xr6:coauthVersionMax="47" xr10:uidLastSave="{00000000-0000-0000-0000-000000000000}"/>
  <bookViews>
    <workbookView xWindow="-110" yWindow="-110" windowWidth="19420" windowHeight="10300" xr2:uid="{A98C493D-2990-4ACE-9678-C16EBDE89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1" l="1"/>
  <c r="D33" i="1"/>
  <c r="E33" i="1"/>
  <c r="F33" i="1"/>
  <c r="G33" i="1"/>
  <c r="H33" i="1"/>
  <c r="I33" i="1"/>
  <c r="J33" i="1"/>
  <c r="K33" i="1"/>
  <c r="C33" i="1"/>
  <c r="L22" i="1"/>
  <c r="D22" i="1"/>
  <c r="E22" i="1"/>
  <c r="F22" i="1"/>
  <c r="G22" i="1"/>
  <c r="H22" i="1"/>
  <c r="I22" i="1"/>
  <c r="J22" i="1"/>
  <c r="K22" i="1"/>
  <c r="C22" i="1"/>
  <c r="L11" i="1"/>
  <c r="D11" i="1"/>
  <c r="E11" i="1"/>
  <c r="F11" i="1"/>
  <c r="G11" i="1"/>
  <c r="H11" i="1"/>
  <c r="I11" i="1"/>
  <c r="J11" i="1"/>
  <c r="K11" i="1"/>
  <c r="C11" i="1"/>
</calcChain>
</file>

<file path=xl/sharedStrings.xml><?xml version="1.0" encoding="utf-8"?>
<sst xmlns="http://schemas.openxmlformats.org/spreadsheetml/2006/main" count="60" uniqueCount="22">
  <si>
    <t>Team</t>
  </si>
  <si>
    <t>Repeat</t>
  </si>
  <si>
    <t>New</t>
  </si>
  <si>
    <t>Clients</t>
  </si>
  <si>
    <t>Princ. Repeat</t>
  </si>
  <si>
    <t>Princ. New</t>
  </si>
  <si>
    <t>Principle</t>
  </si>
  <si>
    <t>Total Due</t>
  </si>
  <si>
    <t>Paid</t>
  </si>
  <si>
    <t>Balance</t>
  </si>
  <si>
    <t>% Collected</t>
  </si>
  <si>
    <t>Arnold/Nasteha</t>
  </si>
  <si>
    <t>Saul/Yussuf</t>
  </si>
  <si>
    <t>Leyla/Jane</t>
  </si>
  <si>
    <t>Allan/Wandii</t>
  </si>
  <si>
    <t>Onesmas/Winnie</t>
  </si>
  <si>
    <t>Bram/Rose</t>
  </si>
  <si>
    <t>Ahmed/Yasmin</t>
  </si>
  <si>
    <t>July Disbursement</t>
  </si>
  <si>
    <t>Total</t>
  </si>
  <si>
    <t>June Collection</t>
  </si>
  <si>
    <t>May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</si>
</sst>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03E67"/>
      <name val="Arial"/>
      <family val="2"/>
    </font>
    <font>
      <b/>
      <sz val="7"/>
      <color rgb="FF303E67"/>
      <name val="Arial"/>
      <family val="2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4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vertical="center"/>
    </xf>
    <xf numFmtId="3" fontId="4" fillId="3" borderId="1" xfId="0" applyNumberFormat="1" applyFont="1" applyFill="1" applyBorder="1"/>
    <xf numFmtId="0" fontId="2" fillId="5" borderId="1" xfId="0" applyFont="1" applyFill="1" applyBorder="1" applyAlignment="1">
      <alignment vertical="center"/>
    </xf>
    <xf numFmtId="0" fontId="1" fillId="0" borderId="0" xfId="0" applyFont="1"/>
    <xf numFmtId="3" fontId="2" fillId="5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4" fillId="8" borderId="1" xfId="0" applyFont="1" applyFill="1" applyBorder="1"/>
    <xf numFmtId="0" fontId="3" fillId="7" borderId="1" xfId="0" applyFont="1" applyFill="1" applyBorder="1" applyAlignment="1">
      <alignment horizontal="center"/>
    </xf>
    <xf numFmtId="3" fontId="4" fillId="8" borderId="1" xfId="0" applyNumberFormat="1" applyFont="1" applyFill="1" applyBorder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11C2-97F1-41AD-B47B-FB06DC238F40}">
  <dimension ref="B2:L33"/>
  <sheetViews>
    <sheetView tabSelected="1" workbookViewId="0">
      <selection activeCell="D13" sqref="D13"/>
    </sheetView>
  </sheetViews>
  <sheetFormatPr defaultRowHeight="14.5" x14ac:dyDescent="0.35"/>
  <sheetData>
    <row r="2" spans="2:12" x14ac:dyDescent="0.35">
      <c r="B2" s="15" t="s">
        <v>18</v>
      </c>
    </row>
    <row r="3" spans="2:12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2:12" x14ac:dyDescent="0.35">
      <c r="B4" s="1" t="s">
        <v>11</v>
      </c>
      <c r="C4" s="1">
        <v>2</v>
      </c>
      <c r="D4" s="1">
        <v>0</v>
      </c>
      <c r="E4" s="1">
        <v>2</v>
      </c>
      <c r="F4" s="4">
        <v>45000</v>
      </c>
      <c r="G4" s="4">
        <v>0</v>
      </c>
      <c r="H4" s="4">
        <v>45000</v>
      </c>
      <c r="I4" s="4">
        <v>58481.9</v>
      </c>
      <c r="J4" s="4">
        <v>10</v>
      </c>
      <c r="K4" s="4">
        <v>58471.9</v>
      </c>
      <c r="L4" s="4">
        <v>1.7000000000000001E-2</v>
      </c>
    </row>
    <row r="5" spans="2:12" x14ac:dyDescent="0.35">
      <c r="B5" s="1" t="s">
        <v>12</v>
      </c>
      <c r="C5" s="1">
        <v>1</v>
      </c>
      <c r="D5" s="1">
        <v>0</v>
      </c>
      <c r="E5" s="1">
        <v>1</v>
      </c>
      <c r="F5" s="4">
        <v>20000</v>
      </c>
      <c r="G5" s="4">
        <v>0</v>
      </c>
      <c r="H5" s="4">
        <v>20000</v>
      </c>
      <c r="I5" s="4">
        <v>25991.99</v>
      </c>
      <c r="J5" s="4">
        <v>8.74</v>
      </c>
      <c r="K5" s="4">
        <v>25983.25</v>
      </c>
      <c r="L5" s="4">
        <v>3.4000000000000002E-2</v>
      </c>
    </row>
    <row r="6" spans="2:12" x14ac:dyDescent="0.35">
      <c r="B6" s="1" t="s">
        <v>13</v>
      </c>
      <c r="C6" s="1">
        <v>3</v>
      </c>
      <c r="D6" s="1">
        <v>1</v>
      </c>
      <c r="E6" s="1">
        <v>4</v>
      </c>
      <c r="F6" s="4">
        <v>68000</v>
      </c>
      <c r="G6" s="4">
        <v>10000</v>
      </c>
      <c r="H6" s="4">
        <v>78000</v>
      </c>
      <c r="I6" s="4">
        <v>101406.24</v>
      </c>
      <c r="J6" s="4">
        <v>511.12</v>
      </c>
      <c r="K6" s="4">
        <v>100895.12</v>
      </c>
      <c r="L6" s="4">
        <v>0.504</v>
      </c>
    </row>
    <row r="7" spans="2:12" x14ac:dyDescent="0.35">
      <c r="B7" s="1" t="s">
        <v>14</v>
      </c>
      <c r="C7" s="1">
        <v>3</v>
      </c>
      <c r="D7" s="1">
        <v>0</v>
      </c>
      <c r="E7" s="1">
        <v>3</v>
      </c>
      <c r="F7" s="4">
        <v>43000</v>
      </c>
      <c r="G7" s="4">
        <v>0</v>
      </c>
      <c r="H7" s="4">
        <v>43000</v>
      </c>
      <c r="I7" s="4">
        <v>55889.18</v>
      </c>
      <c r="J7" s="4">
        <v>24.83</v>
      </c>
      <c r="K7" s="4">
        <v>55864.35</v>
      </c>
      <c r="L7" s="4">
        <v>4.3999999999999997E-2</v>
      </c>
    </row>
    <row r="8" spans="2:12" x14ac:dyDescent="0.35">
      <c r="B8" s="1" t="s">
        <v>15</v>
      </c>
      <c r="C8" s="1">
        <v>2</v>
      </c>
      <c r="D8" s="1">
        <v>1</v>
      </c>
      <c r="E8" s="1">
        <v>3</v>
      </c>
      <c r="F8" s="4">
        <v>16000</v>
      </c>
      <c r="G8" s="4">
        <v>10000</v>
      </c>
      <c r="H8" s="4">
        <v>26000</v>
      </c>
      <c r="I8" s="4">
        <v>33802.39</v>
      </c>
      <c r="J8" s="4">
        <v>620.14</v>
      </c>
      <c r="K8" s="4">
        <v>33182.25</v>
      </c>
      <c r="L8" s="4">
        <v>1.835</v>
      </c>
    </row>
    <row r="9" spans="2:12" x14ac:dyDescent="0.35">
      <c r="B9" s="1" t="s">
        <v>16</v>
      </c>
      <c r="C9" s="1">
        <v>2</v>
      </c>
      <c r="D9" s="1">
        <v>0</v>
      </c>
      <c r="E9" s="1">
        <v>2</v>
      </c>
      <c r="F9" s="4">
        <v>22000</v>
      </c>
      <c r="G9" s="4">
        <v>0</v>
      </c>
      <c r="H9" s="4">
        <v>22000</v>
      </c>
      <c r="I9" s="4">
        <v>28585.02</v>
      </c>
      <c r="J9" s="4">
        <v>0</v>
      </c>
      <c r="K9" s="4">
        <v>28585.02</v>
      </c>
      <c r="L9" s="4">
        <v>0</v>
      </c>
    </row>
    <row r="10" spans="2:12" x14ac:dyDescent="0.35">
      <c r="B10" s="1" t="s">
        <v>17</v>
      </c>
      <c r="C10" s="1">
        <v>1</v>
      </c>
      <c r="D10" s="1">
        <v>0</v>
      </c>
      <c r="E10" s="1">
        <v>1</v>
      </c>
      <c r="F10" s="4">
        <v>10000</v>
      </c>
      <c r="G10" s="4">
        <v>0</v>
      </c>
      <c r="H10" s="4">
        <v>10000</v>
      </c>
      <c r="I10" s="4">
        <v>12996.15</v>
      </c>
      <c r="J10" s="4">
        <v>0</v>
      </c>
      <c r="K10" s="4">
        <v>12996.15</v>
      </c>
      <c r="L10" s="4">
        <v>0</v>
      </c>
    </row>
    <row r="11" spans="2:12" x14ac:dyDescent="0.35">
      <c r="B11" s="2" t="s">
        <v>19</v>
      </c>
      <c r="C11" s="2">
        <f>SUM(C4:C10)</f>
        <v>14</v>
      </c>
      <c r="D11" s="2">
        <f t="shared" ref="D11:K11" si="0">SUM(D4:D10)</f>
        <v>2</v>
      </c>
      <c r="E11" s="2">
        <f t="shared" si="0"/>
        <v>16</v>
      </c>
      <c r="F11" s="5">
        <f t="shared" si="0"/>
        <v>224000</v>
      </c>
      <c r="G11" s="5">
        <f t="shared" si="0"/>
        <v>20000</v>
      </c>
      <c r="H11" s="5">
        <f t="shared" si="0"/>
        <v>244000</v>
      </c>
      <c r="I11" s="5">
        <f t="shared" si="0"/>
        <v>317152.87000000005</v>
      </c>
      <c r="J11" s="5">
        <f t="shared" si="0"/>
        <v>1174.83</v>
      </c>
      <c r="K11" s="5">
        <f t="shared" si="0"/>
        <v>315978.04000000004</v>
      </c>
      <c r="L11" s="5">
        <f>J11/I11*100</f>
        <v>0.37043019664302573</v>
      </c>
    </row>
    <row r="13" spans="2:12" x14ac:dyDescent="0.35">
      <c r="B13" s="10" t="s">
        <v>20</v>
      </c>
    </row>
    <row r="14" spans="2:12" x14ac:dyDescent="0.35">
      <c r="B14" s="9" t="s">
        <v>0</v>
      </c>
      <c r="C14" s="9" t="s">
        <v>1</v>
      </c>
      <c r="D14" s="9" t="s">
        <v>2</v>
      </c>
      <c r="E14" s="9" t="s">
        <v>3</v>
      </c>
      <c r="F14" s="9" t="s">
        <v>4</v>
      </c>
      <c r="G14" s="9" t="s">
        <v>5</v>
      </c>
      <c r="H14" s="9" t="s">
        <v>6</v>
      </c>
      <c r="I14" s="9" t="s">
        <v>7</v>
      </c>
      <c r="J14" s="9" t="s">
        <v>8</v>
      </c>
      <c r="K14" s="9" t="s">
        <v>9</v>
      </c>
      <c r="L14" s="9" t="s">
        <v>10</v>
      </c>
    </row>
    <row r="15" spans="2:12" x14ac:dyDescent="0.35">
      <c r="B15" s="6" t="s">
        <v>16</v>
      </c>
      <c r="C15" s="6">
        <v>49</v>
      </c>
      <c r="D15" s="6">
        <v>5</v>
      </c>
      <c r="E15" s="6">
        <v>54</v>
      </c>
      <c r="F15" s="8">
        <v>924000</v>
      </c>
      <c r="G15" s="8">
        <v>55000</v>
      </c>
      <c r="H15" s="8">
        <v>979000</v>
      </c>
      <c r="I15" s="8">
        <v>1272646.6000000001</v>
      </c>
      <c r="J15" s="8">
        <v>208707.74</v>
      </c>
      <c r="K15" s="8">
        <v>1063938.8600000001</v>
      </c>
      <c r="L15" s="8">
        <v>16.399999999999999</v>
      </c>
    </row>
    <row r="16" spans="2:12" x14ac:dyDescent="0.35">
      <c r="B16" s="6" t="s">
        <v>13</v>
      </c>
      <c r="C16" s="6">
        <v>53</v>
      </c>
      <c r="D16" s="6">
        <v>4</v>
      </c>
      <c r="E16" s="6">
        <v>57</v>
      </c>
      <c r="F16" s="8">
        <v>888000</v>
      </c>
      <c r="G16" s="8">
        <v>51000</v>
      </c>
      <c r="H16" s="8">
        <v>939000</v>
      </c>
      <c r="I16" s="8">
        <v>1220759.3999999999</v>
      </c>
      <c r="J16" s="8">
        <v>87426.17</v>
      </c>
      <c r="K16" s="8">
        <v>1133333.23</v>
      </c>
      <c r="L16" s="8">
        <v>7.1619999999999999</v>
      </c>
    </row>
    <row r="17" spans="2:12" x14ac:dyDescent="0.35">
      <c r="B17" s="6" t="s">
        <v>17</v>
      </c>
      <c r="C17" s="6">
        <v>32</v>
      </c>
      <c r="D17" s="6">
        <v>4</v>
      </c>
      <c r="E17" s="6">
        <v>36</v>
      </c>
      <c r="F17" s="8">
        <v>468000</v>
      </c>
      <c r="G17" s="8">
        <v>41000</v>
      </c>
      <c r="H17" s="8">
        <v>509000</v>
      </c>
      <c r="I17" s="8">
        <v>661719.80000000005</v>
      </c>
      <c r="J17" s="8">
        <v>147633.54</v>
      </c>
      <c r="K17" s="8">
        <v>514086.26</v>
      </c>
      <c r="L17" s="8">
        <v>22.311</v>
      </c>
    </row>
    <row r="18" spans="2:12" x14ac:dyDescent="0.35">
      <c r="B18" s="6" t="s">
        <v>14</v>
      </c>
      <c r="C18" s="6">
        <v>42</v>
      </c>
      <c r="D18" s="6">
        <v>6</v>
      </c>
      <c r="E18" s="6">
        <v>48</v>
      </c>
      <c r="F18" s="8">
        <v>721000</v>
      </c>
      <c r="G18" s="8">
        <v>56000</v>
      </c>
      <c r="H18" s="8">
        <v>777000</v>
      </c>
      <c r="I18" s="8">
        <v>1010159.5</v>
      </c>
      <c r="J18" s="8">
        <v>80940.539999999994</v>
      </c>
      <c r="K18" s="8">
        <v>929218.96</v>
      </c>
      <c r="L18" s="8">
        <v>8.0129999999999999</v>
      </c>
    </row>
    <row r="19" spans="2:12" x14ac:dyDescent="0.35">
      <c r="B19" s="6" t="s">
        <v>11</v>
      </c>
      <c r="C19" s="6">
        <v>52</v>
      </c>
      <c r="D19" s="6">
        <v>7</v>
      </c>
      <c r="E19" s="6">
        <v>59</v>
      </c>
      <c r="F19" s="8">
        <v>861000</v>
      </c>
      <c r="G19" s="8">
        <v>75000</v>
      </c>
      <c r="H19" s="8">
        <v>936000</v>
      </c>
      <c r="I19" s="8">
        <v>1216859.3999999999</v>
      </c>
      <c r="J19" s="8">
        <v>113115.83</v>
      </c>
      <c r="K19" s="8">
        <v>1103743.57</v>
      </c>
      <c r="L19" s="8">
        <v>9.2959999999999994</v>
      </c>
    </row>
    <row r="20" spans="2:12" x14ac:dyDescent="0.35">
      <c r="B20" s="6" t="s">
        <v>15</v>
      </c>
      <c r="C20" s="6">
        <v>39</v>
      </c>
      <c r="D20" s="6">
        <v>6</v>
      </c>
      <c r="E20" s="6">
        <v>45</v>
      </c>
      <c r="F20" s="8">
        <v>615000</v>
      </c>
      <c r="G20" s="8">
        <v>75000</v>
      </c>
      <c r="H20" s="8">
        <v>690000</v>
      </c>
      <c r="I20" s="8">
        <v>897000</v>
      </c>
      <c r="J20" s="8">
        <v>97805.42</v>
      </c>
      <c r="K20" s="8">
        <v>799194.58</v>
      </c>
      <c r="L20" s="8">
        <v>10.904</v>
      </c>
    </row>
    <row r="21" spans="2:12" x14ac:dyDescent="0.35">
      <c r="B21" s="6" t="s">
        <v>12</v>
      </c>
      <c r="C21" s="6">
        <v>26</v>
      </c>
      <c r="D21" s="6">
        <v>3</v>
      </c>
      <c r="E21" s="6">
        <v>29</v>
      </c>
      <c r="F21" s="8">
        <v>407000</v>
      </c>
      <c r="G21" s="8">
        <v>30000</v>
      </c>
      <c r="H21" s="8">
        <v>437000</v>
      </c>
      <c r="I21" s="8">
        <v>568179.19999999995</v>
      </c>
      <c r="J21" s="8">
        <v>91881.4</v>
      </c>
      <c r="K21" s="8">
        <v>476297.8</v>
      </c>
      <c r="L21" s="8">
        <v>16.170999999999999</v>
      </c>
    </row>
    <row r="22" spans="2:12" x14ac:dyDescent="0.35">
      <c r="B22" s="2" t="s">
        <v>19</v>
      </c>
      <c r="C22" s="2">
        <f>SUM(C15:C21)</f>
        <v>293</v>
      </c>
      <c r="D22" s="2">
        <f t="shared" ref="D22:K22" si="1">SUM(D15:D21)</f>
        <v>35</v>
      </c>
      <c r="E22" s="2">
        <f t="shared" si="1"/>
        <v>328</v>
      </c>
      <c r="F22" s="5">
        <f t="shared" si="1"/>
        <v>4884000</v>
      </c>
      <c r="G22" s="5">
        <f t="shared" si="1"/>
        <v>383000</v>
      </c>
      <c r="H22" s="5">
        <f t="shared" si="1"/>
        <v>5267000</v>
      </c>
      <c r="I22" s="5">
        <f t="shared" si="1"/>
        <v>6847323.8999999994</v>
      </c>
      <c r="J22" s="5">
        <f t="shared" si="1"/>
        <v>827510.64</v>
      </c>
      <c r="K22" s="5">
        <f t="shared" si="1"/>
        <v>6019813.2599999998</v>
      </c>
      <c r="L22" s="5">
        <f>J22/I22*100</f>
        <v>12.085168630623711</v>
      </c>
    </row>
    <row r="24" spans="2:12" x14ac:dyDescent="0.35">
      <c r="B24" s="11" t="s">
        <v>21</v>
      </c>
    </row>
    <row r="25" spans="2:12" s="7" customFormat="1" x14ac:dyDescent="0.35">
      <c r="B25" s="13" t="s">
        <v>0</v>
      </c>
      <c r="C25" s="13" t="s">
        <v>1</v>
      </c>
      <c r="D25" s="13" t="s">
        <v>2</v>
      </c>
      <c r="E25" s="13" t="s">
        <v>3</v>
      </c>
      <c r="F25" s="13" t="s">
        <v>4</v>
      </c>
      <c r="G25" s="13" t="s">
        <v>5</v>
      </c>
      <c r="H25" s="13" t="s">
        <v>6</v>
      </c>
      <c r="I25" s="13" t="s">
        <v>7</v>
      </c>
      <c r="J25" s="13" t="s">
        <v>8</v>
      </c>
      <c r="K25" s="13" t="s">
        <v>9</v>
      </c>
      <c r="L25" s="13" t="s">
        <v>10</v>
      </c>
    </row>
    <row r="26" spans="2:12" x14ac:dyDescent="0.35">
      <c r="B26" s="1" t="s">
        <v>16</v>
      </c>
      <c r="C26" s="1">
        <v>55</v>
      </c>
      <c r="D26" s="1">
        <v>1</v>
      </c>
      <c r="E26" s="1">
        <v>56</v>
      </c>
      <c r="F26" s="4">
        <v>899000</v>
      </c>
      <c r="G26" s="4">
        <v>20000</v>
      </c>
      <c r="H26" s="4">
        <v>919000</v>
      </c>
      <c r="I26" s="4">
        <v>1193919.31</v>
      </c>
      <c r="J26" s="4">
        <v>1078619.9099999999</v>
      </c>
      <c r="K26" s="4">
        <v>115299.4</v>
      </c>
      <c r="L26" s="4">
        <v>90.343000000000004</v>
      </c>
    </row>
    <row r="27" spans="2:12" x14ac:dyDescent="0.35">
      <c r="B27" s="1" t="s">
        <v>15</v>
      </c>
      <c r="C27" s="1">
        <v>37</v>
      </c>
      <c r="D27" s="1">
        <v>8</v>
      </c>
      <c r="E27" s="1">
        <v>45</v>
      </c>
      <c r="F27" s="4">
        <v>569000</v>
      </c>
      <c r="G27" s="4">
        <v>98000</v>
      </c>
      <c r="H27" s="4">
        <v>667000</v>
      </c>
      <c r="I27" s="4">
        <v>867013.86</v>
      </c>
      <c r="J27" s="4">
        <v>777601.39</v>
      </c>
      <c r="K27" s="4">
        <v>89412.47</v>
      </c>
      <c r="L27" s="4">
        <v>89.686999999999998</v>
      </c>
    </row>
    <row r="28" spans="2:12" x14ac:dyDescent="0.35">
      <c r="B28" s="1" t="s">
        <v>12</v>
      </c>
      <c r="C28" s="1">
        <v>32</v>
      </c>
      <c r="D28" s="1">
        <v>5</v>
      </c>
      <c r="E28" s="1">
        <v>37</v>
      </c>
      <c r="F28" s="4">
        <v>476000</v>
      </c>
      <c r="G28" s="4">
        <v>45000</v>
      </c>
      <c r="H28" s="4">
        <v>521000</v>
      </c>
      <c r="I28" s="4">
        <v>677167.77</v>
      </c>
      <c r="J28" s="4">
        <v>583228.18000000005</v>
      </c>
      <c r="K28" s="4">
        <v>93939.59</v>
      </c>
      <c r="L28" s="4">
        <v>86.128</v>
      </c>
    </row>
    <row r="29" spans="2:12" x14ac:dyDescent="0.35">
      <c r="B29" s="1" t="s">
        <v>17</v>
      </c>
      <c r="C29" s="1">
        <v>32</v>
      </c>
      <c r="D29" s="1">
        <v>3</v>
      </c>
      <c r="E29" s="1">
        <v>35</v>
      </c>
      <c r="F29" s="4">
        <v>456000</v>
      </c>
      <c r="G29" s="4">
        <v>30000</v>
      </c>
      <c r="H29" s="4">
        <v>486000</v>
      </c>
      <c r="I29" s="4">
        <v>631588.71</v>
      </c>
      <c r="J29" s="4">
        <v>482351.19</v>
      </c>
      <c r="K29" s="4">
        <v>149237.51999999999</v>
      </c>
      <c r="L29" s="4">
        <v>76.370999999999995</v>
      </c>
    </row>
    <row r="30" spans="2:12" x14ac:dyDescent="0.35">
      <c r="B30" s="1" t="s">
        <v>14</v>
      </c>
      <c r="C30" s="1">
        <v>55</v>
      </c>
      <c r="D30" s="1">
        <v>4</v>
      </c>
      <c r="E30" s="1">
        <v>59</v>
      </c>
      <c r="F30" s="4">
        <v>950000</v>
      </c>
      <c r="G30" s="4">
        <v>45000</v>
      </c>
      <c r="H30" s="4">
        <v>995000</v>
      </c>
      <c r="I30" s="4">
        <v>1293285.5</v>
      </c>
      <c r="J30" s="4">
        <v>1114651.68</v>
      </c>
      <c r="K30" s="4">
        <v>178633.82</v>
      </c>
      <c r="L30" s="4">
        <v>86.188000000000002</v>
      </c>
    </row>
    <row r="31" spans="2:12" x14ac:dyDescent="0.35">
      <c r="B31" s="1" t="s">
        <v>13</v>
      </c>
      <c r="C31" s="1">
        <v>59</v>
      </c>
      <c r="D31" s="1">
        <v>4</v>
      </c>
      <c r="E31" s="1">
        <v>63</v>
      </c>
      <c r="F31" s="4">
        <v>973000</v>
      </c>
      <c r="G31" s="4">
        <v>36000</v>
      </c>
      <c r="H31" s="4">
        <v>1009000</v>
      </c>
      <c r="I31" s="4">
        <v>1311390.74</v>
      </c>
      <c r="J31" s="4">
        <v>1222288.57</v>
      </c>
      <c r="K31" s="4">
        <v>89102.17</v>
      </c>
      <c r="L31" s="4">
        <v>93.206000000000003</v>
      </c>
    </row>
    <row r="32" spans="2:12" x14ac:dyDescent="0.35">
      <c r="B32" s="1" t="s">
        <v>11</v>
      </c>
      <c r="C32" s="1">
        <v>62</v>
      </c>
      <c r="D32" s="1">
        <v>6</v>
      </c>
      <c r="E32" s="1">
        <v>68</v>
      </c>
      <c r="F32" s="4">
        <v>1063000</v>
      </c>
      <c r="G32" s="4">
        <v>53000</v>
      </c>
      <c r="H32" s="4">
        <v>1116000</v>
      </c>
      <c r="I32" s="4">
        <v>1450565.25</v>
      </c>
      <c r="J32" s="4">
        <v>1148198.68</v>
      </c>
      <c r="K32" s="4">
        <v>302366.57</v>
      </c>
      <c r="L32" s="4">
        <v>79.155000000000001</v>
      </c>
    </row>
    <row r="33" spans="2:12" s="7" customFormat="1" x14ac:dyDescent="0.35">
      <c r="B33" s="12" t="s">
        <v>19</v>
      </c>
      <c r="C33" s="12">
        <f>SUM(C26:C32)</f>
        <v>332</v>
      </c>
      <c r="D33" s="12">
        <f t="shared" ref="D33:K33" si="2">SUM(D26:D32)</f>
        <v>31</v>
      </c>
      <c r="E33" s="12">
        <f t="shared" si="2"/>
        <v>363</v>
      </c>
      <c r="F33" s="14">
        <f t="shared" si="2"/>
        <v>5386000</v>
      </c>
      <c r="G33" s="14">
        <f t="shared" si="2"/>
        <v>327000</v>
      </c>
      <c r="H33" s="14">
        <f t="shared" si="2"/>
        <v>5713000</v>
      </c>
      <c r="I33" s="14">
        <f t="shared" si="2"/>
        <v>7424931.1400000006</v>
      </c>
      <c r="J33" s="14">
        <f t="shared" si="2"/>
        <v>6406939.5999999996</v>
      </c>
      <c r="K33" s="14">
        <f t="shared" si="2"/>
        <v>1017991.54</v>
      </c>
      <c r="L33" s="14">
        <f>J33/I33*100</f>
        <v>86.28954907721878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Oduor</dc:creator>
  <cp:lastModifiedBy>Joseph Oduor</cp:lastModifiedBy>
  <dcterms:created xsi:type="dcterms:W3CDTF">2025-07-03T03:29:20Z</dcterms:created>
  <dcterms:modified xsi:type="dcterms:W3CDTF">2025-07-03T03:39:47Z</dcterms:modified>
</cp:coreProperties>
</file>