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shalowtab\Desktop\Рой 2 симестр\"/>
    </mc:Choice>
  </mc:AlternateContent>
  <xr:revisionPtr revIDLastSave="0" documentId="8_{692824A1-4FE9-4269-B90F-9F46D7E27C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lov1" sheetId="1" r:id="rId1"/>
    <sheet name="orlov2" sheetId="2" r:id="rId2"/>
    <sheet name="orlov3" sheetId="3" r:id="rId3"/>
    <sheet name="drozdov1" sheetId="4" r:id="rId4"/>
    <sheet name="drozdov2" sheetId="5" r:id="rId5"/>
    <sheet name="drozdov3" sheetId="6" r:id="rId6"/>
    <sheet name="korolev1" sheetId="7" r:id="rId7"/>
    <sheet name="korolev2" sheetId="8" r:id="rId8"/>
    <sheet name="korolev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C4" i="8"/>
  <c r="B5" i="8"/>
  <c r="B6" i="8"/>
  <c r="B4" i="8"/>
  <c r="D5" i="7"/>
  <c r="B6" i="5"/>
  <c r="A19" i="5"/>
  <c r="B19" i="5"/>
  <c r="C4" i="5"/>
  <c r="B5" i="5"/>
  <c r="B4" i="5"/>
  <c r="D5" i="4"/>
  <c r="B4" i="1"/>
  <c r="F4" i="1"/>
  <c r="D5" i="1"/>
  <c r="G106" i="9"/>
  <c r="F106" i="9"/>
  <c r="B102" i="9"/>
  <c r="C101" i="9"/>
  <c r="E87" i="9"/>
  <c r="F86" i="9"/>
  <c r="G86" i="9" s="1"/>
  <c r="B82" i="9"/>
  <c r="C81" i="9"/>
  <c r="F81" i="9" s="1"/>
  <c r="G80" i="9" s="1"/>
  <c r="E67" i="9"/>
  <c r="G66" i="9"/>
  <c r="F66" i="9"/>
  <c r="B62" i="9"/>
  <c r="C61" i="9"/>
  <c r="F61" i="9" s="1"/>
  <c r="G60" i="9" s="1"/>
  <c r="E47" i="9"/>
  <c r="G46" i="9"/>
  <c r="F46" i="9"/>
  <c r="S30" i="9"/>
  <c r="W30" i="9" s="1"/>
  <c r="AA30" i="9" s="1"/>
  <c r="AE30" i="9" s="1"/>
  <c r="AI30" i="9" s="1"/>
  <c r="AM30" i="9" s="1"/>
  <c r="AQ30" i="9" s="1"/>
  <c r="AU30" i="9" s="1"/>
  <c r="AY30" i="9" s="1"/>
  <c r="BC30" i="9" s="1"/>
  <c r="BG30" i="9" s="1"/>
  <c r="BK30" i="9" s="1"/>
  <c r="C50" i="9" s="1"/>
  <c r="G50" i="9" s="1"/>
  <c r="K50" i="9" s="1"/>
  <c r="O50" i="9" s="1"/>
  <c r="S50" i="9" s="1"/>
  <c r="W50" i="9" s="1"/>
  <c r="AA50" i="9" s="1"/>
  <c r="AE50" i="9" s="1"/>
  <c r="AI50" i="9" s="1"/>
  <c r="AM50" i="9" s="1"/>
  <c r="AQ50" i="9" s="1"/>
  <c r="AU50" i="9" s="1"/>
  <c r="AY50" i="9" s="1"/>
  <c r="BC50" i="9" s="1"/>
  <c r="BG50" i="9" s="1"/>
  <c r="BK50" i="9" s="1"/>
  <c r="C70" i="9" s="1"/>
  <c r="G70" i="9" s="1"/>
  <c r="K70" i="9" s="1"/>
  <c r="O70" i="9" s="1"/>
  <c r="S70" i="9" s="1"/>
  <c r="W70" i="9" s="1"/>
  <c r="AA70" i="9" s="1"/>
  <c r="AE70" i="9" s="1"/>
  <c r="AI70" i="9" s="1"/>
  <c r="AM70" i="9" s="1"/>
  <c r="AQ70" i="9" s="1"/>
  <c r="AU70" i="9" s="1"/>
  <c r="AY70" i="9" s="1"/>
  <c r="BC70" i="9" s="1"/>
  <c r="BG70" i="9" s="1"/>
  <c r="BK70" i="9" s="1"/>
  <c r="C90" i="9" s="1"/>
  <c r="G90" i="9" s="1"/>
  <c r="K90" i="9" s="1"/>
  <c r="O90" i="9" s="1"/>
  <c r="S90" i="9" s="1"/>
  <c r="W90" i="9" s="1"/>
  <c r="AA90" i="9" s="1"/>
  <c r="AE90" i="9" s="1"/>
  <c r="AI90" i="9" s="1"/>
  <c r="AM90" i="9" s="1"/>
  <c r="AQ90" i="9" s="1"/>
  <c r="AU90" i="9" s="1"/>
  <c r="AY90" i="9" s="1"/>
  <c r="BC90" i="9" s="1"/>
  <c r="BG90" i="9" s="1"/>
  <c r="BK90" i="9" s="1"/>
  <c r="G30" i="9"/>
  <c r="K30" i="9" s="1"/>
  <c r="O30" i="9" s="1"/>
  <c r="F18" i="9"/>
  <c r="E18" i="9"/>
  <c r="B42" i="9" s="1"/>
  <c r="C41" i="9" s="1"/>
  <c r="F41" i="9" s="1"/>
  <c r="G40" i="9" s="1"/>
  <c r="D18" i="9"/>
  <c r="B41" i="9" s="1"/>
  <c r="C40" i="9" s="1"/>
  <c r="C18" i="9"/>
  <c r="B40" i="9" s="1"/>
  <c r="C39" i="9" s="1"/>
  <c r="B18" i="9"/>
  <c r="BH12" i="9"/>
  <c r="BH13" i="9" s="1"/>
  <c r="BD12" i="9"/>
  <c r="BD13" i="9" s="1"/>
  <c r="BB12" i="9"/>
  <c r="BB13" i="9" s="1"/>
  <c r="AX12" i="9"/>
  <c r="AX13" i="9" s="1"/>
  <c r="AV12" i="9"/>
  <c r="AV13" i="9" s="1"/>
  <c r="AR12" i="9"/>
  <c r="AR13" i="9" s="1"/>
  <c r="AP12" i="9"/>
  <c r="AP13" i="9" s="1"/>
  <c r="AL12" i="9"/>
  <c r="AL13" i="9" s="1"/>
  <c r="AJ12" i="9"/>
  <c r="AJ13" i="9" s="1"/>
  <c r="AF12" i="9"/>
  <c r="AF13" i="9" s="1"/>
  <c r="AD12" i="9"/>
  <c r="AD13" i="9" s="1"/>
  <c r="Z12" i="9"/>
  <c r="Z13" i="9" s="1"/>
  <c r="X12" i="9"/>
  <c r="X13" i="9" s="1"/>
  <c r="T12" i="9"/>
  <c r="T13" i="9" s="1"/>
  <c r="R12" i="9"/>
  <c r="R13" i="9" s="1"/>
  <c r="N12" i="9"/>
  <c r="N13" i="9" s="1"/>
  <c r="L12" i="9"/>
  <c r="L13" i="9" s="1"/>
  <c r="H12" i="9"/>
  <c r="H13" i="9" s="1"/>
  <c r="A12" i="9"/>
  <c r="BI9" i="9"/>
  <c r="BH9" i="9"/>
  <c r="BG9" i="9"/>
  <c r="BG12" i="9" s="1"/>
  <c r="BG13" i="9" s="1"/>
  <c r="BF9" i="9"/>
  <c r="BF12" i="9" s="1"/>
  <c r="BF13" i="9" s="1"/>
  <c r="BE9" i="9"/>
  <c r="BE12" i="9" s="1"/>
  <c r="BE13" i="9" s="1"/>
  <c r="BD9" i="9"/>
  <c r="BC9" i="9"/>
  <c r="BC12" i="9" s="1"/>
  <c r="BC13" i="9" s="1"/>
  <c r="BB9" i="9"/>
  <c r="BA9" i="9"/>
  <c r="BA12" i="9" s="1"/>
  <c r="BA13" i="9" s="1"/>
  <c r="AZ9" i="9"/>
  <c r="AZ12" i="9" s="1"/>
  <c r="AZ13" i="9" s="1"/>
  <c r="AY9" i="9"/>
  <c r="AY12" i="9" s="1"/>
  <c r="AY13" i="9" s="1"/>
  <c r="AX9" i="9"/>
  <c r="AW9" i="9"/>
  <c r="AW12" i="9" s="1"/>
  <c r="AW13" i="9" s="1"/>
  <c r="AV9" i="9"/>
  <c r="AU9" i="9"/>
  <c r="AU12" i="9" s="1"/>
  <c r="AU13" i="9" s="1"/>
  <c r="AT9" i="9"/>
  <c r="AT12" i="9" s="1"/>
  <c r="AT13" i="9" s="1"/>
  <c r="AT32" i="9" s="1"/>
  <c r="AS9" i="9"/>
  <c r="AS12" i="9" s="1"/>
  <c r="AS13" i="9" s="1"/>
  <c r="AR9" i="9"/>
  <c r="AQ9" i="9"/>
  <c r="AQ12" i="9" s="1"/>
  <c r="AQ13" i="9" s="1"/>
  <c r="AP9" i="9"/>
  <c r="AO9" i="9"/>
  <c r="AO12" i="9" s="1"/>
  <c r="AO13" i="9" s="1"/>
  <c r="AN9" i="9"/>
  <c r="AN12" i="9" s="1"/>
  <c r="AN13" i="9" s="1"/>
  <c r="AM9" i="9"/>
  <c r="AM12" i="9" s="1"/>
  <c r="AM13" i="9" s="1"/>
  <c r="AL9" i="9"/>
  <c r="AK9" i="9"/>
  <c r="AK12" i="9" s="1"/>
  <c r="AK13" i="9" s="1"/>
  <c r="AJ9" i="9"/>
  <c r="AI9" i="9"/>
  <c r="AI12" i="9" s="1"/>
  <c r="AI13" i="9" s="1"/>
  <c r="AH9" i="9"/>
  <c r="AH12" i="9" s="1"/>
  <c r="AH13" i="9" s="1"/>
  <c r="AG9" i="9"/>
  <c r="AG12" i="9" s="1"/>
  <c r="AG13" i="9" s="1"/>
  <c r="AF9" i="9"/>
  <c r="AE9" i="9"/>
  <c r="AE12" i="9" s="1"/>
  <c r="AE13" i="9" s="1"/>
  <c r="AD9" i="9"/>
  <c r="AC9" i="9"/>
  <c r="AC12" i="9" s="1"/>
  <c r="AC13" i="9" s="1"/>
  <c r="AB9" i="9"/>
  <c r="AB12" i="9" s="1"/>
  <c r="AB13" i="9" s="1"/>
  <c r="AA9" i="9"/>
  <c r="AA12" i="9" s="1"/>
  <c r="AA13" i="9" s="1"/>
  <c r="Z9" i="9"/>
  <c r="Y9" i="9"/>
  <c r="Y12" i="9" s="1"/>
  <c r="Y13" i="9" s="1"/>
  <c r="X9" i="9"/>
  <c r="W9" i="9"/>
  <c r="W12" i="9" s="1"/>
  <c r="W13" i="9" s="1"/>
  <c r="V9" i="9"/>
  <c r="V12" i="9" s="1"/>
  <c r="V13" i="9" s="1"/>
  <c r="U9" i="9"/>
  <c r="U12" i="9" s="1"/>
  <c r="U13" i="9" s="1"/>
  <c r="T9" i="9"/>
  <c r="S9" i="9"/>
  <c r="S12" i="9" s="1"/>
  <c r="S13" i="9" s="1"/>
  <c r="R9" i="9"/>
  <c r="Q9" i="9"/>
  <c r="Q12" i="9" s="1"/>
  <c r="Q13" i="9" s="1"/>
  <c r="P9" i="9"/>
  <c r="P12" i="9" s="1"/>
  <c r="P13" i="9" s="1"/>
  <c r="O9" i="9"/>
  <c r="O12" i="9" s="1"/>
  <c r="O13" i="9" s="1"/>
  <c r="N9" i="9"/>
  <c r="M9" i="9"/>
  <c r="M12" i="9" s="1"/>
  <c r="M13" i="9" s="1"/>
  <c r="L9" i="9"/>
  <c r="K9" i="9"/>
  <c r="K12" i="9" s="1"/>
  <c r="K13" i="9" s="1"/>
  <c r="J9" i="9"/>
  <c r="J12" i="9" s="1"/>
  <c r="J13" i="9" s="1"/>
  <c r="I9" i="9"/>
  <c r="I12" i="9" s="1"/>
  <c r="I13" i="9" s="1"/>
  <c r="H9" i="9"/>
  <c r="D7" i="9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AW7" i="9" s="1"/>
  <c r="AX7" i="9" s="1"/>
  <c r="AY7" i="9" s="1"/>
  <c r="AZ7" i="9" s="1"/>
  <c r="BA7" i="9" s="1"/>
  <c r="BB7" i="9" s="1"/>
  <c r="BC7" i="9" s="1"/>
  <c r="BD7" i="9" s="1"/>
  <c r="BE7" i="9" s="1"/>
  <c r="BF7" i="9" s="1"/>
  <c r="BG7" i="9" s="1"/>
  <c r="BH7" i="9" s="1"/>
  <c r="BI7" i="9" s="1"/>
  <c r="BJ7" i="9" s="1"/>
  <c r="BK7" i="9" s="1"/>
  <c r="BL7" i="9" s="1"/>
  <c r="C7" i="9"/>
  <c r="N1" i="9"/>
  <c r="O1" i="9" s="1"/>
  <c r="M1" i="9"/>
  <c r="A13" i="8"/>
  <c r="A14" i="8" s="1"/>
  <c r="A15" i="8" s="1"/>
  <c r="A16" i="8" s="1"/>
  <c r="A17" i="8" s="1"/>
  <c r="A18" i="8" s="1"/>
  <c r="I9" i="8"/>
  <c r="G9" i="8"/>
  <c r="F9" i="8"/>
  <c r="E9" i="8"/>
  <c r="C9" i="8"/>
  <c r="B9" i="8"/>
  <c r="C7" i="8"/>
  <c r="A6" i="8"/>
  <c r="E7" i="8"/>
  <c r="F7" i="8" s="1"/>
  <c r="G7" i="8" s="1"/>
  <c r="A4" i="8"/>
  <c r="A2" i="8"/>
  <c r="A12" i="7"/>
  <c r="A13" i="7" s="1"/>
  <c r="A14" i="7" s="1"/>
  <c r="A15" i="7" s="1"/>
  <c r="A16" i="7" s="1"/>
  <c r="A17" i="7" s="1"/>
  <c r="A18" i="7" s="1"/>
  <c r="A19" i="7" s="1"/>
  <c r="A20" i="7" s="1"/>
  <c r="A21" i="7" s="1"/>
  <c r="A11" i="7"/>
  <c r="B8" i="7"/>
  <c r="B21" i="7" s="1"/>
  <c r="F5" i="7"/>
  <c r="F8" i="7" s="1"/>
  <c r="G106" i="6"/>
  <c r="F106" i="6"/>
  <c r="B102" i="6"/>
  <c r="C101" i="6" s="1"/>
  <c r="F101" i="6" s="1"/>
  <c r="G100" i="6" s="1"/>
  <c r="E87" i="6"/>
  <c r="F86" i="6"/>
  <c r="G86" i="6" s="1"/>
  <c r="B82" i="6"/>
  <c r="C81" i="6"/>
  <c r="F81" i="6" s="1"/>
  <c r="G80" i="6"/>
  <c r="J80" i="6" s="1"/>
  <c r="K79" i="6" s="1"/>
  <c r="E67" i="6"/>
  <c r="G66" i="6"/>
  <c r="F66" i="6"/>
  <c r="B62" i="6"/>
  <c r="C61" i="6" s="1"/>
  <c r="F61" i="6"/>
  <c r="G60" i="6" s="1"/>
  <c r="E47" i="6"/>
  <c r="G46" i="6"/>
  <c r="F46" i="6"/>
  <c r="C43" i="6"/>
  <c r="B41" i="6"/>
  <c r="C40" i="6" s="1"/>
  <c r="F40" i="6"/>
  <c r="G39" i="6" s="1"/>
  <c r="O31" i="6"/>
  <c r="K31" i="6"/>
  <c r="G30" i="6"/>
  <c r="K30" i="6" s="1"/>
  <c r="O30" i="6" s="1"/>
  <c r="S30" i="6" s="1"/>
  <c r="W30" i="6" s="1"/>
  <c r="F18" i="6"/>
  <c r="E18" i="6"/>
  <c r="B42" i="6" s="1"/>
  <c r="C41" i="6" s="1"/>
  <c r="F41" i="6" s="1"/>
  <c r="G40" i="6" s="1"/>
  <c r="D18" i="6"/>
  <c r="C18" i="6"/>
  <c r="B40" i="6" s="1"/>
  <c r="C39" i="6" s="1"/>
  <c r="B18" i="6"/>
  <c r="BB13" i="6"/>
  <c r="AS13" i="6"/>
  <c r="AC13" i="6"/>
  <c r="R13" i="6"/>
  <c r="BG12" i="6"/>
  <c r="BG13" i="6" s="1"/>
  <c r="BD12" i="6"/>
  <c r="BD13" i="6" s="1"/>
  <c r="BB12" i="6"/>
  <c r="BA12" i="6"/>
  <c r="BA13" i="6" s="1"/>
  <c r="AU12" i="6"/>
  <c r="AU13" i="6" s="1"/>
  <c r="AT32" i="6" s="1"/>
  <c r="AS12" i="6"/>
  <c r="AL12" i="6"/>
  <c r="AL13" i="6" s="1"/>
  <c r="AL32" i="6" s="1"/>
  <c r="AJ12" i="6"/>
  <c r="AJ13" i="6" s="1"/>
  <c r="AC12" i="6"/>
  <c r="T12" i="6"/>
  <c r="T13" i="6" s="1"/>
  <c r="R12" i="6"/>
  <c r="K12" i="6"/>
  <c r="K13" i="6" s="1"/>
  <c r="J32" i="6" s="1"/>
  <c r="I12" i="6"/>
  <c r="I13" i="6" s="1"/>
  <c r="A12" i="6"/>
  <c r="BI9" i="6"/>
  <c r="BH9" i="6"/>
  <c r="BH12" i="6" s="1"/>
  <c r="BH13" i="6" s="1"/>
  <c r="BG9" i="6"/>
  <c r="BF9" i="6"/>
  <c r="BF12" i="6" s="1"/>
  <c r="BF13" i="6" s="1"/>
  <c r="BE9" i="6"/>
  <c r="BE12" i="6" s="1"/>
  <c r="BE13" i="6" s="1"/>
  <c r="BD9" i="6"/>
  <c r="BC9" i="6"/>
  <c r="BC12" i="6" s="1"/>
  <c r="BC13" i="6" s="1"/>
  <c r="BB9" i="6"/>
  <c r="BA9" i="6"/>
  <c r="AZ9" i="6"/>
  <c r="AZ12" i="6" s="1"/>
  <c r="AZ13" i="6" s="1"/>
  <c r="AY9" i="6"/>
  <c r="AY12" i="6" s="1"/>
  <c r="AY13" i="6" s="1"/>
  <c r="AX9" i="6"/>
  <c r="AX12" i="6" s="1"/>
  <c r="AX13" i="6" s="1"/>
  <c r="AX32" i="6" s="1"/>
  <c r="AW9" i="6"/>
  <c r="AW12" i="6" s="1"/>
  <c r="AW13" i="6" s="1"/>
  <c r="AV9" i="6"/>
  <c r="AV12" i="6" s="1"/>
  <c r="AV13" i="6" s="1"/>
  <c r="AU9" i="6"/>
  <c r="AT9" i="6"/>
  <c r="AT12" i="6" s="1"/>
  <c r="AT13" i="6" s="1"/>
  <c r="AS9" i="6"/>
  <c r="AR9" i="6"/>
  <c r="AR12" i="6" s="1"/>
  <c r="AR13" i="6" s="1"/>
  <c r="AQ9" i="6"/>
  <c r="AQ12" i="6" s="1"/>
  <c r="AQ13" i="6" s="1"/>
  <c r="AP9" i="6"/>
  <c r="AP12" i="6" s="1"/>
  <c r="AP13" i="6" s="1"/>
  <c r="AO9" i="6"/>
  <c r="AO12" i="6" s="1"/>
  <c r="AO13" i="6" s="1"/>
  <c r="AN9" i="6"/>
  <c r="AN12" i="6" s="1"/>
  <c r="AN13" i="6" s="1"/>
  <c r="AM9" i="6"/>
  <c r="AM12" i="6" s="1"/>
  <c r="AM13" i="6" s="1"/>
  <c r="AL9" i="6"/>
  <c r="AK9" i="6"/>
  <c r="AK12" i="6" s="1"/>
  <c r="AK13" i="6" s="1"/>
  <c r="AJ9" i="6"/>
  <c r="AI9" i="6"/>
  <c r="AI12" i="6" s="1"/>
  <c r="AI13" i="6" s="1"/>
  <c r="AH9" i="6"/>
  <c r="AH12" i="6" s="1"/>
  <c r="AH13" i="6" s="1"/>
  <c r="AG9" i="6"/>
  <c r="AG12" i="6" s="1"/>
  <c r="AG13" i="6" s="1"/>
  <c r="AF9" i="6"/>
  <c r="AF12" i="6" s="1"/>
  <c r="AF13" i="6" s="1"/>
  <c r="AE9" i="6"/>
  <c r="AE12" i="6" s="1"/>
  <c r="AE13" i="6" s="1"/>
  <c r="AD9" i="6"/>
  <c r="AD12" i="6" s="1"/>
  <c r="AD13" i="6" s="1"/>
  <c r="AD32" i="6" s="1"/>
  <c r="AC9" i="6"/>
  <c r="AB9" i="6"/>
  <c r="AB12" i="6" s="1"/>
  <c r="AB13" i="6" s="1"/>
  <c r="AA9" i="6"/>
  <c r="AA12" i="6" s="1"/>
  <c r="AA13" i="6" s="1"/>
  <c r="Z9" i="6"/>
  <c r="Z12" i="6" s="1"/>
  <c r="Z13" i="6" s="1"/>
  <c r="Y9" i="6"/>
  <c r="Y12" i="6" s="1"/>
  <c r="Y13" i="6" s="1"/>
  <c r="X9" i="6"/>
  <c r="X12" i="6" s="1"/>
  <c r="X13" i="6" s="1"/>
  <c r="W9" i="6"/>
  <c r="W12" i="6" s="1"/>
  <c r="W13" i="6" s="1"/>
  <c r="V9" i="6"/>
  <c r="V12" i="6" s="1"/>
  <c r="V13" i="6" s="1"/>
  <c r="V32" i="6" s="1"/>
  <c r="U9" i="6"/>
  <c r="U12" i="6" s="1"/>
  <c r="U13" i="6" s="1"/>
  <c r="T9" i="6"/>
  <c r="S9" i="6"/>
  <c r="S12" i="6" s="1"/>
  <c r="S13" i="6" s="1"/>
  <c r="R9" i="6"/>
  <c r="Q9" i="6"/>
  <c r="Q12" i="6" s="1"/>
  <c r="Q13" i="6" s="1"/>
  <c r="P9" i="6"/>
  <c r="P12" i="6" s="1"/>
  <c r="P13" i="6" s="1"/>
  <c r="O9" i="6"/>
  <c r="O12" i="6" s="1"/>
  <c r="O13" i="6" s="1"/>
  <c r="N9" i="6"/>
  <c r="N12" i="6" s="1"/>
  <c r="N13" i="6" s="1"/>
  <c r="M9" i="6"/>
  <c r="M12" i="6" s="1"/>
  <c r="M13" i="6" s="1"/>
  <c r="L9" i="6"/>
  <c r="L12" i="6" s="1"/>
  <c r="L13" i="6" s="1"/>
  <c r="K9" i="6"/>
  <c r="J9" i="6"/>
  <c r="J12" i="6" s="1"/>
  <c r="J13" i="6" s="1"/>
  <c r="I9" i="6"/>
  <c r="H9" i="6"/>
  <c r="H12" i="6" s="1"/>
  <c r="H13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BK7" i="6" s="1"/>
  <c r="BL7" i="6" s="1"/>
  <c r="N1" i="6"/>
  <c r="O1" i="6" s="1"/>
  <c r="M1" i="6"/>
  <c r="A13" i="5"/>
  <c r="A14" i="5" s="1"/>
  <c r="A15" i="5" s="1"/>
  <c r="A16" i="5" s="1"/>
  <c r="A17" i="5" s="1"/>
  <c r="A18" i="5" s="1"/>
  <c r="I9" i="5"/>
  <c r="G9" i="5"/>
  <c r="F9" i="5"/>
  <c r="E9" i="5"/>
  <c r="C9" i="5"/>
  <c r="B9" i="5"/>
  <c r="C7" i="5"/>
  <c r="A6" i="5"/>
  <c r="C5" i="5"/>
  <c r="E7" i="5"/>
  <c r="F7" i="5" s="1"/>
  <c r="G7" i="5" s="1"/>
  <c r="A4" i="5"/>
  <c r="A2" i="5"/>
  <c r="A12" i="4"/>
  <c r="A13" i="4" s="1"/>
  <c r="A14" i="4" s="1"/>
  <c r="A15" i="4" s="1"/>
  <c r="A16" i="4" s="1"/>
  <c r="A17" i="4" s="1"/>
  <c r="A18" i="4" s="1"/>
  <c r="A19" i="4" s="1"/>
  <c r="A20" i="4" s="1"/>
  <c r="A21" i="4" s="1"/>
  <c r="A11" i="4"/>
  <c r="B8" i="4"/>
  <c r="B21" i="4" s="1"/>
  <c r="F5" i="4"/>
  <c r="F8" i="4" s="1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J9" i="3"/>
  <c r="I9" i="3"/>
  <c r="H9" i="3"/>
  <c r="G106" i="3"/>
  <c r="F106" i="3"/>
  <c r="B102" i="3"/>
  <c r="C101" i="3" s="1"/>
  <c r="F101" i="3" s="1"/>
  <c r="G100" i="3" s="1"/>
  <c r="E87" i="3"/>
  <c r="F86" i="3"/>
  <c r="G86" i="3" s="1"/>
  <c r="B82" i="3"/>
  <c r="C81" i="3"/>
  <c r="F81" i="3" s="1"/>
  <c r="G80" i="3" s="1"/>
  <c r="E67" i="3"/>
  <c r="F66" i="3"/>
  <c r="G66" i="3" s="1"/>
  <c r="B62" i="3"/>
  <c r="C61" i="3" s="1"/>
  <c r="F61" i="3" s="1"/>
  <c r="G60" i="3" s="1"/>
  <c r="J60" i="3" s="1"/>
  <c r="K59" i="3" s="1"/>
  <c r="E47" i="3"/>
  <c r="G46" i="3"/>
  <c r="F46" i="3"/>
  <c r="B40" i="3"/>
  <c r="C39" i="3" s="1"/>
  <c r="K30" i="3"/>
  <c r="O30" i="3" s="1"/>
  <c r="S30" i="3" s="1"/>
  <c r="W30" i="3" s="1"/>
  <c r="AA30" i="3" s="1"/>
  <c r="G30" i="3"/>
  <c r="F18" i="3"/>
  <c r="E18" i="3"/>
  <c r="B42" i="3" s="1"/>
  <c r="C41" i="3" s="1"/>
  <c r="F41" i="3" s="1"/>
  <c r="G40" i="3" s="1"/>
  <c r="J40" i="3" s="1"/>
  <c r="K39" i="3" s="1"/>
  <c r="D18" i="3"/>
  <c r="B41" i="3" s="1"/>
  <c r="C40" i="3" s="1"/>
  <c r="C18" i="3"/>
  <c r="B18" i="3"/>
  <c r="BB12" i="3"/>
  <c r="BB13" i="3" s="1"/>
  <c r="AZ12" i="3"/>
  <c r="AZ13" i="3" s="1"/>
  <c r="A12" i="3"/>
  <c r="BI9" i="3"/>
  <c r="BH9" i="3"/>
  <c r="BH12" i="3" s="1"/>
  <c r="BH13" i="3" s="1"/>
  <c r="BG9" i="3"/>
  <c r="BG12" i="3" s="1"/>
  <c r="BG13" i="3" s="1"/>
  <c r="BF9" i="3"/>
  <c r="BF12" i="3" s="1"/>
  <c r="BF13" i="3" s="1"/>
  <c r="BE9" i="3"/>
  <c r="BE12" i="3" s="1"/>
  <c r="BE13" i="3" s="1"/>
  <c r="BD9" i="3"/>
  <c r="BD12" i="3" s="1"/>
  <c r="BD13" i="3" s="1"/>
  <c r="BC9" i="3"/>
  <c r="BC12" i="3" s="1"/>
  <c r="BC13" i="3" s="1"/>
  <c r="BB9" i="3"/>
  <c r="BA9" i="3"/>
  <c r="BA12" i="3" s="1"/>
  <c r="BA13" i="3" s="1"/>
  <c r="C7" i="3"/>
  <c r="D7" i="3" s="1"/>
  <c r="M1" i="3"/>
  <c r="N1" i="3" s="1"/>
  <c r="O1" i="3" s="1"/>
  <c r="C19" i="5" l="1"/>
  <c r="D19" i="5" s="1"/>
  <c r="AU32" i="9"/>
  <c r="AT52" i="9"/>
  <c r="R32" i="9"/>
  <c r="AA51" i="9"/>
  <c r="J32" i="9"/>
  <c r="V32" i="9"/>
  <c r="AH32" i="9"/>
  <c r="Z32" i="9"/>
  <c r="AP32" i="9"/>
  <c r="AD32" i="9"/>
  <c r="F40" i="9"/>
  <c r="G39" i="9" s="1"/>
  <c r="K31" i="9"/>
  <c r="N32" i="9"/>
  <c r="AX32" i="9"/>
  <c r="AQ31" i="9"/>
  <c r="BB32" i="9"/>
  <c r="BG91" i="9"/>
  <c r="AI91" i="9"/>
  <c r="K91" i="9"/>
  <c r="BC91" i="9"/>
  <c r="AE91" i="9"/>
  <c r="G91" i="9"/>
  <c r="AY91" i="9"/>
  <c r="AA91" i="9"/>
  <c r="C91" i="9"/>
  <c r="BK91" i="9"/>
  <c r="O91" i="9"/>
  <c r="BK71" i="9"/>
  <c r="AM71" i="9"/>
  <c r="O71" i="9"/>
  <c r="AU91" i="9"/>
  <c r="BG71" i="9"/>
  <c r="AI71" i="9"/>
  <c r="K71" i="9"/>
  <c r="AQ91" i="9"/>
  <c r="BC71" i="9"/>
  <c r="AE71" i="9"/>
  <c r="G71" i="9"/>
  <c r="S91" i="9"/>
  <c r="AA71" i="9"/>
  <c r="AQ51" i="9"/>
  <c r="S51" i="9"/>
  <c r="W71" i="9"/>
  <c r="BK51" i="9"/>
  <c r="AM51" i="9"/>
  <c r="O51" i="9"/>
  <c r="BK31" i="9"/>
  <c r="AM31" i="9"/>
  <c r="O31" i="9"/>
  <c r="S71" i="9"/>
  <c r="AY71" i="9"/>
  <c r="C71" i="9"/>
  <c r="BC51" i="9"/>
  <c r="AE51" i="9"/>
  <c r="G51" i="9"/>
  <c r="G43" i="9"/>
  <c r="AM91" i="9"/>
  <c r="AU71" i="9"/>
  <c r="W51" i="9"/>
  <c r="AI31" i="9"/>
  <c r="G31" i="9"/>
  <c r="BG51" i="9"/>
  <c r="K51" i="9"/>
  <c r="BG31" i="9"/>
  <c r="AE31" i="9"/>
  <c r="C31" i="9"/>
  <c r="W91" i="9"/>
  <c r="AQ71" i="9"/>
  <c r="AY51" i="9"/>
  <c r="C51" i="9"/>
  <c r="BC31" i="9"/>
  <c r="AA31" i="9"/>
  <c r="AU51" i="9"/>
  <c r="C43" i="9"/>
  <c r="AY31" i="9"/>
  <c r="W31" i="9"/>
  <c r="AI51" i="9"/>
  <c r="AU31" i="9"/>
  <c r="S31" i="9"/>
  <c r="G18" i="9"/>
  <c r="J40" i="9"/>
  <c r="K39" i="9" s="1"/>
  <c r="AL32" i="9"/>
  <c r="J60" i="9"/>
  <c r="K59" i="9" s="1"/>
  <c r="F101" i="9"/>
  <c r="G100" i="9" s="1"/>
  <c r="J80" i="9"/>
  <c r="K79" i="9" s="1"/>
  <c r="D21" i="7"/>
  <c r="B10" i="7"/>
  <c r="D10" i="7" s="1"/>
  <c r="B14" i="7"/>
  <c r="D14" i="7" s="1"/>
  <c r="B18" i="7"/>
  <c r="D18" i="7" s="1"/>
  <c r="B12" i="7"/>
  <c r="D12" i="7" s="1"/>
  <c r="B16" i="7"/>
  <c r="D16" i="7" s="1"/>
  <c r="B20" i="7"/>
  <c r="D20" i="7" s="1"/>
  <c r="B11" i="7"/>
  <c r="D11" i="7" s="1"/>
  <c r="B13" i="7"/>
  <c r="D13" i="7" s="1"/>
  <c r="B15" i="7"/>
  <c r="D15" i="7" s="1"/>
  <c r="B17" i="7"/>
  <c r="D17" i="7" s="1"/>
  <c r="B19" i="7"/>
  <c r="D19" i="7" s="1"/>
  <c r="AT52" i="6"/>
  <c r="AU32" i="6"/>
  <c r="J40" i="6"/>
  <c r="K39" i="6" s="1"/>
  <c r="AL52" i="6"/>
  <c r="AM32" i="6"/>
  <c r="AE32" i="6"/>
  <c r="AD52" i="6"/>
  <c r="J52" i="6"/>
  <c r="K32" i="6"/>
  <c r="AH32" i="6"/>
  <c r="AP32" i="6"/>
  <c r="BB32" i="6"/>
  <c r="V52" i="6"/>
  <c r="W32" i="6"/>
  <c r="N32" i="6"/>
  <c r="AX52" i="6"/>
  <c r="AY32" i="6"/>
  <c r="R32" i="6"/>
  <c r="Z32" i="6"/>
  <c r="AA30" i="6"/>
  <c r="W31" i="6"/>
  <c r="J60" i="6"/>
  <c r="K59" i="6" s="1"/>
  <c r="S31" i="6"/>
  <c r="G43" i="6"/>
  <c r="G31" i="6"/>
  <c r="G18" i="6"/>
  <c r="C31" i="6"/>
  <c r="J100" i="6"/>
  <c r="K99" i="6" s="1"/>
  <c r="D21" i="4"/>
  <c r="D13" i="4"/>
  <c r="D11" i="4"/>
  <c r="D12" i="4"/>
  <c r="D10" i="4"/>
  <c r="B10" i="4"/>
  <c r="B12" i="4"/>
  <c r="B14" i="4"/>
  <c r="D14" i="4" s="1"/>
  <c r="B16" i="4"/>
  <c r="D16" i="4" s="1"/>
  <c r="B18" i="4"/>
  <c r="D18" i="4" s="1"/>
  <c r="B20" i="4"/>
  <c r="D20" i="4" s="1"/>
  <c r="B11" i="4"/>
  <c r="B13" i="4"/>
  <c r="B15" i="4"/>
  <c r="D15" i="4" s="1"/>
  <c r="B17" i="4"/>
  <c r="D17" i="4" s="1"/>
  <c r="B19" i="4"/>
  <c r="D19" i="4" s="1"/>
  <c r="BB32" i="3"/>
  <c r="BC32" i="3" s="1"/>
  <c r="F40" i="3"/>
  <c r="G39" i="3" s="1"/>
  <c r="AE30" i="3"/>
  <c r="AI30" i="3" s="1"/>
  <c r="AM30" i="3" s="1"/>
  <c r="AQ30" i="3" s="1"/>
  <c r="AA31" i="3"/>
  <c r="K31" i="3"/>
  <c r="J80" i="3"/>
  <c r="K79" i="3" s="1"/>
  <c r="E7" i="3"/>
  <c r="G43" i="3"/>
  <c r="W31" i="3"/>
  <c r="O31" i="3"/>
  <c r="G31" i="3"/>
  <c r="G18" i="3"/>
  <c r="C31" i="3"/>
  <c r="S31" i="3"/>
  <c r="C43" i="3"/>
  <c r="J100" i="3"/>
  <c r="K99" i="3" s="1"/>
  <c r="K32" i="9" l="1"/>
  <c r="J52" i="9"/>
  <c r="H86" i="9"/>
  <c r="C103" i="9" s="1"/>
  <c r="H46" i="9"/>
  <c r="C63" i="9" s="1"/>
  <c r="H18" i="9"/>
  <c r="C33" i="9" s="1"/>
  <c r="BC32" i="9"/>
  <c r="BB52" i="9"/>
  <c r="Z52" i="9"/>
  <c r="AA32" i="9"/>
  <c r="N52" i="9"/>
  <c r="O32" i="9"/>
  <c r="R52" i="9"/>
  <c r="S32" i="9"/>
  <c r="AQ32" i="9"/>
  <c r="AP52" i="9"/>
  <c r="J100" i="9"/>
  <c r="K99" i="9" s="1"/>
  <c r="AI32" i="9"/>
  <c r="AH52" i="9"/>
  <c r="AT72" i="9"/>
  <c r="AU52" i="9"/>
  <c r="AL52" i="9"/>
  <c r="AM32" i="9"/>
  <c r="AX52" i="9"/>
  <c r="AY32" i="9"/>
  <c r="AD52" i="9"/>
  <c r="AE32" i="9"/>
  <c r="W32" i="9"/>
  <c r="V52" i="9"/>
  <c r="W52" i="6"/>
  <c r="V72" i="6"/>
  <c r="J72" i="6"/>
  <c r="K52" i="6"/>
  <c r="AQ32" i="6"/>
  <c r="AP52" i="6"/>
  <c r="AD72" i="6"/>
  <c r="AE52" i="6"/>
  <c r="S32" i="6"/>
  <c r="R52" i="6"/>
  <c r="AE30" i="6"/>
  <c r="AA31" i="6"/>
  <c r="AX72" i="6"/>
  <c r="AY52" i="6"/>
  <c r="AH52" i="6"/>
  <c r="AI32" i="6"/>
  <c r="AL72" i="6"/>
  <c r="AM52" i="6"/>
  <c r="H86" i="6"/>
  <c r="C103" i="6" s="1"/>
  <c r="H46" i="6"/>
  <c r="C63" i="6" s="1"/>
  <c r="H18" i="6"/>
  <c r="C33" i="6" s="1"/>
  <c r="N52" i="6"/>
  <c r="O32" i="6"/>
  <c r="BC32" i="6"/>
  <c r="BB52" i="6"/>
  <c r="Z52" i="6"/>
  <c r="AA32" i="6"/>
  <c r="AT72" i="6"/>
  <c r="AU52" i="6"/>
  <c r="AE31" i="3"/>
  <c r="BB52" i="3"/>
  <c r="H46" i="3"/>
  <c r="C63" i="3" s="1"/>
  <c r="H86" i="3"/>
  <c r="C103" i="3" s="1"/>
  <c r="H18" i="3"/>
  <c r="C33" i="3" s="1"/>
  <c r="F7" i="3"/>
  <c r="AU30" i="3"/>
  <c r="AQ31" i="3"/>
  <c r="AI31" i="3"/>
  <c r="AM31" i="3"/>
  <c r="BB72" i="3"/>
  <c r="BC52" i="3"/>
  <c r="V72" i="9" l="1"/>
  <c r="W52" i="9"/>
  <c r="AL72" i="9"/>
  <c r="AM52" i="9"/>
  <c r="BC52" i="9"/>
  <c r="BB72" i="9"/>
  <c r="J72" i="9"/>
  <c r="K52" i="9"/>
  <c r="AD72" i="9"/>
  <c r="AE52" i="9"/>
  <c r="AT92" i="9"/>
  <c r="AU92" i="9" s="1"/>
  <c r="AU72" i="9"/>
  <c r="AP72" i="9"/>
  <c r="AQ52" i="9"/>
  <c r="N72" i="9"/>
  <c r="O52" i="9"/>
  <c r="AH72" i="9"/>
  <c r="AI52" i="9"/>
  <c r="S52" i="9"/>
  <c r="R72" i="9"/>
  <c r="AX72" i="9"/>
  <c r="AY52" i="9"/>
  <c r="Z72" i="9"/>
  <c r="AA52" i="9"/>
  <c r="AX92" i="6"/>
  <c r="AY92" i="6" s="1"/>
  <c r="AY72" i="6"/>
  <c r="J92" i="6"/>
  <c r="K92" i="6" s="1"/>
  <c r="K72" i="6"/>
  <c r="R72" i="6"/>
  <c r="S52" i="6"/>
  <c r="BB72" i="6"/>
  <c r="BC52" i="6"/>
  <c r="AE72" i="6"/>
  <c r="AD92" i="6"/>
  <c r="AE92" i="6" s="1"/>
  <c r="V92" i="6"/>
  <c r="W92" i="6" s="1"/>
  <c r="W72" i="6"/>
  <c r="AH72" i="6"/>
  <c r="AI52" i="6"/>
  <c r="AM72" i="6"/>
  <c r="AL92" i="6"/>
  <c r="AM92" i="6" s="1"/>
  <c r="AT92" i="6"/>
  <c r="AU92" i="6" s="1"/>
  <c r="AU72" i="6"/>
  <c r="N72" i="6"/>
  <c r="O52" i="6"/>
  <c r="AI30" i="6"/>
  <c r="AE31" i="6"/>
  <c r="AQ52" i="6"/>
  <c r="AP72" i="6"/>
  <c r="Z72" i="6"/>
  <c r="AA52" i="6"/>
  <c r="BB92" i="3"/>
  <c r="BC92" i="3" s="1"/>
  <c r="BC72" i="3"/>
  <c r="AY30" i="3"/>
  <c r="AU31" i="3"/>
  <c r="G7" i="3"/>
  <c r="AY72" i="9" l="1"/>
  <c r="AX92" i="9"/>
  <c r="AY92" i="9" s="1"/>
  <c r="O72" i="9"/>
  <c r="N92" i="9"/>
  <c r="O92" i="9" s="1"/>
  <c r="AD92" i="9"/>
  <c r="AE92" i="9" s="1"/>
  <c r="AE72" i="9"/>
  <c r="AL92" i="9"/>
  <c r="AM92" i="9" s="1"/>
  <c r="AM72" i="9"/>
  <c r="AP92" i="9"/>
  <c r="AQ92" i="9" s="1"/>
  <c r="AQ72" i="9"/>
  <c r="J92" i="9"/>
  <c r="K92" i="9" s="1"/>
  <c r="K72" i="9"/>
  <c r="BB92" i="9"/>
  <c r="BC92" i="9" s="1"/>
  <c r="BC72" i="9"/>
  <c r="V92" i="9"/>
  <c r="W92" i="9" s="1"/>
  <c r="W72" i="9"/>
  <c r="R92" i="9"/>
  <c r="S92" i="9" s="1"/>
  <c r="S72" i="9"/>
  <c r="AA72" i="9"/>
  <c r="Z92" i="9"/>
  <c r="AA92" i="9" s="1"/>
  <c r="AH92" i="9"/>
  <c r="AI92" i="9" s="1"/>
  <c r="AI72" i="9"/>
  <c r="Z92" i="6"/>
  <c r="AA92" i="6" s="1"/>
  <c r="AA72" i="6"/>
  <c r="O72" i="6"/>
  <c r="N92" i="6"/>
  <c r="O92" i="6" s="1"/>
  <c r="AH92" i="6"/>
  <c r="AI92" i="6" s="1"/>
  <c r="AI72" i="6"/>
  <c r="BC72" i="6"/>
  <c r="BB92" i="6"/>
  <c r="BC92" i="6" s="1"/>
  <c r="R92" i="6"/>
  <c r="S92" i="6" s="1"/>
  <c r="S72" i="6"/>
  <c r="AI31" i="6"/>
  <c r="AM30" i="6"/>
  <c r="AP92" i="6"/>
  <c r="AQ92" i="6" s="1"/>
  <c r="AQ72" i="6"/>
  <c r="H7" i="3"/>
  <c r="BC30" i="3"/>
  <c r="AY31" i="3"/>
  <c r="AQ30" i="6" l="1"/>
  <c r="AM31" i="6"/>
  <c r="BG30" i="3"/>
  <c r="BC31" i="3"/>
  <c r="I7" i="3"/>
  <c r="AU30" i="6" l="1"/>
  <c r="AQ31" i="6"/>
  <c r="J7" i="3"/>
  <c r="BK30" i="3"/>
  <c r="BG31" i="3"/>
  <c r="AY30" i="6" l="1"/>
  <c r="AU31" i="6"/>
  <c r="C50" i="3"/>
  <c r="BK31" i="3"/>
  <c r="K7" i="3"/>
  <c r="BC30" i="6" l="1"/>
  <c r="AY31" i="6"/>
  <c r="L7" i="3"/>
  <c r="G50" i="3"/>
  <c r="C51" i="3"/>
  <c r="BG30" i="6" l="1"/>
  <c r="BC31" i="6"/>
  <c r="K50" i="3"/>
  <c r="G51" i="3"/>
  <c r="M7" i="3"/>
  <c r="BK30" i="6" l="1"/>
  <c r="BG31" i="6"/>
  <c r="N7" i="3"/>
  <c r="O50" i="3"/>
  <c r="K51" i="3"/>
  <c r="C50" i="6" l="1"/>
  <c r="BK31" i="6"/>
  <c r="S50" i="3"/>
  <c r="O51" i="3"/>
  <c r="O7" i="3"/>
  <c r="G50" i="6" l="1"/>
  <c r="C51" i="6"/>
  <c r="P7" i="3"/>
  <c r="W50" i="3"/>
  <c r="S51" i="3"/>
  <c r="K50" i="6" l="1"/>
  <c r="G51" i="6"/>
  <c r="Q7" i="3"/>
  <c r="AA50" i="3"/>
  <c r="W51" i="3"/>
  <c r="O50" i="6" l="1"/>
  <c r="K51" i="6"/>
  <c r="R7" i="3"/>
  <c r="AE50" i="3"/>
  <c r="AA51" i="3"/>
  <c r="S50" i="6" l="1"/>
  <c r="O51" i="6"/>
  <c r="S7" i="3"/>
  <c r="AI50" i="3"/>
  <c r="AE51" i="3"/>
  <c r="W50" i="6" l="1"/>
  <c r="S51" i="6"/>
  <c r="AM50" i="3"/>
  <c r="AI51" i="3"/>
  <c r="T7" i="3"/>
  <c r="AA50" i="6" l="1"/>
  <c r="W51" i="6"/>
  <c r="U7" i="3"/>
  <c r="AQ50" i="3"/>
  <c r="AM51" i="3"/>
  <c r="AE50" i="6" l="1"/>
  <c r="AA51" i="6"/>
  <c r="AU50" i="3"/>
  <c r="AQ51" i="3"/>
  <c r="V7" i="3"/>
  <c r="AI50" i="6" l="1"/>
  <c r="AE51" i="6"/>
  <c r="AY50" i="3"/>
  <c r="AU51" i="3"/>
  <c r="W7" i="3"/>
  <c r="AM50" i="6" l="1"/>
  <c r="AI51" i="6"/>
  <c r="BC50" i="3"/>
  <c r="AY51" i="3"/>
  <c r="X7" i="3"/>
  <c r="AQ50" i="6" l="1"/>
  <c r="AM51" i="6"/>
  <c r="BG50" i="3"/>
  <c r="BC51" i="3"/>
  <c r="Y7" i="3"/>
  <c r="AU50" i="6" l="1"/>
  <c r="AQ51" i="6"/>
  <c r="BK50" i="3"/>
  <c r="BG51" i="3"/>
  <c r="Z7" i="3"/>
  <c r="AY50" i="6" l="1"/>
  <c r="AU51" i="6"/>
  <c r="C70" i="3"/>
  <c r="BK51" i="3"/>
  <c r="AA7" i="3"/>
  <c r="BC50" i="6" l="1"/>
  <c r="AY51" i="6"/>
  <c r="AB7" i="3"/>
  <c r="G70" i="3"/>
  <c r="C71" i="3"/>
  <c r="BG50" i="6" l="1"/>
  <c r="BC51" i="6"/>
  <c r="K70" i="3"/>
  <c r="G71" i="3"/>
  <c r="AC7" i="3"/>
  <c r="BK50" i="6" l="1"/>
  <c r="BG51" i="6"/>
  <c r="AD7" i="3"/>
  <c r="O70" i="3"/>
  <c r="K71" i="3"/>
  <c r="C70" i="6" l="1"/>
  <c r="BK51" i="6"/>
  <c r="S70" i="3"/>
  <c r="O71" i="3"/>
  <c r="AE7" i="3"/>
  <c r="G70" i="6" l="1"/>
  <c r="C71" i="6"/>
  <c r="W70" i="3"/>
  <c r="S71" i="3"/>
  <c r="AF7" i="3"/>
  <c r="K70" i="6" l="1"/>
  <c r="G71" i="6"/>
  <c r="AA70" i="3"/>
  <c r="W71" i="3"/>
  <c r="AG7" i="3"/>
  <c r="O70" i="6" l="1"/>
  <c r="K71" i="6"/>
  <c r="AE70" i="3"/>
  <c r="AA71" i="3"/>
  <c r="AH7" i="3"/>
  <c r="S70" i="6" l="1"/>
  <c r="O71" i="6"/>
  <c r="AI70" i="3"/>
  <c r="AE71" i="3"/>
  <c r="AI7" i="3"/>
  <c r="W70" i="6" l="1"/>
  <c r="S71" i="6"/>
  <c r="AJ7" i="3"/>
  <c r="AM70" i="3"/>
  <c r="AI71" i="3"/>
  <c r="AA70" i="6" l="1"/>
  <c r="W71" i="6"/>
  <c r="AQ70" i="3"/>
  <c r="AM71" i="3"/>
  <c r="AK7" i="3"/>
  <c r="AE70" i="6" l="1"/>
  <c r="AA71" i="6"/>
  <c r="AU70" i="3"/>
  <c r="AQ71" i="3"/>
  <c r="AL7" i="3"/>
  <c r="AI70" i="6" l="1"/>
  <c r="AE71" i="6"/>
  <c r="AY70" i="3"/>
  <c r="AU71" i="3"/>
  <c r="AM7" i="3"/>
  <c r="AM70" i="6" l="1"/>
  <c r="AI71" i="6"/>
  <c r="BC70" i="3"/>
  <c r="AY71" i="3"/>
  <c r="AN7" i="3"/>
  <c r="AQ70" i="6" l="1"/>
  <c r="AM71" i="6"/>
  <c r="BG70" i="3"/>
  <c r="BC71" i="3"/>
  <c r="AO7" i="3"/>
  <c r="AU70" i="6" l="1"/>
  <c r="AQ71" i="6"/>
  <c r="BK70" i="3"/>
  <c r="BG71" i="3"/>
  <c r="AP7" i="3"/>
  <c r="AY70" i="6" l="1"/>
  <c r="AU71" i="6"/>
  <c r="C90" i="3"/>
  <c r="BK71" i="3"/>
  <c r="AQ7" i="3"/>
  <c r="BC70" i="6" l="1"/>
  <c r="AY71" i="6"/>
  <c r="AR7" i="3"/>
  <c r="G90" i="3"/>
  <c r="C91" i="3"/>
  <c r="BG70" i="6" l="1"/>
  <c r="BC71" i="6"/>
  <c r="K90" i="3"/>
  <c r="G91" i="3"/>
  <c r="AS7" i="3"/>
  <c r="BK70" i="6" l="1"/>
  <c r="BG71" i="6"/>
  <c r="AT7" i="3"/>
  <c r="O90" i="3"/>
  <c r="K91" i="3"/>
  <c r="C90" i="6" l="1"/>
  <c r="BK71" i="6"/>
  <c r="S90" i="3"/>
  <c r="O91" i="3"/>
  <c r="AU7" i="3"/>
  <c r="G90" i="6" l="1"/>
  <c r="C91" i="6"/>
  <c r="W90" i="3"/>
  <c r="S91" i="3"/>
  <c r="AV7" i="3"/>
  <c r="K90" i="6" l="1"/>
  <c r="G91" i="6"/>
  <c r="AA90" i="3"/>
  <c r="W91" i="3"/>
  <c r="AW7" i="3"/>
  <c r="O90" i="6" l="1"/>
  <c r="K91" i="6"/>
  <c r="AE90" i="3"/>
  <c r="AA91" i="3"/>
  <c r="AX7" i="3"/>
  <c r="S90" i="6" l="1"/>
  <c r="O91" i="6"/>
  <c r="AI90" i="3"/>
  <c r="AE91" i="3"/>
  <c r="AY7" i="3"/>
  <c r="W90" i="6" l="1"/>
  <c r="S91" i="6"/>
  <c r="AZ7" i="3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AM90" i="3"/>
  <c r="AI91" i="3"/>
  <c r="AA90" i="6" l="1"/>
  <c r="W91" i="6"/>
  <c r="AQ90" i="3"/>
  <c r="AM91" i="3"/>
  <c r="AE90" i="6" l="1"/>
  <c r="AA91" i="6"/>
  <c r="AU90" i="3"/>
  <c r="AQ91" i="3"/>
  <c r="AI90" i="6" l="1"/>
  <c r="AE91" i="6"/>
  <c r="AY90" i="3"/>
  <c r="AU91" i="3"/>
  <c r="AM90" i="6" l="1"/>
  <c r="AI91" i="6"/>
  <c r="BC90" i="3"/>
  <c r="AY91" i="3"/>
  <c r="AQ90" i="6" l="1"/>
  <c r="AM91" i="6"/>
  <c r="BG90" i="3"/>
  <c r="BC91" i="3"/>
  <c r="AU90" i="6" l="1"/>
  <c r="AQ91" i="6"/>
  <c r="BK90" i="3"/>
  <c r="BK91" i="3" s="1"/>
  <c r="BG91" i="3"/>
  <c r="AY90" i="6" l="1"/>
  <c r="AU91" i="6"/>
  <c r="C7" i="2"/>
  <c r="A14" i="2"/>
  <c r="A15" i="2"/>
  <c r="A16" i="2" s="1"/>
  <c r="A17" i="2" s="1"/>
  <c r="A13" i="2"/>
  <c r="I9" i="2"/>
  <c r="G9" i="2"/>
  <c r="F9" i="2"/>
  <c r="C9" i="2"/>
  <c r="E9" i="2"/>
  <c r="B9" i="2"/>
  <c r="C5" i="2"/>
  <c r="C4" i="2"/>
  <c r="B5" i="2"/>
  <c r="A6" i="2"/>
  <c r="B4" i="2"/>
  <c r="E7" i="2" s="1"/>
  <c r="F7" i="2" s="1"/>
  <c r="G7" i="2" s="1"/>
  <c r="A4" i="2"/>
  <c r="B2" i="2"/>
  <c r="A2" i="2"/>
  <c r="F5" i="1"/>
  <c r="F8" i="1" s="1"/>
  <c r="B8" i="1"/>
  <c r="A11" i="1"/>
  <c r="A12" i="1" s="1"/>
  <c r="A13" i="1" s="1"/>
  <c r="A14" i="1" s="1"/>
  <c r="A15" i="1" s="1"/>
  <c r="B6" i="2" l="1"/>
  <c r="BC90" i="6"/>
  <c r="AY91" i="6"/>
  <c r="A16" i="1"/>
  <c r="A17" i="1" s="1"/>
  <c r="A18" i="1" s="1"/>
  <c r="A19" i="1" s="1"/>
  <c r="A20" i="1" s="1"/>
  <c r="A21" i="1" s="1"/>
  <c r="I7" i="2"/>
  <c r="B12" i="2"/>
  <c r="C12" i="2" s="1"/>
  <c r="D12" i="2" s="1"/>
  <c r="B18" i="1"/>
  <c r="D18" i="1" s="1"/>
  <c r="B10" i="1"/>
  <c r="D10" i="1" s="1"/>
  <c r="B14" i="1"/>
  <c r="D14" i="1" s="1"/>
  <c r="B20" i="1"/>
  <c r="D20" i="1" s="1"/>
  <c r="B16" i="1"/>
  <c r="D16" i="1" s="1"/>
  <c r="B12" i="1"/>
  <c r="D12" i="1" s="1"/>
  <c r="B15" i="2"/>
  <c r="C15" i="2" s="1"/>
  <c r="B17" i="2"/>
  <c r="C17" i="2" s="1"/>
  <c r="B14" i="2"/>
  <c r="C14" i="2" s="1"/>
  <c r="B16" i="2"/>
  <c r="C16" i="2" s="1"/>
  <c r="B21" i="1"/>
  <c r="D21" i="1" s="1"/>
  <c r="B19" i="1"/>
  <c r="D19" i="1" s="1"/>
  <c r="B17" i="1"/>
  <c r="D17" i="1" s="1"/>
  <c r="B15" i="1"/>
  <c r="D15" i="1" s="1"/>
  <c r="B13" i="1"/>
  <c r="D13" i="1" s="1"/>
  <c r="B11" i="1"/>
  <c r="D11" i="1" s="1"/>
  <c r="B17" i="5" l="1"/>
  <c r="C17" i="5" s="1"/>
  <c r="D17" i="5" s="1"/>
  <c r="B16" i="5"/>
  <c r="C16" i="5" s="1"/>
  <c r="D16" i="5" s="1"/>
  <c r="B13" i="5"/>
  <c r="C13" i="5" s="1"/>
  <c r="D13" i="5" s="1"/>
  <c r="B14" i="5"/>
  <c r="C14" i="5" s="1"/>
  <c r="D14" i="5" s="1"/>
  <c r="I7" i="5"/>
  <c r="B12" i="5"/>
  <c r="C12" i="5" s="1"/>
  <c r="D12" i="5" s="1"/>
  <c r="B15" i="5"/>
  <c r="C15" i="5" s="1"/>
  <c r="D15" i="5" s="1"/>
  <c r="B18" i="5"/>
  <c r="C18" i="5" s="1"/>
  <c r="D18" i="5" s="1"/>
  <c r="B18" i="8"/>
  <c r="C18" i="8" s="1"/>
  <c r="D18" i="8" s="1"/>
  <c r="I7" i="8"/>
  <c r="B17" i="8"/>
  <c r="C17" i="8" s="1"/>
  <c r="D17" i="8" s="1"/>
  <c r="B14" i="8"/>
  <c r="C14" i="8" s="1"/>
  <c r="D14" i="8" s="1"/>
  <c r="B13" i="8"/>
  <c r="C13" i="8" s="1"/>
  <c r="D13" i="8" s="1"/>
  <c r="B15" i="8"/>
  <c r="C15" i="8" s="1"/>
  <c r="D15" i="8" s="1"/>
  <c r="B16" i="8"/>
  <c r="C16" i="8" s="1"/>
  <c r="D16" i="8" s="1"/>
  <c r="B12" i="8"/>
  <c r="C12" i="8" s="1"/>
  <c r="D12" i="8" s="1"/>
  <c r="B13" i="2"/>
  <c r="C13" i="2" s="1"/>
  <c r="D13" i="2" s="1"/>
  <c r="BG90" i="6"/>
  <c r="BC91" i="6"/>
  <c r="D14" i="2"/>
  <c r="D15" i="2"/>
  <c r="D16" i="2"/>
  <c r="D17" i="2"/>
  <c r="B21" i="8" l="1"/>
  <c r="B1" i="9" s="1"/>
  <c r="B21" i="5"/>
  <c r="B1" i="6" s="1"/>
  <c r="BK90" i="6"/>
  <c r="BK91" i="6" s="1"/>
  <c r="BG91" i="6"/>
  <c r="B21" i="2"/>
  <c r="F8" i="9" l="1"/>
  <c r="F9" i="9" s="1"/>
  <c r="F12" i="9" s="1"/>
  <c r="F13" i="9" s="1"/>
  <c r="B8" i="9"/>
  <c r="B9" i="9" s="1"/>
  <c r="B12" i="9" s="1"/>
  <c r="B13" i="9" s="1"/>
  <c r="E8" i="9"/>
  <c r="E9" i="9" s="1"/>
  <c r="E12" i="9" s="1"/>
  <c r="E13" i="9" s="1"/>
  <c r="D8" i="9"/>
  <c r="D9" i="9" s="1"/>
  <c r="D12" i="9" s="1"/>
  <c r="D13" i="9" s="1"/>
  <c r="B2" i="9"/>
  <c r="C8" i="9"/>
  <c r="C9" i="9" s="1"/>
  <c r="C12" i="9" s="1"/>
  <c r="C13" i="9" s="1"/>
  <c r="G8" i="9"/>
  <c r="G9" i="9" s="1"/>
  <c r="G12" i="9" s="1"/>
  <c r="G13" i="9" s="1"/>
  <c r="B1" i="3"/>
  <c r="B8" i="3" s="1"/>
  <c r="B9" i="3" s="1"/>
  <c r="B12" i="3" s="1"/>
  <c r="B13" i="3" s="1"/>
  <c r="H12" i="3"/>
  <c r="H13" i="3" s="1"/>
  <c r="I12" i="3"/>
  <c r="I13" i="3" s="1"/>
  <c r="J12" i="3"/>
  <c r="J13" i="3" s="1"/>
  <c r="K12" i="3"/>
  <c r="K13" i="3" s="1"/>
  <c r="L12" i="3"/>
  <c r="L13" i="3" s="1"/>
  <c r="M12" i="3"/>
  <c r="M13" i="3" s="1"/>
  <c r="N12" i="3"/>
  <c r="N13" i="3" s="1"/>
  <c r="O12" i="3"/>
  <c r="O13" i="3" s="1"/>
  <c r="P12" i="3"/>
  <c r="P13" i="3" s="1"/>
  <c r="Q12" i="3"/>
  <c r="Q13" i="3" s="1"/>
  <c r="R12" i="3"/>
  <c r="R13" i="3" s="1"/>
  <c r="S12" i="3"/>
  <c r="S13" i="3" s="1"/>
  <c r="T12" i="3"/>
  <c r="T13" i="3" s="1"/>
  <c r="U12" i="3"/>
  <c r="U13" i="3" s="1"/>
  <c r="V12" i="3"/>
  <c r="V13" i="3" s="1"/>
  <c r="W12" i="3"/>
  <c r="W13" i="3" s="1"/>
  <c r="X12" i="3"/>
  <c r="X13" i="3" s="1"/>
  <c r="Y12" i="3"/>
  <c r="Y13" i="3" s="1"/>
  <c r="Z12" i="3"/>
  <c r="Z13" i="3" s="1"/>
  <c r="AA12" i="3"/>
  <c r="AA13" i="3" s="1"/>
  <c r="AB12" i="3"/>
  <c r="AB13" i="3" s="1"/>
  <c r="AC12" i="3"/>
  <c r="AC13" i="3" s="1"/>
  <c r="AD12" i="3"/>
  <c r="AD13" i="3" s="1"/>
  <c r="AE12" i="3"/>
  <c r="AE13" i="3" s="1"/>
  <c r="AF12" i="3"/>
  <c r="AF13" i="3" s="1"/>
  <c r="AG12" i="3"/>
  <c r="AG13" i="3" s="1"/>
  <c r="AH12" i="3"/>
  <c r="AH13" i="3" s="1"/>
  <c r="AI12" i="3"/>
  <c r="AI13" i="3" s="1"/>
  <c r="AJ12" i="3"/>
  <c r="AJ13" i="3" s="1"/>
  <c r="AK12" i="3"/>
  <c r="AK13" i="3" s="1"/>
  <c r="AL12" i="3"/>
  <c r="AL13" i="3" s="1"/>
  <c r="AM12" i="3"/>
  <c r="AM13" i="3" s="1"/>
  <c r="AN12" i="3"/>
  <c r="AN13" i="3" s="1"/>
  <c r="AO12" i="3"/>
  <c r="AO13" i="3" s="1"/>
  <c r="AP12" i="3"/>
  <c r="AP13" i="3" s="1"/>
  <c r="AQ12" i="3"/>
  <c r="AQ13" i="3" s="1"/>
  <c r="AR12" i="3"/>
  <c r="AR13" i="3" s="1"/>
  <c r="AS12" i="3"/>
  <c r="AS13" i="3" s="1"/>
  <c r="AT12" i="3"/>
  <c r="AT13" i="3" s="1"/>
  <c r="AU12" i="3"/>
  <c r="AU13" i="3" s="1"/>
  <c r="AV12" i="3"/>
  <c r="AV13" i="3" s="1"/>
  <c r="AW12" i="3"/>
  <c r="AW13" i="3" s="1"/>
  <c r="AX12" i="3"/>
  <c r="AX13" i="3" s="1"/>
  <c r="AY12" i="3"/>
  <c r="AY13" i="3" s="1"/>
  <c r="G8" i="3" l="1"/>
  <c r="G9" i="3" s="1"/>
  <c r="G12" i="3" s="1"/>
  <c r="G13" i="3" s="1"/>
  <c r="E8" i="3"/>
  <c r="E9" i="3" s="1"/>
  <c r="E12" i="3" s="1"/>
  <c r="E13" i="3" s="1"/>
  <c r="F8" i="3"/>
  <c r="F9" i="3" s="1"/>
  <c r="F12" i="3" s="1"/>
  <c r="F13" i="3" s="1"/>
  <c r="F32" i="9"/>
  <c r="G32" i="9" s="1"/>
  <c r="E2" i="9"/>
  <c r="B32" i="9"/>
  <c r="D8" i="3"/>
  <c r="D9" i="3" s="1"/>
  <c r="D12" i="3" s="1"/>
  <c r="D13" i="3" s="1"/>
  <c r="C8" i="3"/>
  <c r="C9" i="3" s="1"/>
  <c r="C12" i="3" s="1"/>
  <c r="C13" i="3" s="1"/>
  <c r="B2" i="3"/>
  <c r="E2" i="3" s="1"/>
  <c r="C5" i="3" s="1"/>
  <c r="E5" i="3" s="1"/>
  <c r="E6" i="3" s="1"/>
  <c r="G8" i="6"/>
  <c r="G9" i="6" s="1"/>
  <c r="G12" i="6" s="1"/>
  <c r="G13" i="6" s="1"/>
  <c r="F8" i="6"/>
  <c r="F9" i="6" s="1"/>
  <c r="F12" i="6" s="1"/>
  <c r="F13" i="6" s="1"/>
  <c r="E8" i="6"/>
  <c r="E9" i="6" s="1"/>
  <c r="E12" i="6" s="1"/>
  <c r="E13" i="6" s="1"/>
  <c r="D8" i="6"/>
  <c r="D9" i="6" s="1"/>
  <c r="D12" i="6" s="1"/>
  <c r="D13" i="6" s="1"/>
  <c r="B2" i="6"/>
  <c r="C8" i="6"/>
  <c r="C9" i="6" s="1"/>
  <c r="C12" i="6" s="1"/>
  <c r="C13" i="6" s="1"/>
  <c r="B8" i="6"/>
  <c r="B9" i="6" s="1"/>
  <c r="B12" i="6" s="1"/>
  <c r="B13" i="6" s="1"/>
  <c r="AX32" i="3"/>
  <c r="AT32" i="3"/>
  <c r="AT52" i="3" s="1"/>
  <c r="AL32" i="3"/>
  <c r="AH32" i="3"/>
  <c r="AH52" i="3" s="1"/>
  <c r="AD32" i="3"/>
  <c r="V32" i="3"/>
  <c r="V52" i="3" s="1"/>
  <c r="R32" i="3"/>
  <c r="R52" i="3" s="1"/>
  <c r="AX52" i="3"/>
  <c r="AY32" i="3"/>
  <c r="AL52" i="3"/>
  <c r="AM32" i="3"/>
  <c r="AD52" i="3"/>
  <c r="AE32" i="3"/>
  <c r="S32" i="3"/>
  <c r="AP32" i="3"/>
  <c r="Z32" i="3"/>
  <c r="N32" i="3"/>
  <c r="J32" i="3"/>
  <c r="F32" i="3" l="1"/>
  <c r="J2" i="3"/>
  <c r="M2" i="3" s="1"/>
  <c r="BJ13" i="3" s="1"/>
  <c r="B32" i="3"/>
  <c r="B52" i="3" s="1"/>
  <c r="C52" i="3" s="1"/>
  <c r="F52" i="9"/>
  <c r="G52" i="9" s="1"/>
  <c r="F32" i="6"/>
  <c r="G32" i="6" s="1"/>
  <c r="B52" i="9"/>
  <c r="C32" i="9"/>
  <c r="C34" i="9" s="1"/>
  <c r="C35" i="9" s="1"/>
  <c r="C36" i="9" s="1"/>
  <c r="B39" i="9" s="1"/>
  <c r="C42" i="9" s="1"/>
  <c r="J2" i="9"/>
  <c r="C5" i="9"/>
  <c r="E5" i="9" s="1"/>
  <c r="E6" i="9" s="1"/>
  <c r="E2" i="6"/>
  <c r="B32" i="6"/>
  <c r="AI32" i="3"/>
  <c r="W32" i="3"/>
  <c r="AU32" i="3"/>
  <c r="O2" i="3"/>
  <c r="N2" i="3"/>
  <c r="BK13" i="3" s="1"/>
  <c r="J52" i="3"/>
  <c r="K32" i="3"/>
  <c r="Z52" i="3"/>
  <c r="AA32" i="3"/>
  <c r="F52" i="3"/>
  <c r="G32" i="3"/>
  <c r="N52" i="3"/>
  <c r="O32" i="3"/>
  <c r="AP52" i="3"/>
  <c r="AQ32" i="3"/>
  <c r="S52" i="3"/>
  <c r="R72" i="3"/>
  <c r="W52" i="3"/>
  <c r="V72" i="3"/>
  <c r="AE52" i="3"/>
  <c r="AD72" i="3"/>
  <c r="AI52" i="3"/>
  <c r="AH72" i="3"/>
  <c r="AM52" i="3"/>
  <c r="AL72" i="3"/>
  <c r="AU52" i="3"/>
  <c r="AT72" i="3"/>
  <c r="AY52" i="3"/>
  <c r="AX72" i="3"/>
  <c r="L2" i="3" l="1"/>
  <c r="BI13" i="3" s="1"/>
  <c r="C32" i="3"/>
  <c r="C34" i="3" s="1"/>
  <c r="C35" i="3" s="1"/>
  <c r="C36" i="3" s="1"/>
  <c r="B39" i="3" s="1"/>
  <c r="C42" i="3" s="1"/>
  <c r="F42" i="3" s="1"/>
  <c r="G41" i="3" s="1"/>
  <c r="J41" i="3" s="1"/>
  <c r="K40" i="3" s="1"/>
  <c r="B72" i="3"/>
  <c r="C72" i="3" s="1"/>
  <c r="F72" i="9"/>
  <c r="F92" i="9" s="1"/>
  <c r="G92" i="9" s="1"/>
  <c r="F52" i="6"/>
  <c r="F72" i="6" s="1"/>
  <c r="F42" i="9"/>
  <c r="G41" i="9" s="1"/>
  <c r="G33" i="9"/>
  <c r="G34" i="9" s="1"/>
  <c r="G35" i="9" s="1"/>
  <c r="G36" i="9" s="1"/>
  <c r="F39" i="9" s="1"/>
  <c r="G42" i="9" s="1"/>
  <c r="J42" i="9" s="1"/>
  <c r="K41" i="9" s="1"/>
  <c r="N41" i="9" s="1"/>
  <c r="O40" i="9" s="1"/>
  <c r="N2" i="9"/>
  <c r="O2" i="9"/>
  <c r="M2" i="9"/>
  <c r="L2" i="9"/>
  <c r="B72" i="9"/>
  <c r="C52" i="9"/>
  <c r="J2" i="6"/>
  <c r="C5" i="6"/>
  <c r="E5" i="6" s="1"/>
  <c r="E6" i="6" s="1"/>
  <c r="B52" i="6"/>
  <c r="C32" i="6"/>
  <c r="C34" i="6" s="1"/>
  <c r="C35" i="6" s="1"/>
  <c r="C36" i="6" s="1"/>
  <c r="B39" i="6" s="1"/>
  <c r="C42" i="6" s="1"/>
  <c r="G52" i="6"/>
  <c r="O3" i="3"/>
  <c r="BL12" i="3" s="1"/>
  <c r="BL13" i="3"/>
  <c r="AY72" i="3"/>
  <c r="AX92" i="3"/>
  <c r="AY92" i="3" s="1"/>
  <c r="AU72" i="3"/>
  <c r="AT92" i="3"/>
  <c r="AU92" i="3" s="1"/>
  <c r="AL92" i="3"/>
  <c r="AM92" i="3" s="1"/>
  <c r="AM72" i="3"/>
  <c r="AH92" i="3"/>
  <c r="AI92" i="3" s="1"/>
  <c r="AI72" i="3"/>
  <c r="AD92" i="3"/>
  <c r="AE92" i="3" s="1"/>
  <c r="AE72" i="3"/>
  <c r="V92" i="3"/>
  <c r="W92" i="3" s="1"/>
  <c r="W72" i="3"/>
  <c r="R92" i="3"/>
  <c r="S92" i="3" s="1"/>
  <c r="S72" i="3"/>
  <c r="AA52" i="3"/>
  <c r="Z72" i="3"/>
  <c r="K52" i="3"/>
  <c r="J72" i="3"/>
  <c r="M3" i="3"/>
  <c r="BJ12" i="3" s="1"/>
  <c r="AQ52" i="3"/>
  <c r="AP72" i="3"/>
  <c r="O52" i="3"/>
  <c r="N72" i="3"/>
  <c r="G52" i="3"/>
  <c r="F72" i="3"/>
  <c r="N3" i="3"/>
  <c r="BK12" i="3" s="1"/>
  <c r="L3" i="3"/>
  <c r="BI12" i="3" s="1"/>
  <c r="BF32" i="3" s="1"/>
  <c r="G33" i="3" l="1"/>
  <c r="G34" i="3" s="1"/>
  <c r="G35" i="3" s="1"/>
  <c r="G36" i="3" s="1"/>
  <c r="F39" i="3" s="1"/>
  <c r="G42" i="3" s="1"/>
  <c r="J42" i="3" s="1"/>
  <c r="K41" i="3" s="1"/>
  <c r="N41" i="3" s="1"/>
  <c r="O40" i="3" s="1"/>
  <c r="O43" i="3" s="1"/>
  <c r="B92" i="3"/>
  <c r="C92" i="3" s="1"/>
  <c r="G72" i="9"/>
  <c r="R40" i="9"/>
  <c r="S39" i="9" s="1"/>
  <c r="O43" i="9"/>
  <c r="C72" i="9"/>
  <c r="B92" i="9"/>
  <c r="C92" i="9" s="1"/>
  <c r="J41" i="9"/>
  <c r="K40" i="9" s="1"/>
  <c r="K33" i="9"/>
  <c r="K34" i="9" s="1"/>
  <c r="K35" i="9" s="1"/>
  <c r="K36" i="9" s="1"/>
  <c r="J39" i="9" s="1"/>
  <c r="K42" i="9" s="1"/>
  <c r="N42" i="9" s="1"/>
  <c r="O41" i="9" s="1"/>
  <c r="R41" i="9" s="1"/>
  <c r="S40" i="9" s="1"/>
  <c r="BK13" i="9"/>
  <c r="N3" i="9"/>
  <c r="BK12" i="9" s="1"/>
  <c r="BI13" i="9"/>
  <c r="BF32" i="9" s="1"/>
  <c r="L3" i="9"/>
  <c r="BI12" i="9" s="1"/>
  <c r="BL13" i="9"/>
  <c r="O3" i="9"/>
  <c r="BL12" i="9" s="1"/>
  <c r="BJ13" i="9"/>
  <c r="M3" i="9"/>
  <c r="BJ12" i="9" s="1"/>
  <c r="F92" i="6"/>
  <c r="G92" i="6" s="1"/>
  <c r="G72" i="6"/>
  <c r="F42" i="6"/>
  <c r="G41" i="6" s="1"/>
  <c r="G33" i="6"/>
  <c r="G34" i="6" s="1"/>
  <c r="G35" i="6" s="1"/>
  <c r="G36" i="6" s="1"/>
  <c r="F39" i="6" s="1"/>
  <c r="G42" i="6" s="1"/>
  <c r="J42" i="6" s="1"/>
  <c r="K41" i="6" s="1"/>
  <c r="N41" i="6" s="1"/>
  <c r="O40" i="6" s="1"/>
  <c r="B72" i="6"/>
  <c r="C52" i="6"/>
  <c r="L2" i="6"/>
  <c r="O2" i="6"/>
  <c r="M2" i="6"/>
  <c r="N2" i="6"/>
  <c r="K33" i="3"/>
  <c r="K34" i="3" s="1"/>
  <c r="K35" i="3" s="1"/>
  <c r="K36" i="3" s="1"/>
  <c r="J39" i="3" s="1"/>
  <c r="K42" i="3" s="1"/>
  <c r="N42" i="3" s="1"/>
  <c r="O41" i="3" s="1"/>
  <c r="R41" i="3" s="1"/>
  <c r="S40" i="3" s="1"/>
  <c r="S43" i="3" s="1"/>
  <c r="R40" i="3"/>
  <c r="S39" i="3" s="1"/>
  <c r="BF52" i="3"/>
  <c r="BG32" i="3"/>
  <c r="G72" i="3"/>
  <c r="F92" i="3"/>
  <c r="G92" i="3" s="1"/>
  <c r="O72" i="3"/>
  <c r="N92" i="3"/>
  <c r="O92" i="3" s="1"/>
  <c r="AQ72" i="3"/>
  <c r="AP92" i="3"/>
  <c r="AQ92" i="3" s="1"/>
  <c r="J92" i="3"/>
  <c r="K92" i="3" s="1"/>
  <c r="K72" i="3"/>
  <c r="AA72" i="3"/>
  <c r="Z92" i="3"/>
  <c r="AA92" i="3" s="1"/>
  <c r="BJ32" i="3"/>
  <c r="K43" i="3"/>
  <c r="N40" i="3"/>
  <c r="O39" i="3" s="1"/>
  <c r="BJ32" i="9" l="1"/>
  <c r="BJ52" i="9" s="1"/>
  <c r="BG32" i="9"/>
  <c r="BF52" i="9"/>
  <c r="BK32" i="9"/>
  <c r="V40" i="9"/>
  <c r="W39" i="9" s="1"/>
  <c r="S43" i="9"/>
  <c r="N40" i="9"/>
  <c r="O39" i="9" s="1"/>
  <c r="K43" i="9"/>
  <c r="O33" i="9" s="1"/>
  <c r="O34" i="9" s="1"/>
  <c r="O35" i="9" s="1"/>
  <c r="O36" i="9" s="1"/>
  <c r="N39" i="9" s="1"/>
  <c r="O42" i="9" s="1"/>
  <c r="C72" i="6"/>
  <c r="B92" i="6"/>
  <c r="C92" i="6" s="1"/>
  <c r="N3" i="6"/>
  <c r="BK12" i="6" s="1"/>
  <c r="BK13" i="6"/>
  <c r="R40" i="6"/>
  <c r="S39" i="6" s="1"/>
  <c r="O43" i="6"/>
  <c r="BJ13" i="6"/>
  <c r="M3" i="6"/>
  <c r="BJ12" i="6" s="1"/>
  <c r="J41" i="6"/>
  <c r="K40" i="6" s="1"/>
  <c r="K33" i="6"/>
  <c r="K34" i="6" s="1"/>
  <c r="K35" i="6" s="1"/>
  <c r="K36" i="6" s="1"/>
  <c r="J39" i="6" s="1"/>
  <c r="K42" i="6" s="1"/>
  <c r="N42" i="6" s="1"/>
  <c r="O41" i="6" s="1"/>
  <c r="R41" i="6" s="1"/>
  <c r="S40" i="6" s="1"/>
  <c r="BL13" i="6"/>
  <c r="O3" i="6"/>
  <c r="BL12" i="6" s="1"/>
  <c r="BI13" i="6"/>
  <c r="BF32" i="6" s="1"/>
  <c r="L3" i="6"/>
  <c r="BI12" i="6" s="1"/>
  <c r="O33" i="3"/>
  <c r="O34" i="3" s="1"/>
  <c r="O35" i="3" s="1"/>
  <c r="O36" i="3" s="1"/>
  <c r="N39" i="3" s="1"/>
  <c r="O42" i="3" s="1"/>
  <c r="R42" i="3" s="1"/>
  <c r="S41" i="3" s="1"/>
  <c r="V40" i="3"/>
  <c r="W39" i="3" s="1"/>
  <c r="BG52" i="3"/>
  <c r="BF72" i="3"/>
  <c r="BJ52" i="3"/>
  <c r="BK32" i="3"/>
  <c r="R42" i="9" l="1"/>
  <c r="S41" i="9" s="1"/>
  <c r="S33" i="9"/>
  <c r="S34" i="9" s="1"/>
  <c r="S35" i="9" s="1"/>
  <c r="S36" i="9" s="1"/>
  <c r="R39" i="9" s="1"/>
  <c r="S42" i="9" s="1"/>
  <c r="V42" i="9" s="1"/>
  <c r="W41" i="9" s="1"/>
  <c r="Z41" i="9" s="1"/>
  <c r="AA40" i="9" s="1"/>
  <c r="BJ72" i="9"/>
  <c r="BK52" i="9"/>
  <c r="BF72" i="9"/>
  <c r="BG52" i="9"/>
  <c r="V40" i="6"/>
  <c r="W39" i="6" s="1"/>
  <c r="S43" i="6"/>
  <c r="N40" i="6"/>
  <c r="O39" i="6" s="1"/>
  <c r="K43" i="6"/>
  <c r="O33" i="6" s="1"/>
  <c r="O34" i="6" s="1"/>
  <c r="O35" i="6" s="1"/>
  <c r="O36" i="6" s="1"/>
  <c r="N39" i="6" s="1"/>
  <c r="O42" i="6" s="1"/>
  <c r="BF52" i="6"/>
  <c r="BG32" i="6"/>
  <c r="BJ32" i="6"/>
  <c r="S33" i="3"/>
  <c r="S34" i="3" s="1"/>
  <c r="S35" i="3" s="1"/>
  <c r="S36" i="3" s="1"/>
  <c r="R39" i="3" s="1"/>
  <c r="S42" i="3" s="1"/>
  <c r="V42" i="3" s="1"/>
  <c r="W41" i="3" s="1"/>
  <c r="Z41" i="3" s="1"/>
  <c r="AA40" i="3" s="1"/>
  <c r="AA43" i="3" s="1"/>
  <c r="BG72" i="3"/>
  <c r="BF92" i="3"/>
  <c r="BG92" i="3" s="1"/>
  <c r="BK52" i="3"/>
  <c r="BJ72" i="3"/>
  <c r="V41" i="3"/>
  <c r="W40" i="3" s="1"/>
  <c r="AD40" i="9" l="1"/>
  <c r="AE39" i="9" s="1"/>
  <c r="AA43" i="9"/>
  <c r="BJ92" i="9"/>
  <c r="BK92" i="9" s="1"/>
  <c r="BK72" i="9"/>
  <c r="BF92" i="9"/>
  <c r="BG92" i="9" s="1"/>
  <c r="BG72" i="9"/>
  <c r="V41" i="9"/>
  <c r="W40" i="9" s="1"/>
  <c r="W33" i="9"/>
  <c r="W34" i="9" s="1"/>
  <c r="W35" i="9" s="1"/>
  <c r="W36" i="9" s="1"/>
  <c r="V39" i="9" s="1"/>
  <c r="W42" i="9" s="1"/>
  <c r="Z42" i="9" s="1"/>
  <c r="AA41" i="9" s="1"/>
  <c r="AD41" i="9" s="1"/>
  <c r="AE40" i="9" s="1"/>
  <c r="R42" i="6"/>
  <c r="S41" i="6" s="1"/>
  <c r="S33" i="6"/>
  <c r="S34" i="6" s="1"/>
  <c r="S35" i="6" s="1"/>
  <c r="S36" i="6" s="1"/>
  <c r="R39" i="6" s="1"/>
  <c r="S42" i="6" s="1"/>
  <c r="V42" i="6" s="1"/>
  <c r="W41" i="6" s="1"/>
  <c r="Z41" i="6" s="1"/>
  <c r="AA40" i="6" s="1"/>
  <c r="BJ52" i="6"/>
  <c r="BK32" i="6"/>
  <c r="BG52" i="6"/>
  <c r="BF72" i="6"/>
  <c r="W33" i="3"/>
  <c r="W34" i="3" s="1"/>
  <c r="W35" i="3" s="1"/>
  <c r="W36" i="3" s="1"/>
  <c r="V39" i="3" s="1"/>
  <c r="W42" i="3" s="1"/>
  <c r="Z42" i="3" s="1"/>
  <c r="AA41" i="3" s="1"/>
  <c r="AD41" i="3" s="1"/>
  <c r="AE40" i="3" s="1"/>
  <c r="AH40" i="3" s="1"/>
  <c r="AI39" i="3" s="1"/>
  <c r="AD40" i="3"/>
  <c r="AE39" i="3" s="1"/>
  <c r="BJ92" i="3"/>
  <c r="BK92" i="3" s="1"/>
  <c r="BK72" i="3"/>
  <c r="W43" i="3"/>
  <c r="Z40" i="3"/>
  <c r="AA39" i="3" s="1"/>
  <c r="AH40" i="9" l="1"/>
  <c r="AI39" i="9" s="1"/>
  <c r="AE43" i="9"/>
  <c r="Z40" i="9"/>
  <c r="AA39" i="9" s="1"/>
  <c r="W43" i="9"/>
  <c r="AA33" i="9" s="1"/>
  <c r="AA34" i="9" s="1"/>
  <c r="AA35" i="9" s="1"/>
  <c r="AA36" i="9" s="1"/>
  <c r="Z39" i="9" s="1"/>
  <c r="AA42" i="9" s="1"/>
  <c r="AD40" i="6"/>
  <c r="AE39" i="6" s="1"/>
  <c r="AA43" i="6"/>
  <c r="BJ72" i="6"/>
  <c r="BK52" i="6"/>
  <c r="BF92" i="6"/>
  <c r="BG92" i="6" s="1"/>
  <c r="BG72" i="6"/>
  <c r="V41" i="6"/>
  <c r="W40" i="6" s="1"/>
  <c r="W33" i="6"/>
  <c r="W34" i="6" s="1"/>
  <c r="W35" i="6" s="1"/>
  <c r="W36" i="6" s="1"/>
  <c r="V39" i="6" s="1"/>
  <c r="W42" i="6" s="1"/>
  <c r="Z42" i="6" s="1"/>
  <c r="AA41" i="6" s="1"/>
  <c r="AD41" i="6" s="1"/>
  <c r="AE40" i="6" s="1"/>
  <c r="AA33" i="3"/>
  <c r="AA34" i="3" s="1"/>
  <c r="AA35" i="3" s="1"/>
  <c r="AA36" i="3" s="1"/>
  <c r="Z39" i="3" s="1"/>
  <c r="AA42" i="3" s="1"/>
  <c r="AD42" i="3" s="1"/>
  <c r="AE41" i="3" s="1"/>
  <c r="AE43" i="3"/>
  <c r="AD42" i="9" l="1"/>
  <c r="AE41" i="9" s="1"/>
  <c r="AE33" i="9"/>
  <c r="AE34" i="9" s="1"/>
  <c r="AE35" i="9" s="1"/>
  <c r="AE36" i="9" s="1"/>
  <c r="AD39" i="9" s="1"/>
  <c r="AE42" i="9" s="1"/>
  <c r="AH42" i="9" s="1"/>
  <c r="AI41" i="9" s="1"/>
  <c r="AL41" i="9" s="1"/>
  <c r="AM40" i="9" s="1"/>
  <c r="BJ92" i="6"/>
  <c r="BK92" i="6" s="1"/>
  <c r="BK72" i="6"/>
  <c r="AH40" i="6"/>
  <c r="AI39" i="6" s="1"/>
  <c r="AE43" i="6"/>
  <c r="Z40" i="6"/>
  <c r="AA39" i="6" s="1"/>
  <c r="W43" i="6"/>
  <c r="AA33" i="6" s="1"/>
  <c r="AA34" i="6" s="1"/>
  <c r="AA35" i="6" s="1"/>
  <c r="AA36" i="6" s="1"/>
  <c r="Z39" i="6" s="1"/>
  <c r="AA42" i="6" s="1"/>
  <c r="AE33" i="3"/>
  <c r="AE34" i="3" s="1"/>
  <c r="AE35" i="3" s="1"/>
  <c r="AE36" i="3" s="1"/>
  <c r="AD39" i="3" s="1"/>
  <c r="AE42" i="3" s="1"/>
  <c r="AH42" i="3" s="1"/>
  <c r="AI41" i="3" s="1"/>
  <c r="AL41" i="3" s="1"/>
  <c r="AM40" i="3" s="1"/>
  <c r="AP40" i="3" s="1"/>
  <c r="AQ39" i="3" s="1"/>
  <c r="AH41" i="3"/>
  <c r="AI40" i="3" s="1"/>
  <c r="AP40" i="9" l="1"/>
  <c r="AQ39" i="9" s="1"/>
  <c r="AM43" i="9"/>
  <c r="AH41" i="9"/>
  <c r="AI40" i="9" s="1"/>
  <c r="AI33" i="9"/>
  <c r="AI34" i="9" s="1"/>
  <c r="AI35" i="9" s="1"/>
  <c r="AI36" i="9" s="1"/>
  <c r="AH39" i="9" s="1"/>
  <c r="AI42" i="9" s="1"/>
  <c r="AL42" i="9" s="1"/>
  <c r="AM41" i="9" s="1"/>
  <c r="AP41" i="9" s="1"/>
  <c r="AQ40" i="9" s="1"/>
  <c r="AD42" i="6"/>
  <c r="AE41" i="6" s="1"/>
  <c r="AE33" i="6"/>
  <c r="AE34" i="6" s="1"/>
  <c r="AE35" i="6" s="1"/>
  <c r="AE36" i="6" s="1"/>
  <c r="AD39" i="6" s="1"/>
  <c r="AE42" i="6" s="1"/>
  <c r="AH42" i="6" s="1"/>
  <c r="AI41" i="6" s="1"/>
  <c r="AL41" i="6" s="1"/>
  <c r="AM40" i="6" s="1"/>
  <c r="AI33" i="3"/>
  <c r="AI34" i="3" s="1"/>
  <c r="AI35" i="3" s="1"/>
  <c r="AI36" i="3" s="1"/>
  <c r="AH39" i="3" s="1"/>
  <c r="AI42" i="3" s="1"/>
  <c r="AL42" i="3" s="1"/>
  <c r="AM41" i="3" s="1"/>
  <c r="AP41" i="3" s="1"/>
  <c r="AQ40" i="3" s="1"/>
  <c r="AT40" i="3" s="1"/>
  <c r="AU39" i="3" s="1"/>
  <c r="AM43" i="3"/>
  <c r="AI43" i="3"/>
  <c r="AL40" i="3"/>
  <c r="AM39" i="3" s="1"/>
  <c r="AT40" i="9" l="1"/>
  <c r="AU39" i="9" s="1"/>
  <c r="AQ43" i="9"/>
  <c r="AL40" i="9"/>
  <c r="AM39" i="9" s="1"/>
  <c r="AI43" i="9"/>
  <c r="AM33" i="9" s="1"/>
  <c r="AM34" i="9" s="1"/>
  <c r="AM35" i="9" s="1"/>
  <c r="AM36" i="9" s="1"/>
  <c r="AL39" i="9" s="1"/>
  <c r="AM42" i="9" s="1"/>
  <c r="AM33" i="3"/>
  <c r="AM34" i="3" s="1"/>
  <c r="AM35" i="3" s="1"/>
  <c r="AM36" i="3" s="1"/>
  <c r="AL39" i="3" s="1"/>
  <c r="AM42" i="3" s="1"/>
  <c r="AQ33" i="3" s="1"/>
  <c r="AQ34" i="3" s="1"/>
  <c r="AQ35" i="3" s="1"/>
  <c r="AQ36" i="3" s="1"/>
  <c r="AP39" i="3" s="1"/>
  <c r="AQ42" i="3" s="1"/>
  <c r="AT42" i="3" s="1"/>
  <c r="AU41" i="3" s="1"/>
  <c r="AX41" i="3" s="1"/>
  <c r="AY40" i="3" s="1"/>
  <c r="BB40" i="3" s="1"/>
  <c r="BC39" i="3" s="1"/>
  <c r="AP40" i="6"/>
  <c r="AQ39" i="6" s="1"/>
  <c r="AM43" i="6"/>
  <c r="AH41" i="6"/>
  <c r="AI40" i="6" s="1"/>
  <c r="AI33" i="6"/>
  <c r="AI34" i="6" s="1"/>
  <c r="AI35" i="6" s="1"/>
  <c r="AI36" i="6" s="1"/>
  <c r="AH39" i="6" s="1"/>
  <c r="AI42" i="6" s="1"/>
  <c r="AL42" i="6" s="1"/>
  <c r="AM41" i="6" s="1"/>
  <c r="AP41" i="6" s="1"/>
  <c r="AQ40" i="6" s="1"/>
  <c r="AQ43" i="3"/>
  <c r="AP42" i="9" l="1"/>
  <c r="AQ41" i="9" s="1"/>
  <c r="AQ33" i="9"/>
  <c r="AQ34" i="9" s="1"/>
  <c r="AQ35" i="9" s="1"/>
  <c r="AQ36" i="9" s="1"/>
  <c r="AP39" i="9" s="1"/>
  <c r="AQ42" i="9" s="1"/>
  <c r="AT42" i="9" s="1"/>
  <c r="AU41" i="9" s="1"/>
  <c r="AX41" i="9" s="1"/>
  <c r="AY40" i="9" s="1"/>
  <c r="AP42" i="3"/>
  <c r="AQ41" i="3" s="1"/>
  <c r="AT41" i="3" s="1"/>
  <c r="AU40" i="3" s="1"/>
  <c r="AL40" i="6"/>
  <c r="AM39" i="6" s="1"/>
  <c r="AI43" i="6"/>
  <c r="AM33" i="6" s="1"/>
  <c r="AM34" i="6" s="1"/>
  <c r="AM35" i="6" s="1"/>
  <c r="AM36" i="6" s="1"/>
  <c r="AL39" i="6" s="1"/>
  <c r="AM42" i="6" s="1"/>
  <c r="AT40" i="6"/>
  <c r="AU39" i="6" s="1"/>
  <c r="AQ43" i="6"/>
  <c r="AY43" i="3"/>
  <c r="AU33" i="3" l="1"/>
  <c r="AU34" i="3" s="1"/>
  <c r="AU35" i="3" s="1"/>
  <c r="AU36" i="3" s="1"/>
  <c r="AT39" i="3" s="1"/>
  <c r="AU42" i="3" s="1"/>
  <c r="AX42" i="3" s="1"/>
  <c r="AY41" i="3" s="1"/>
  <c r="BB41" i="3" s="1"/>
  <c r="BC40" i="3" s="1"/>
  <c r="BC43" i="3" s="1"/>
  <c r="BB40" i="9"/>
  <c r="BC39" i="9" s="1"/>
  <c r="AY43" i="9"/>
  <c r="AT41" i="9"/>
  <c r="AU40" i="9" s="1"/>
  <c r="AU33" i="9"/>
  <c r="AU34" i="9" s="1"/>
  <c r="AU35" i="9" s="1"/>
  <c r="AU36" i="9" s="1"/>
  <c r="AT39" i="9" s="1"/>
  <c r="AU42" i="9" s="1"/>
  <c r="AX42" i="9" s="1"/>
  <c r="AY41" i="9" s="1"/>
  <c r="BB41" i="9" s="1"/>
  <c r="BC40" i="9" s="1"/>
  <c r="AP42" i="6"/>
  <c r="AQ41" i="6" s="1"/>
  <c r="AQ33" i="6"/>
  <c r="AQ34" i="6" s="1"/>
  <c r="AQ35" i="6" s="1"/>
  <c r="AQ36" i="6" s="1"/>
  <c r="AP39" i="6" s="1"/>
  <c r="AQ42" i="6" s="1"/>
  <c r="AT42" i="6" s="1"/>
  <c r="AU41" i="6" s="1"/>
  <c r="AX41" i="6" s="1"/>
  <c r="AY40" i="6" s="1"/>
  <c r="AX40" i="3"/>
  <c r="AY39" i="3" s="1"/>
  <c r="AU43" i="3"/>
  <c r="AY33" i="3" l="1"/>
  <c r="AY34" i="3" s="1"/>
  <c r="AY35" i="3" s="1"/>
  <c r="AY36" i="3" s="1"/>
  <c r="AX39" i="3" s="1"/>
  <c r="AY42" i="3" s="1"/>
  <c r="BB42" i="3" s="1"/>
  <c r="BC41" i="3" s="1"/>
  <c r="BF40" i="3"/>
  <c r="BG39" i="3" s="1"/>
  <c r="BF40" i="9"/>
  <c r="BG39" i="9" s="1"/>
  <c r="BC43" i="9"/>
  <c r="AX40" i="9"/>
  <c r="AY39" i="9" s="1"/>
  <c r="AU43" i="9"/>
  <c r="AY33" i="9" s="1"/>
  <c r="AY34" i="9" s="1"/>
  <c r="AY35" i="9" s="1"/>
  <c r="AY36" i="9" s="1"/>
  <c r="AX39" i="9" s="1"/>
  <c r="AY42" i="9" s="1"/>
  <c r="BB40" i="6"/>
  <c r="BC39" i="6" s="1"/>
  <c r="AY43" i="6"/>
  <c r="AT41" i="6"/>
  <c r="AU40" i="6" s="1"/>
  <c r="AU33" i="6"/>
  <c r="AU34" i="6" s="1"/>
  <c r="AU35" i="6" s="1"/>
  <c r="AU36" i="6" s="1"/>
  <c r="AT39" i="6" s="1"/>
  <c r="AU42" i="6" s="1"/>
  <c r="AX42" i="6" s="1"/>
  <c r="AY41" i="6" s="1"/>
  <c r="BB41" i="6" s="1"/>
  <c r="BC40" i="6" s="1"/>
  <c r="BC33" i="3" l="1"/>
  <c r="BC34" i="3" s="1"/>
  <c r="BC35" i="3" s="1"/>
  <c r="BC36" i="3" s="1"/>
  <c r="BB39" i="3" s="1"/>
  <c r="BC42" i="3" s="1"/>
  <c r="BF42" i="3" s="1"/>
  <c r="BG41" i="3" s="1"/>
  <c r="BJ41" i="3" s="1"/>
  <c r="BK40" i="3" s="1"/>
  <c r="BK43" i="3" s="1"/>
  <c r="BB42" i="9"/>
  <c r="BC41" i="9" s="1"/>
  <c r="BC33" i="9"/>
  <c r="BC34" i="9" s="1"/>
  <c r="BC35" i="9" s="1"/>
  <c r="BC36" i="9" s="1"/>
  <c r="BB39" i="9" s="1"/>
  <c r="BC42" i="9" s="1"/>
  <c r="BF42" i="9" s="1"/>
  <c r="BG41" i="9" s="1"/>
  <c r="BJ41" i="9" s="1"/>
  <c r="BK40" i="9" s="1"/>
  <c r="AX40" i="6"/>
  <c r="AY39" i="6" s="1"/>
  <c r="AU43" i="6"/>
  <c r="AY33" i="6" s="1"/>
  <c r="AY34" i="6" s="1"/>
  <c r="AY35" i="6" s="1"/>
  <c r="AY36" i="6" s="1"/>
  <c r="AX39" i="6" s="1"/>
  <c r="AY42" i="6" s="1"/>
  <c r="BF40" i="6"/>
  <c r="BG39" i="6" s="1"/>
  <c r="BC43" i="6"/>
  <c r="BF41" i="3"/>
  <c r="BG40" i="3" s="1"/>
  <c r="BG33" i="3" l="1"/>
  <c r="BG34" i="3" s="1"/>
  <c r="BG35" i="3" s="1"/>
  <c r="BG36" i="3" s="1"/>
  <c r="BF39" i="3" s="1"/>
  <c r="BG42" i="3" s="1"/>
  <c r="BJ42" i="3" s="1"/>
  <c r="BK41" i="3" s="1"/>
  <c r="D46" i="3" s="1"/>
  <c r="D47" i="3" s="1"/>
  <c r="C46" i="3"/>
  <c r="B60" i="3" s="1"/>
  <c r="C59" i="3" s="1"/>
  <c r="C46" i="9"/>
  <c r="BK43" i="9"/>
  <c r="BF41" i="9"/>
  <c r="BG40" i="9" s="1"/>
  <c r="BG33" i="9"/>
  <c r="BG34" i="9" s="1"/>
  <c r="BG35" i="9" s="1"/>
  <c r="BG36" i="9" s="1"/>
  <c r="BF39" i="9" s="1"/>
  <c r="BG42" i="9" s="1"/>
  <c r="BJ42" i="9" s="1"/>
  <c r="BK41" i="9" s="1"/>
  <c r="D46" i="9" s="1"/>
  <c r="BB42" i="6"/>
  <c r="BC41" i="6" s="1"/>
  <c r="BC33" i="6"/>
  <c r="BC34" i="6" s="1"/>
  <c r="BC35" i="6" s="1"/>
  <c r="BC36" i="6" s="1"/>
  <c r="BB39" i="6" s="1"/>
  <c r="BC42" i="6" s="1"/>
  <c r="BF42" i="6" s="1"/>
  <c r="BG41" i="6" s="1"/>
  <c r="BJ41" i="6" s="1"/>
  <c r="BK40" i="6" s="1"/>
  <c r="BJ40" i="3"/>
  <c r="BK39" i="3" s="1"/>
  <c r="B46" i="3" s="1"/>
  <c r="BG43" i="3"/>
  <c r="C47" i="3"/>
  <c r="B61" i="3" l="1"/>
  <c r="C60" i="3" s="1"/>
  <c r="F60" i="3" s="1"/>
  <c r="G59" i="3" s="1"/>
  <c r="BK33" i="3"/>
  <c r="BK34" i="3" s="1"/>
  <c r="BK35" i="3" s="1"/>
  <c r="BK36" i="3" s="1"/>
  <c r="BJ39" i="3" s="1"/>
  <c r="BK42" i="3" s="1"/>
  <c r="C53" i="3"/>
  <c r="C54" i="3" s="1"/>
  <c r="C55" i="3" s="1"/>
  <c r="C56" i="3" s="1"/>
  <c r="B59" i="3" s="1"/>
  <c r="C62" i="3" s="1"/>
  <c r="F62" i="3" s="1"/>
  <c r="G61" i="3" s="1"/>
  <c r="J61" i="3" s="1"/>
  <c r="K60" i="3" s="1"/>
  <c r="N60" i="3" s="1"/>
  <c r="O59" i="3" s="1"/>
  <c r="B61" i="9"/>
  <c r="C60" i="9" s="1"/>
  <c r="D47" i="9"/>
  <c r="BJ40" i="9"/>
  <c r="BK39" i="9" s="1"/>
  <c r="B46" i="9" s="1"/>
  <c r="BG43" i="9"/>
  <c r="BK33" i="9" s="1"/>
  <c r="BK34" i="9" s="1"/>
  <c r="BK35" i="9" s="1"/>
  <c r="BK36" i="9" s="1"/>
  <c r="BJ39" i="9" s="1"/>
  <c r="BK42" i="9" s="1"/>
  <c r="B60" i="9"/>
  <c r="C59" i="9" s="1"/>
  <c r="C47" i="9"/>
  <c r="C53" i="9"/>
  <c r="C46" i="6"/>
  <c r="BK43" i="6"/>
  <c r="BF41" i="6"/>
  <c r="BG40" i="6" s="1"/>
  <c r="BG33" i="6"/>
  <c r="BG34" i="6" s="1"/>
  <c r="BG35" i="6" s="1"/>
  <c r="BG36" i="6" s="1"/>
  <c r="BF39" i="6" s="1"/>
  <c r="BG42" i="6" s="1"/>
  <c r="BJ42" i="6" s="1"/>
  <c r="BK41" i="6" s="1"/>
  <c r="D46" i="6" s="1"/>
  <c r="B47" i="3"/>
  <c r="C54" i="9" l="1"/>
  <c r="C55" i="9" s="1"/>
  <c r="C56" i="9" s="1"/>
  <c r="B59" i="9" s="1"/>
  <c r="C62" i="9" s="1"/>
  <c r="F62" i="9" s="1"/>
  <c r="G61" i="9" s="1"/>
  <c r="J61" i="9" s="1"/>
  <c r="K60" i="9" s="1"/>
  <c r="B47" i="9"/>
  <c r="F60" i="9"/>
  <c r="G59" i="9" s="1"/>
  <c r="BJ40" i="6"/>
  <c r="BK39" i="6" s="1"/>
  <c r="B46" i="6" s="1"/>
  <c r="BG43" i="6"/>
  <c r="BK33" i="6" s="1"/>
  <c r="BK34" i="6" s="1"/>
  <c r="BK35" i="6" s="1"/>
  <c r="BK36" i="6" s="1"/>
  <c r="BJ39" i="6" s="1"/>
  <c r="BK42" i="6" s="1"/>
  <c r="B61" i="6"/>
  <c r="C60" i="6" s="1"/>
  <c r="D47" i="6"/>
  <c r="C53" i="6"/>
  <c r="B60" i="6"/>
  <c r="C59" i="6" s="1"/>
  <c r="C47" i="6"/>
  <c r="G53" i="3"/>
  <c r="G54" i="3" s="1"/>
  <c r="G55" i="3" s="1"/>
  <c r="G56" i="3" s="1"/>
  <c r="F59" i="3" s="1"/>
  <c r="G62" i="3" s="1"/>
  <c r="G63" i="3" s="1"/>
  <c r="K53" i="3" s="1"/>
  <c r="K54" i="3" s="1"/>
  <c r="K55" i="3" s="1"/>
  <c r="K56" i="3" s="1"/>
  <c r="J59" i="3" s="1"/>
  <c r="K62" i="3" s="1"/>
  <c r="G53" i="9" l="1"/>
  <c r="G54" i="9" s="1"/>
  <c r="G55" i="9" s="1"/>
  <c r="G56" i="9" s="1"/>
  <c r="F59" i="9" s="1"/>
  <c r="G62" i="9" s="1"/>
  <c r="J62" i="9" s="1"/>
  <c r="K61" i="9" s="1"/>
  <c r="N61" i="9" s="1"/>
  <c r="O60" i="9" s="1"/>
  <c r="N60" i="9"/>
  <c r="O59" i="9" s="1"/>
  <c r="F60" i="6"/>
  <c r="G59" i="6" s="1"/>
  <c r="B47" i="6"/>
  <c r="C54" i="6"/>
  <c r="C55" i="6" s="1"/>
  <c r="C56" i="6" s="1"/>
  <c r="B59" i="6" s="1"/>
  <c r="C62" i="6" s="1"/>
  <c r="F62" i="6" s="1"/>
  <c r="G61" i="6" s="1"/>
  <c r="J61" i="6" s="1"/>
  <c r="K60" i="6" s="1"/>
  <c r="J62" i="3"/>
  <c r="K61" i="3" s="1"/>
  <c r="N61" i="3" s="1"/>
  <c r="O60" i="3" s="1"/>
  <c r="R60" i="3" s="1"/>
  <c r="S59" i="3" s="1"/>
  <c r="K63" i="3"/>
  <c r="N62" i="3"/>
  <c r="O61" i="3" s="1"/>
  <c r="R61" i="3" s="1"/>
  <c r="S60" i="3" s="1"/>
  <c r="V60" i="3" s="1"/>
  <c r="W59" i="3" s="1"/>
  <c r="G63" i="9" l="1"/>
  <c r="K53" i="9" s="1"/>
  <c r="K54" i="9" s="1"/>
  <c r="K55" i="9" s="1"/>
  <c r="K56" i="9" s="1"/>
  <c r="J59" i="9" s="1"/>
  <c r="K62" i="9" s="1"/>
  <c r="N62" i="9" s="1"/>
  <c r="O61" i="9" s="1"/>
  <c r="R61" i="9" s="1"/>
  <c r="S60" i="9" s="1"/>
  <c r="R60" i="9"/>
  <c r="S59" i="9" s="1"/>
  <c r="N60" i="6"/>
  <c r="O59" i="6" s="1"/>
  <c r="G53" i="6"/>
  <c r="G54" i="6" s="1"/>
  <c r="G55" i="6" s="1"/>
  <c r="G56" i="6" s="1"/>
  <c r="F59" i="6" s="1"/>
  <c r="G62" i="6" s="1"/>
  <c r="O53" i="3"/>
  <c r="O54" i="3" s="1"/>
  <c r="O55" i="3" s="1"/>
  <c r="O56" i="3" s="1"/>
  <c r="N59" i="3" s="1"/>
  <c r="O62" i="3" s="1"/>
  <c r="R62" i="3" s="1"/>
  <c r="S61" i="3" s="1"/>
  <c r="V61" i="3" s="1"/>
  <c r="W60" i="3" s="1"/>
  <c r="Z60" i="3" s="1"/>
  <c r="AA59" i="3" s="1"/>
  <c r="K63" i="9" l="1"/>
  <c r="O53" i="9" s="1"/>
  <c r="O54" i="9" s="1"/>
  <c r="O55" i="9" s="1"/>
  <c r="O56" i="9" s="1"/>
  <c r="N59" i="9" s="1"/>
  <c r="O62" i="9" s="1"/>
  <c r="R62" i="9" s="1"/>
  <c r="S61" i="9" s="1"/>
  <c r="V61" i="9" s="1"/>
  <c r="W60" i="9" s="1"/>
  <c r="V60" i="9"/>
  <c r="W59" i="9" s="1"/>
  <c r="J62" i="6"/>
  <c r="K61" i="6" s="1"/>
  <c r="N61" i="6" s="1"/>
  <c r="O60" i="6" s="1"/>
  <c r="G63" i="6"/>
  <c r="K53" i="6" s="1"/>
  <c r="K54" i="6" s="1"/>
  <c r="K55" i="6" s="1"/>
  <c r="K56" i="6" s="1"/>
  <c r="J59" i="6" s="1"/>
  <c r="K62" i="6" s="1"/>
  <c r="O63" i="3"/>
  <c r="S53" i="3" s="1"/>
  <c r="S54" i="3" s="1"/>
  <c r="S55" i="3" s="1"/>
  <c r="S56" i="3" s="1"/>
  <c r="R59" i="3" s="1"/>
  <c r="S62" i="3" s="1"/>
  <c r="V62" i="3" s="1"/>
  <c r="W61" i="3" s="1"/>
  <c r="Z61" i="3" s="1"/>
  <c r="AA60" i="3" s="1"/>
  <c r="AD60" i="3" s="1"/>
  <c r="AE59" i="3" s="1"/>
  <c r="O63" i="9" l="1"/>
  <c r="S53" i="9" s="1"/>
  <c r="S54" i="9" s="1"/>
  <c r="S55" i="9" s="1"/>
  <c r="S56" i="9" s="1"/>
  <c r="R59" i="9" s="1"/>
  <c r="S62" i="9" s="1"/>
  <c r="Z60" i="9"/>
  <c r="AA59" i="9" s="1"/>
  <c r="N62" i="6"/>
  <c r="O61" i="6" s="1"/>
  <c r="R61" i="6" s="1"/>
  <c r="S60" i="6" s="1"/>
  <c r="K63" i="6"/>
  <c r="O53" i="6" s="1"/>
  <c r="O54" i="6" s="1"/>
  <c r="O55" i="6" s="1"/>
  <c r="O56" i="6" s="1"/>
  <c r="N59" i="6" s="1"/>
  <c r="O62" i="6" s="1"/>
  <c r="R60" i="6"/>
  <c r="S59" i="6" s="1"/>
  <c r="S63" i="3"/>
  <c r="W53" i="3" s="1"/>
  <c r="W54" i="3" s="1"/>
  <c r="W55" i="3" s="1"/>
  <c r="W56" i="3" s="1"/>
  <c r="V59" i="3" s="1"/>
  <c r="W62" i="3" s="1"/>
  <c r="W63" i="3" s="1"/>
  <c r="AA53" i="3" s="1"/>
  <c r="AA54" i="3" s="1"/>
  <c r="AA55" i="3" s="1"/>
  <c r="AA56" i="3" s="1"/>
  <c r="Z59" i="3" s="1"/>
  <c r="AA62" i="3" s="1"/>
  <c r="S63" i="9" l="1"/>
  <c r="V62" i="9"/>
  <c r="W61" i="9" s="1"/>
  <c r="Z61" i="9" s="1"/>
  <c r="AA60" i="9" s="1"/>
  <c r="W53" i="9"/>
  <c r="W54" i="9" s="1"/>
  <c r="W55" i="9" s="1"/>
  <c r="W56" i="9" s="1"/>
  <c r="V59" i="9" s="1"/>
  <c r="W62" i="9" s="1"/>
  <c r="W63" i="9" s="1"/>
  <c r="AA53" i="9" s="1"/>
  <c r="AA54" i="9" s="1"/>
  <c r="AA55" i="9" s="1"/>
  <c r="AA56" i="9" s="1"/>
  <c r="Z59" i="9" s="1"/>
  <c r="AA62" i="9" s="1"/>
  <c r="AD60" i="9"/>
  <c r="AE59" i="9" s="1"/>
  <c r="R62" i="6"/>
  <c r="S61" i="6" s="1"/>
  <c r="V61" i="6" s="1"/>
  <c r="W60" i="6" s="1"/>
  <c r="O63" i="6"/>
  <c r="S53" i="6" s="1"/>
  <c r="S54" i="6" s="1"/>
  <c r="S55" i="6" s="1"/>
  <c r="S56" i="6" s="1"/>
  <c r="R59" i="6" s="1"/>
  <c r="S62" i="6" s="1"/>
  <c r="V60" i="6"/>
  <c r="W59" i="6" s="1"/>
  <c r="Z62" i="3"/>
  <c r="AA61" i="3" s="1"/>
  <c r="AD61" i="3" s="1"/>
  <c r="AE60" i="3" s="1"/>
  <c r="AH60" i="3" s="1"/>
  <c r="AI59" i="3" s="1"/>
  <c r="AA63" i="3"/>
  <c r="AD62" i="3"/>
  <c r="AE61" i="3" s="1"/>
  <c r="AH61" i="3" s="1"/>
  <c r="AI60" i="3" s="1"/>
  <c r="AL60" i="3" s="1"/>
  <c r="AM59" i="3" s="1"/>
  <c r="Z62" i="9" l="1"/>
  <c r="AA61" i="9" s="1"/>
  <c r="AD61" i="9" s="1"/>
  <c r="AE60" i="9" s="1"/>
  <c r="AD62" i="9"/>
  <c r="AE61" i="9" s="1"/>
  <c r="AH61" i="9" s="1"/>
  <c r="AI60" i="9" s="1"/>
  <c r="AA63" i="9"/>
  <c r="AE53" i="9" s="1"/>
  <c r="AE54" i="9" s="1"/>
  <c r="AE55" i="9" s="1"/>
  <c r="AE56" i="9" s="1"/>
  <c r="AD59" i="9" s="1"/>
  <c r="AE62" i="9" s="1"/>
  <c r="AH60" i="9"/>
  <c r="AI59" i="9" s="1"/>
  <c r="V62" i="6"/>
  <c r="W61" i="6" s="1"/>
  <c r="Z61" i="6" s="1"/>
  <c r="AA60" i="6" s="1"/>
  <c r="S63" i="6"/>
  <c r="W53" i="6" s="1"/>
  <c r="W54" i="6" s="1"/>
  <c r="W55" i="6" s="1"/>
  <c r="W56" i="6" s="1"/>
  <c r="V59" i="6" s="1"/>
  <c r="W62" i="6" s="1"/>
  <c r="Z60" i="6"/>
  <c r="AA59" i="6" s="1"/>
  <c r="AE53" i="3"/>
  <c r="AE54" i="3" s="1"/>
  <c r="AE55" i="3" s="1"/>
  <c r="AE56" i="3" s="1"/>
  <c r="AD59" i="3" s="1"/>
  <c r="AE62" i="3" s="1"/>
  <c r="AE63" i="3" s="1"/>
  <c r="AI53" i="3" s="1"/>
  <c r="AI54" i="3" s="1"/>
  <c r="AI55" i="3" s="1"/>
  <c r="AI56" i="3" s="1"/>
  <c r="AH59" i="3" s="1"/>
  <c r="AI62" i="3" s="1"/>
  <c r="AH62" i="9" l="1"/>
  <c r="AI61" i="9" s="1"/>
  <c r="AL61" i="9" s="1"/>
  <c r="AM60" i="9" s="1"/>
  <c r="AE63" i="9"/>
  <c r="AI53" i="9" s="1"/>
  <c r="AI54" i="9" s="1"/>
  <c r="AI55" i="9" s="1"/>
  <c r="AI56" i="9" s="1"/>
  <c r="AH59" i="9" s="1"/>
  <c r="AI62" i="9" s="1"/>
  <c r="AL60" i="9"/>
  <c r="AM59" i="9" s="1"/>
  <c r="Z62" i="6"/>
  <c r="AA61" i="6" s="1"/>
  <c r="AD61" i="6" s="1"/>
  <c r="AE60" i="6" s="1"/>
  <c r="W63" i="6"/>
  <c r="AA53" i="6" s="1"/>
  <c r="AA54" i="6" s="1"/>
  <c r="AA55" i="6" s="1"/>
  <c r="AA56" i="6" s="1"/>
  <c r="Z59" i="6" s="1"/>
  <c r="AA62" i="6" s="1"/>
  <c r="AD60" i="6"/>
  <c r="AE59" i="6" s="1"/>
  <c r="AH62" i="3"/>
  <c r="AI61" i="3" s="1"/>
  <c r="AL61" i="3" s="1"/>
  <c r="AM60" i="3" s="1"/>
  <c r="AP60" i="3" s="1"/>
  <c r="AQ59" i="3" s="1"/>
  <c r="AI63" i="3"/>
  <c r="AL62" i="3"/>
  <c r="AM61" i="3" s="1"/>
  <c r="AP61" i="3" s="1"/>
  <c r="AQ60" i="3" s="1"/>
  <c r="AT60" i="3" s="1"/>
  <c r="AU59" i="3" s="1"/>
  <c r="AL62" i="9" l="1"/>
  <c r="AM61" i="9" s="1"/>
  <c r="AP61" i="9" s="1"/>
  <c r="AQ60" i="9" s="1"/>
  <c r="AI63" i="9"/>
  <c r="AM53" i="9" s="1"/>
  <c r="AM54" i="9" s="1"/>
  <c r="AM55" i="9" s="1"/>
  <c r="AM56" i="9" s="1"/>
  <c r="AL59" i="9" s="1"/>
  <c r="AM62" i="9" s="1"/>
  <c r="AP60" i="9"/>
  <c r="AQ59" i="9" s="1"/>
  <c r="AD62" i="6"/>
  <c r="AE61" i="6" s="1"/>
  <c r="AH61" i="6" s="1"/>
  <c r="AI60" i="6" s="1"/>
  <c r="AA63" i="6"/>
  <c r="AE53" i="6" s="1"/>
  <c r="AE54" i="6" s="1"/>
  <c r="AE55" i="6" s="1"/>
  <c r="AE56" i="6" s="1"/>
  <c r="AD59" i="6" s="1"/>
  <c r="AE62" i="6" s="1"/>
  <c r="AH60" i="6"/>
  <c r="AI59" i="6" s="1"/>
  <c r="AM53" i="3"/>
  <c r="AM54" i="3" s="1"/>
  <c r="AM55" i="3" s="1"/>
  <c r="AM56" i="3" s="1"/>
  <c r="AL59" i="3" s="1"/>
  <c r="AM62" i="3" s="1"/>
  <c r="AP62" i="3" s="1"/>
  <c r="AQ61" i="3" s="1"/>
  <c r="AT61" i="3" s="1"/>
  <c r="AU60" i="3" s="1"/>
  <c r="AX60" i="3" s="1"/>
  <c r="AY59" i="3" s="1"/>
  <c r="AP62" i="9" l="1"/>
  <c r="AQ61" i="9" s="1"/>
  <c r="AT61" i="9" s="1"/>
  <c r="AU60" i="9" s="1"/>
  <c r="AM63" i="9"/>
  <c r="AQ53" i="9" s="1"/>
  <c r="AQ54" i="9" s="1"/>
  <c r="AQ55" i="9" s="1"/>
  <c r="AQ56" i="9" s="1"/>
  <c r="AP59" i="9" s="1"/>
  <c r="AQ62" i="9" s="1"/>
  <c r="AT60" i="9"/>
  <c r="AU59" i="9" s="1"/>
  <c r="AH62" i="6"/>
  <c r="AI61" i="6" s="1"/>
  <c r="AL61" i="6" s="1"/>
  <c r="AM60" i="6" s="1"/>
  <c r="AE63" i="6"/>
  <c r="AI53" i="6" s="1"/>
  <c r="AI54" i="6" s="1"/>
  <c r="AI55" i="6" s="1"/>
  <c r="AI56" i="6" s="1"/>
  <c r="AH59" i="6" s="1"/>
  <c r="AI62" i="6" s="1"/>
  <c r="AL60" i="6"/>
  <c r="AM59" i="6" s="1"/>
  <c r="AM63" i="3"/>
  <c r="AQ53" i="3" s="1"/>
  <c r="AQ54" i="3" s="1"/>
  <c r="AQ55" i="3" s="1"/>
  <c r="AQ56" i="3" s="1"/>
  <c r="AP59" i="3" s="1"/>
  <c r="AQ62" i="3" s="1"/>
  <c r="AT62" i="3" s="1"/>
  <c r="AU61" i="3" s="1"/>
  <c r="AX61" i="3" s="1"/>
  <c r="AY60" i="3" s="1"/>
  <c r="BB60" i="3" s="1"/>
  <c r="BC59" i="3" s="1"/>
  <c r="AT62" i="9" l="1"/>
  <c r="AU61" i="9" s="1"/>
  <c r="AX61" i="9" s="1"/>
  <c r="AY60" i="9" s="1"/>
  <c r="AQ63" i="9"/>
  <c r="AU53" i="9" s="1"/>
  <c r="AU54" i="9" s="1"/>
  <c r="AU55" i="9" s="1"/>
  <c r="AU56" i="9" s="1"/>
  <c r="AT59" i="9" s="1"/>
  <c r="AU62" i="9" s="1"/>
  <c r="AX60" i="9"/>
  <c r="AY59" i="9" s="1"/>
  <c r="AL62" i="6"/>
  <c r="AM61" i="6" s="1"/>
  <c r="AP61" i="6" s="1"/>
  <c r="AQ60" i="6" s="1"/>
  <c r="AI63" i="6"/>
  <c r="AM53" i="6" s="1"/>
  <c r="AM54" i="6" s="1"/>
  <c r="AM55" i="6" s="1"/>
  <c r="AM56" i="6" s="1"/>
  <c r="AL59" i="6" s="1"/>
  <c r="AM62" i="6" s="1"/>
  <c r="AP60" i="6"/>
  <c r="AQ59" i="6" s="1"/>
  <c r="AQ63" i="3"/>
  <c r="AU53" i="3" s="1"/>
  <c r="AU54" i="3" s="1"/>
  <c r="AU55" i="3" s="1"/>
  <c r="AU56" i="3" s="1"/>
  <c r="AT59" i="3" s="1"/>
  <c r="AU62" i="3" s="1"/>
  <c r="AX62" i="3" s="1"/>
  <c r="AY61" i="3" s="1"/>
  <c r="BB61" i="3" s="1"/>
  <c r="BC60" i="3" s="1"/>
  <c r="BF60" i="3" s="1"/>
  <c r="BG59" i="3" s="1"/>
  <c r="AX62" i="9" l="1"/>
  <c r="AY61" i="9" s="1"/>
  <c r="BB61" i="9" s="1"/>
  <c r="BC60" i="9" s="1"/>
  <c r="AU63" i="9"/>
  <c r="AY53" i="9"/>
  <c r="AY54" i="9" s="1"/>
  <c r="AY55" i="9" s="1"/>
  <c r="AY56" i="9" s="1"/>
  <c r="AX59" i="9" s="1"/>
  <c r="AY62" i="9" s="1"/>
  <c r="BB60" i="9"/>
  <c r="BC59" i="9" s="1"/>
  <c r="AP62" i="6"/>
  <c r="AQ61" i="6" s="1"/>
  <c r="AT61" i="6" s="1"/>
  <c r="AU60" i="6" s="1"/>
  <c r="AM63" i="6"/>
  <c r="AQ53" i="6" s="1"/>
  <c r="AQ54" i="6" s="1"/>
  <c r="AQ55" i="6" s="1"/>
  <c r="AQ56" i="6" s="1"/>
  <c r="AP59" i="6" s="1"/>
  <c r="AQ62" i="6" s="1"/>
  <c r="AT60" i="6"/>
  <c r="AU59" i="6" s="1"/>
  <c r="AU63" i="3"/>
  <c r="AY53" i="3" s="1"/>
  <c r="AY54" i="3" s="1"/>
  <c r="AY55" i="3" s="1"/>
  <c r="AY56" i="3" s="1"/>
  <c r="AX59" i="3" s="1"/>
  <c r="AY62" i="3" s="1"/>
  <c r="BB62" i="3" s="1"/>
  <c r="BC61" i="3" s="1"/>
  <c r="BF61" i="3" s="1"/>
  <c r="BG60" i="3" s="1"/>
  <c r="BJ60" i="3" s="1"/>
  <c r="BK59" i="3" s="1"/>
  <c r="B66" i="3" s="1"/>
  <c r="B67" i="3" s="1"/>
  <c r="BF60" i="9" l="1"/>
  <c r="BG59" i="9" s="1"/>
  <c r="BB62" i="9"/>
  <c r="BC61" i="9" s="1"/>
  <c r="BF61" i="9" s="1"/>
  <c r="BG60" i="9" s="1"/>
  <c r="AY63" i="9"/>
  <c r="BC53" i="9" s="1"/>
  <c r="BC54" i="9" s="1"/>
  <c r="BC55" i="9" s="1"/>
  <c r="BC56" i="9" s="1"/>
  <c r="BB59" i="9" s="1"/>
  <c r="BC62" i="9" s="1"/>
  <c r="AT62" i="6"/>
  <c r="AU61" i="6" s="1"/>
  <c r="AX61" i="6" s="1"/>
  <c r="AY60" i="6" s="1"/>
  <c r="AQ63" i="6"/>
  <c r="AU53" i="6" s="1"/>
  <c r="AU54" i="6" s="1"/>
  <c r="AU55" i="6" s="1"/>
  <c r="AU56" i="6" s="1"/>
  <c r="AT59" i="6" s="1"/>
  <c r="AU62" i="6" s="1"/>
  <c r="AX60" i="6"/>
  <c r="AY59" i="6" s="1"/>
  <c r="AY63" i="3"/>
  <c r="BC53" i="3" s="1"/>
  <c r="BC54" i="3" s="1"/>
  <c r="BC55" i="3" s="1"/>
  <c r="BC56" i="3" s="1"/>
  <c r="BB59" i="3" s="1"/>
  <c r="BC62" i="3" s="1"/>
  <c r="BF62" i="3" s="1"/>
  <c r="BG61" i="3" s="1"/>
  <c r="BJ61" i="3" s="1"/>
  <c r="BK60" i="3" s="1"/>
  <c r="C66" i="3" s="1"/>
  <c r="BF62" i="9" l="1"/>
  <c r="BG61" i="9" s="1"/>
  <c r="BJ61" i="9" s="1"/>
  <c r="BK60" i="9" s="1"/>
  <c r="C66" i="9" s="1"/>
  <c r="BC63" i="9"/>
  <c r="BG53" i="9" s="1"/>
  <c r="BG54" i="9" s="1"/>
  <c r="BG55" i="9" s="1"/>
  <c r="BG56" i="9" s="1"/>
  <c r="BF59" i="9" s="1"/>
  <c r="BG62" i="9" s="1"/>
  <c r="BJ60" i="9"/>
  <c r="BK59" i="9" s="1"/>
  <c r="B66" i="9" s="1"/>
  <c r="AX62" i="6"/>
  <c r="AY61" i="6" s="1"/>
  <c r="BB61" i="6" s="1"/>
  <c r="BC60" i="6" s="1"/>
  <c r="AU63" i="6"/>
  <c r="AY53" i="6" s="1"/>
  <c r="AY54" i="6" s="1"/>
  <c r="AY55" i="6" s="1"/>
  <c r="AY56" i="6" s="1"/>
  <c r="AX59" i="6" s="1"/>
  <c r="AY62" i="6" s="1"/>
  <c r="BB60" i="6"/>
  <c r="BC59" i="6" s="1"/>
  <c r="BC63" i="3"/>
  <c r="BG53" i="3" s="1"/>
  <c r="BG54" i="3" s="1"/>
  <c r="BG55" i="3" s="1"/>
  <c r="BG56" i="3" s="1"/>
  <c r="BF59" i="3" s="1"/>
  <c r="BG62" i="3" s="1"/>
  <c r="BJ62" i="3" s="1"/>
  <c r="BK61" i="3" s="1"/>
  <c r="D66" i="3" s="1"/>
  <c r="B80" i="3"/>
  <c r="C79" i="3" s="1"/>
  <c r="C67" i="3"/>
  <c r="B67" i="9" l="1"/>
  <c r="BJ62" i="9"/>
  <c r="BK61" i="9" s="1"/>
  <c r="D66" i="9" s="1"/>
  <c r="C73" i="9" s="1"/>
  <c r="C74" i="9" s="1"/>
  <c r="C75" i="9" s="1"/>
  <c r="C76" i="9" s="1"/>
  <c r="B79" i="9" s="1"/>
  <c r="C82" i="9" s="1"/>
  <c r="F82" i="9" s="1"/>
  <c r="G81" i="9" s="1"/>
  <c r="BG63" i="9"/>
  <c r="BK53" i="9" s="1"/>
  <c r="BK54" i="9" s="1"/>
  <c r="BK55" i="9" s="1"/>
  <c r="BK56" i="9" s="1"/>
  <c r="BJ59" i="9" s="1"/>
  <c r="BK62" i="9" s="1"/>
  <c r="BK63" i="9" s="1"/>
  <c r="B80" i="9"/>
  <c r="C79" i="9" s="1"/>
  <c r="C67" i="9"/>
  <c r="BB62" i="6"/>
  <c r="BC61" i="6" s="1"/>
  <c r="BF61" i="6" s="1"/>
  <c r="BG60" i="6" s="1"/>
  <c r="AY63" i="6"/>
  <c r="BC53" i="6" s="1"/>
  <c r="BC54" i="6" s="1"/>
  <c r="BC55" i="6" s="1"/>
  <c r="BC56" i="6" s="1"/>
  <c r="BB59" i="6" s="1"/>
  <c r="BC62" i="6" s="1"/>
  <c r="BF60" i="6"/>
  <c r="BG59" i="6" s="1"/>
  <c r="BG63" i="3"/>
  <c r="BK53" i="3" s="1"/>
  <c r="BK54" i="3" s="1"/>
  <c r="BK55" i="3" s="1"/>
  <c r="BK56" i="3" s="1"/>
  <c r="BJ59" i="3" s="1"/>
  <c r="BK62" i="3" s="1"/>
  <c r="BK63" i="3" s="1"/>
  <c r="B81" i="3"/>
  <c r="C80" i="3" s="1"/>
  <c r="D67" i="3"/>
  <c r="C73" i="3"/>
  <c r="C74" i="3" s="1"/>
  <c r="C75" i="3" s="1"/>
  <c r="C76" i="3" s="1"/>
  <c r="B79" i="3" s="1"/>
  <c r="C82" i="3" s="1"/>
  <c r="F82" i="3" s="1"/>
  <c r="G81" i="3" s="1"/>
  <c r="J81" i="9" l="1"/>
  <c r="K80" i="9" s="1"/>
  <c r="B81" i="9"/>
  <c r="C80" i="9" s="1"/>
  <c r="D67" i="9"/>
  <c r="BF62" i="6"/>
  <c r="BG61" i="6" s="1"/>
  <c r="BJ61" i="6" s="1"/>
  <c r="BK60" i="6" s="1"/>
  <c r="C66" i="6" s="1"/>
  <c r="BC63" i="6"/>
  <c r="BG53" i="6" s="1"/>
  <c r="BG54" i="6" s="1"/>
  <c r="BG55" i="6" s="1"/>
  <c r="BG56" i="6" s="1"/>
  <c r="BF59" i="6" s="1"/>
  <c r="BG62" i="6" s="1"/>
  <c r="BJ60" i="6"/>
  <c r="BK59" i="6" s="1"/>
  <c r="B66" i="6" s="1"/>
  <c r="J81" i="3"/>
  <c r="K80" i="3" s="1"/>
  <c r="F80" i="3"/>
  <c r="G79" i="3" s="1"/>
  <c r="G73" i="3"/>
  <c r="G74" i="3" s="1"/>
  <c r="G75" i="3" s="1"/>
  <c r="G76" i="3" s="1"/>
  <c r="F79" i="3" s="1"/>
  <c r="G82" i="3" s="1"/>
  <c r="F80" i="9" l="1"/>
  <c r="G79" i="9" s="1"/>
  <c r="G73" i="9"/>
  <c r="G74" i="9" s="1"/>
  <c r="G75" i="9" s="1"/>
  <c r="G76" i="9" s="1"/>
  <c r="F79" i="9" s="1"/>
  <c r="G82" i="9" s="1"/>
  <c r="N80" i="9"/>
  <c r="O79" i="9" s="1"/>
  <c r="BJ62" i="6"/>
  <c r="BK61" i="6" s="1"/>
  <c r="D66" i="6" s="1"/>
  <c r="C73" i="6" s="1"/>
  <c r="C74" i="6" s="1"/>
  <c r="C75" i="6" s="1"/>
  <c r="C76" i="6" s="1"/>
  <c r="B79" i="6" s="1"/>
  <c r="C82" i="6" s="1"/>
  <c r="F82" i="6" s="1"/>
  <c r="G81" i="6" s="1"/>
  <c r="BG63" i="6"/>
  <c r="BK53" i="6" s="1"/>
  <c r="BK54" i="6" s="1"/>
  <c r="BK55" i="6" s="1"/>
  <c r="BK56" i="6" s="1"/>
  <c r="BJ59" i="6" s="1"/>
  <c r="BK62" i="6" s="1"/>
  <c r="BK63" i="6" s="1"/>
  <c r="C67" i="6"/>
  <c r="B80" i="6"/>
  <c r="C79" i="6" s="1"/>
  <c r="B67" i="6"/>
  <c r="J82" i="3"/>
  <c r="K81" i="3" s="1"/>
  <c r="N81" i="3" s="1"/>
  <c r="O80" i="3" s="1"/>
  <c r="K73" i="3"/>
  <c r="K74" i="3" s="1"/>
  <c r="K75" i="3" s="1"/>
  <c r="K76" i="3" s="1"/>
  <c r="J79" i="3" s="1"/>
  <c r="K82" i="3" s="1"/>
  <c r="N80" i="3"/>
  <c r="O79" i="3" s="1"/>
  <c r="J82" i="9" l="1"/>
  <c r="K81" i="9" s="1"/>
  <c r="K73" i="9"/>
  <c r="K74" i="9" s="1"/>
  <c r="K75" i="9" s="1"/>
  <c r="K76" i="9" s="1"/>
  <c r="J79" i="9" s="1"/>
  <c r="K82" i="9" s="1"/>
  <c r="N82" i="9" s="1"/>
  <c r="O81" i="9" s="1"/>
  <c r="R81" i="9" s="1"/>
  <c r="S80" i="9" s="1"/>
  <c r="J81" i="6"/>
  <c r="K80" i="6" s="1"/>
  <c r="D67" i="6"/>
  <c r="B81" i="6"/>
  <c r="C80" i="6" s="1"/>
  <c r="N82" i="3"/>
  <c r="O81" i="3" s="1"/>
  <c r="R81" i="3" s="1"/>
  <c r="S80" i="3" s="1"/>
  <c r="V80" i="3" s="1"/>
  <c r="W79" i="3" s="1"/>
  <c r="O73" i="3"/>
  <c r="O74" i="3" s="1"/>
  <c r="O75" i="3" s="1"/>
  <c r="O76" i="3" s="1"/>
  <c r="N79" i="3" s="1"/>
  <c r="O82" i="3" s="1"/>
  <c r="R82" i="3" s="1"/>
  <c r="S81" i="3" s="1"/>
  <c r="V81" i="3" s="1"/>
  <c r="W80" i="3" s="1"/>
  <c r="Z80" i="3" s="1"/>
  <c r="AA79" i="3" s="1"/>
  <c r="R80" i="3"/>
  <c r="S79" i="3" s="1"/>
  <c r="V80" i="9" l="1"/>
  <c r="W79" i="9" s="1"/>
  <c r="N81" i="9"/>
  <c r="O80" i="9" s="1"/>
  <c r="O73" i="9"/>
  <c r="O74" i="9" s="1"/>
  <c r="O75" i="9" s="1"/>
  <c r="O76" i="9" s="1"/>
  <c r="N79" i="9" s="1"/>
  <c r="O82" i="9" s="1"/>
  <c r="R82" i="9" s="1"/>
  <c r="S81" i="9" s="1"/>
  <c r="V81" i="9" s="1"/>
  <c r="W80" i="9" s="1"/>
  <c r="F80" i="6"/>
  <c r="G79" i="6" s="1"/>
  <c r="G73" i="6"/>
  <c r="G74" i="6" s="1"/>
  <c r="G75" i="6" s="1"/>
  <c r="G76" i="6" s="1"/>
  <c r="F79" i="6" s="1"/>
  <c r="G82" i="6" s="1"/>
  <c r="N80" i="6"/>
  <c r="O79" i="6" s="1"/>
  <c r="S73" i="3"/>
  <c r="S74" i="3" s="1"/>
  <c r="S75" i="3" s="1"/>
  <c r="S76" i="3" s="1"/>
  <c r="R79" i="3" s="1"/>
  <c r="S82" i="3" s="1"/>
  <c r="V82" i="3" s="1"/>
  <c r="W81" i="3" s="1"/>
  <c r="S73" i="9" l="1"/>
  <c r="S74" i="9" s="1"/>
  <c r="S75" i="9" s="1"/>
  <c r="S76" i="9" s="1"/>
  <c r="R79" i="9" s="1"/>
  <c r="S82" i="9" s="1"/>
  <c r="R80" i="9"/>
  <c r="S79" i="9" s="1"/>
  <c r="Z80" i="9"/>
  <c r="AA79" i="9" s="1"/>
  <c r="J82" i="6"/>
  <c r="K81" i="6" s="1"/>
  <c r="K73" i="6"/>
  <c r="K74" i="6" s="1"/>
  <c r="K75" i="6" s="1"/>
  <c r="K76" i="6" s="1"/>
  <c r="J79" i="6" s="1"/>
  <c r="K82" i="6" s="1"/>
  <c r="N82" i="6" s="1"/>
  <c r="O81" i="6" s="1"/>
  <c r="R81" i="6" s="1"/>
  <c r="S80" i="6" s="1"/>
  <c r="W73" i="3"/>
  <c r="W74" i="3" s="1"/>
  <c r="W75" i="3" s="1"/>
  <c r="W76" i="3" s="1"/>
  <c r="V79" i="3" s="1"/>
  <c r="W82" i="3" s="1"/>
  <c r="Z82" i="3" s="1"/>
  <c r="AA81" i="3" s="1"/>
  <c r="AD81" i="3" s="1"/>
  <c r="AE80" i="3" s="1"/>
  <c r="AH80" i="3" s="1"/>
  <c r="AI79" i="3" s="1"/>
  <c r="Z81" i="3"/>
  <c r="AA80" i="3" s="1"/>
  <c r="V82" i="9" l="1"/>
  <c r="W81" i="9" s="1"/>
  <c r="W73" i="9"/>
  <c r="W74" i="9" s="1"/>
  <c r="W75" i="9" s="1"/>
  <c r="W76" i="9" s="1"/>
  <c r="V79" i="9" s="1"/>
  <c r="W82" i="9" s="1"/>
  <c r="Z82" i="9" s="1"/>
  <c r="AA81" i="9" s="1"/>
  <c r="AD81" i="9" s="1"/>
  <c r="AE80" i="9" s="1"/>
  <c r="V80" i="6"/>
  <c r="W79" i="6" s="1"/>
  <c r="N81" i="6"/>
  <c r="O80" i="6" s="1"/>
  <c r="O73" i="6"/>
  <c r="O74" i="6" s="1"/>
  <c r="O75" i="6" s="1"/>
  <c r="O76" i="6" s="1"/>
  <c r="N79" i="6" s="1"/>
  <c r="O82" i="6" s="1"/>
  <c r="R82" i="6" s="1"/>
  <c r="S81" i="6" s="1"/>
  <c r="V81" i="6" s="1"/>
  <c r="W80" i="6" s="1"/>
  <c r="AA73" i="3"/>
  <c r="AA74" i="3" s="1"/>
  <c r="AA75" i="3" s="1"/>
  <c r="AA76" i="3" s="1"/>
  <c r="Z79" i="3" s="1"/>
  <c r="AA82" i="3" s="1"/>
  <c r="AD82" i="3" s="1"/>
  <c r="AE81" i="3" s="1"/>
  <c r="AH81" i="3" s="1"/>
  <c r="AI80" i="3" s="1"/>
  <c r="AD80" i="3"/>
  <c r="AE79" i="3" s="1"/>
  <c r="AH80" i="9" l="1"/>
  <c r="AI79" i="9" s="1"/>
  <c r="Z81" i="9"/>
  <c r="AA80" i="9" s="1"/>
  <c r="AA73" i="9"/>
  <c r="AA74" i="9" s="1"/>
  <c r="AA75" i="9" s="1"/>
  <c r="AA76" i="9" s="1"/>
  <c r="Z79" i="9" s="1"/>
  <c r="AA82" i="9" s="1"/>
  <c r="AD82" i="9" s="1"/>
  <c r="AE81" i="9" s="1"/>
  <c r="AH81" i="9" s="1"/>
  <c r="AI80" i="9" s="1"/>
  <c r="Z80" i="6"/>
  <c r="AA79" i="6" s="1"/>
  <c r="S73" i="6"/>
  <c r="S74" i="6" s="1"/>
  <c r="S75" i="6" s="1"/>
  <c r="S76" i="6" s="1"/>
  <c r="R79" i="6" s="1"/>
  <c r="S82" i="6" s="1"/>
  <c r="R80" i="6"/>
  <c r="S79" i="6" s="1"/>
  <c r="AE73" i="3"/>
  <c r="AE74" i="3" s="1"/>
  <c r="AE75" i="3" s="1"/>
  <c r="AE76" i="3" s="1"/>
  <c r="AD79" i="3" s="1"/>
  <c r="AE82" i="3" s="1"/>
  <c r="AH82" i="3" s="1"/>
  <c r="AI81" i="3" s="1"/>
  <c r="AL81" i="3" s="1"/>
  <c r="AM80" i="3" s="1"/>
  <c r="AP80" i="3" s="1"/>
  <c r="AQ79" i="3" s="1"/>
  <c r="AL80" i="3"/>
  <c r="AM79" i="3" s="1"/>
  <c r="AD80" i="9" l="1"/>
  <c r="AE79" i="9" s="1"/>
  <c r="AE73" i="9"/>
  <c r="AE74" i="9" s="1"/>
  <c r="AE75" i="9" s="1"/>
  <c r="AE76" i="9" s="1"/>
  <c r="AD79" i="9" s="1"/>
  <c r="AE82" i="9" s="1"/>
  <c r="AL80" i="9"/>
  <c r="AM79" i="9" s="1"/>
  <c r="V82" i="6"/>
  <c r="W81" i="6" s="1"/>
  <c r="W73" i="6"/>
  <c r="W74" i="6" s="1"/>
  <c r="W75" i="6" s="1"/>
  <c r="W76" i="6" s="1"/>
  <c r="V79" i="6" s="1"/>
  <c r="W82" i="6" s="1"/>
  <c r="Z82" i="6" s="1"/>
  <c r="AA81" i="6" s="1"/>
  <c r="AD81" i="6" s="1"/>
  <c r="AE80" i="6" s="1"/>
  <c r="AI73" i="3"/>
  <c r="AI74" i="3" s="1"/>
  <c r="AI75" i="3" s="1"/>
  <c r="AI76" i="3" s="1"/>
  <c r="AH79" i="3" s="1"/>
  <c r="AI82" i="3" s="1"/>
  <c r="AL82" i="3" s="1"/>
  <c r="AM81" i="3" s="1"/>
  <c r="AP81" i="3" s="1"/>
  <c r="AQ80" i="3" s="1"/>
  <c r="AT80" i="3" s="1"/>
  <c r="AU79" i="3" s="1"/>
  <c r="AH82" i="9" l="1"/>
  <c r="AI81" i="9" s="1"/>
  <c r="AI73" i="9"/>
  <c r="AI74" i="9" s="1"/>
  <c r="AI75" i="9" s="1"/>
  <c r="AI76" i="9" s="1"/>
  <c r="AH79" i="9" s="1"/>
  <c r="AI82" i="9" s="1"/>
  <c r="AL82" i="9" s="1"/>
  <c r="AM81" i="9" s="1"/>
  <c r="AP81" i="9" s="1"/>
  <c r="AQ80" i="9" s="1"/>
  <c r="AH80" i="6"/>
  <c r="AI79" i="6" s="1"/>
  <c r="Z81" i="6"/>
  <c r="AA80" i="6" s="1"/>
  <c r="AA73" i="6"/>
  <c r="AA74" i="6" s="1"/>
  <c r="AA75" i="6" s="1"/>
  <c r="AA76" i="6" s="1"/>
  <c r="Z79" i="6" s="1"/>
  <c r="AA82" i="6" s="1"/>
  <c r="AD82" i="6" s="1"/>
  <c r="AE81" i="6" s="1"/>
  <c r="AH81" i="6" s="1"/>
  <c r="AI80" i="6" s="1"/>
  <c r="AM73" i="3"/>
  <c r="AM74" i="3" s="1"/>
  <c r="AM75" i="3" s="1"/>
  <c r="AM76" i="3" s="1"/>
  <c r="AL79" i="3" s="1"/>
  <c r="AM82" i="3" s="1"/>
  <c r="AP82" i="3" s="1"/>
  <c r="AQ81" i="3" s="1"/>
  <c r="AT80" i="9" l="1"/>
  <c r="AU79" i="9" s="1"/>
  <c r="AL81" i="9"/>
  <c r="AM80" i="9" s="1"/>
  <c r="AM73" i="9"/>
  <c r="AM74" i="9" s="1"/>
  <c r="AM75" i="9" s="1"/>
  <c r="AM76" i="9" s="1"/>
  <c r="AL79" i="9" s="1"/>
  <c r="AM82" i="9" s="1"/>
  <c r="AP82" i="9" s="1"/>
  <c r="AQ81" i="9" s="1"/>
  <c r="AT81" i="9" s="1"/>
  <c r="AU80" i="9" s="1"/>
  <c r="AD80" i="6"/>
  <c r="AE79" i="6" s="1"/>
  <c r="AE73" i="6"/>
  <c r="AE74" i="6" s="1"/>
  <c r="AE75" i="6" s="1"/>
  <c r="AE76" i="6" s="1"/>
  <c r="AD79" i="6" s="1"/>
  <c r="AE82" i="6" s="1"/>
  <c r="AL80" i="6"/>
  <c r="AM79" i="6" s="1"/>
  <c r="AQ73" i="3"/>
  <c r="AQ74" i="3" s="1"/>
  <c r="AQ75" i="3" s="1"/>
  <c r="AQ76" i="3" s="1"/>
  <c r="AP79" i="3" s="1"/>
  <c r="AQ82" i="3" s="1"/>
  <c r="AT82" i="3" s="1"/>
  <c r="AU81" i="3" s="1"/>
  <c r="AX81" i="3" s="1"/>
  <c r="AY80" i="3" s="1"/>
  <c r="BB80" i="3" s="1"/>
  <c r="BC79" i="3" s="1"/>
  <c r="AT81" i="3"/>
  <c r="AU80" i="3" s="1"/>
  <c r="AX80" i="9" l="1"/>
  <c r="AY79" i="9" s="1"/>
  <c r="AQ73" i="9"/>
  <c r="AQ74" i="9" s="1"/>
  <c r="AQ75" i="9" s="1"/>
  <c r="AQ76" i="9" s="1"/>
  <c r="AP79" i="9" s="1"/>
  <c r="AQ82" i="9" s="1"/>
  <c r="AP80" i="9"/>
  <c r="AQ79" i="9" s="1"/>
  <c r="AH82" i="6"/>
  <c r="AI81" i="6" s="1"/>
  <c r="AI73" i="6"/>
  <c r="AI74" i="6" s="1"/>
  <c r="AI75" i="6" s="1"/>
  <c r="AI76" i="6" s="1"/>
  <c r="AH79" i="6" s="1"/>
  <c r="AI82" i="6" s="1"/>
  <c r="AL82" i="6" s="1"/>
  <c r="AM81" i="6" s="1"/>
  <c r="AP81" i="6" s="1"/>
  <c r="AQ80" i="6" s="1"/>
  <c r="AU73" i="3"/>
  <c r="AU74" i="3" s="1"/>
  <c r="AU75" i="3" s="1"/>
  <c r="AU76" i="3" s="1"/>
  <c r="AT79" i="3" s="1"/>
  <c r="AU82" i="3" s="1"/>
  <c r="AX82" i="3" s="1"/>
  <c r="AY81" i="3" s="1"/>
  <c r="BB81" i="3" s="1"/>
  <c r="BC80" i="3" s="1"/>
  <c r="BF80" i="3" s="1"/>
  <c r="BG79" i="3" s="1"/>
  <c r="AX80" i="3"/>
  <c r="AY79" i="3" s="1"/>
  <c r="AT82" i="9" l="1"/>
  <c r="AU81" i="9" s="1"/>
  <c r="AU73" i="9"/>
  <c r="AU74" i="9" s="1"/>
  <c r="AU75" i="9" s="1"/>
  <c r="AU76" i="9" s="1"/>
  <c r="AT79" i="9" s="1"/>
  <c r="AU82" i="9" s="1"/>
  <c r="AX82" i="9" s="1"/>
  <c r="AY81" i="9" s="1"/>
  <c r="BB81" i="9" s="1"/>
  <c r="BC80" i="9" s="1"/>
  <c r="AT80" i="6"/>
  <c r="AU79" i="6" s="1"/>
  <c r="AL81" i="6"/>
  <c r="AM80" i="6" s="1"/>
  <c r="AM73" i="6"/>
  <c r="AM74" i="6" s="1"/>
  <c r="AM75" i="6" s="1"/>
  <c r="AM76" i="6" s="1"/>
  <c r="AL79" i="6" s="1"/>
  <c r="AM82" i="6" s="1"/>
  <c r="AP82" i="6" s="1"/>
  <c r="AQ81" i="6" s="1"/>
  <c r="AT81" i="6" s="1"/>
  <c r="AU80" i="6" s="1"/>
  <c r="AY73" i="3"/>
  <c r="AY74" i="3" s="1"/>
  <c r="AY75" i="3" s="1"/>
  <c r="AY76" i="3" s="1"/>
  <c r="AX79" i="3" s="1"/>
  <c r="AY82" i="3" s="1"/>
  <c r="BB82" i="3" s="1"/>
  <c r="BC81" i="3" s="1"/>
  <c r="BF81" i="3" s="1"/>
  <c r="BG80" i="3" s="1"/>
  <c r="BJ80" i="3" s="1"/>
  <c r="BK79" i="3" s="1"/>
  <c r="B86" i="3" s="1"/>
  <c r="B87" i="3" s="1"/>
  <c r="BF80" i="9" l="1"/>
  <c r="BG79" i="9" s="1"/>
  <c r="AX81" i="9"/>
  <c r="AY80" i="9" s="1"/>
  <c r="AY73" i="9"/>
  <c r="AY74" i="9" s="1"/>
  <c r="AY75" i="9" s="1"/>
  <c r="AY76" i="9" s="1"/>
  <c r="AX79" i="9" s="1"/>
  <c r="AY82" i="9" s="1"/>
  <c r="BB82" i="9" s="1"/>
  <c r="BC81" i="9" s="1"/>
  <c r="BF81" i="9" s="1"/>
  <c r="BG80" i="9" s="1"/>
  <c r="AX80" i="6"/>
  <c r="AY79" i="6" s="1"/>
  <c r="AQ73" i="6"/>
  <c r="AQ74" i="6" s="1"/>
  <c r="AQ75" i="6" s="1"/>
  <c r="AQ76" i="6" s="1"/>
  <c r="AP79" i="6" s="1"/>
  <c r="AQ82" i="6" s="1"/>
  <c r="AP80" i="6"/>
  <c r="AQ79" i="6" s="1"/>
  <c r="BC73" i="3"/>
  <c r="BC74" i="3" s="1"/>
  <c r="BC75" i="3" s="1"/>
  <c r="BC76" i="3" s="1"/>
  <c r="BB79" i="3" s="1"/>
  <c r="BC82" i="3" s="1"/>
  <c r="BF82" i="3" s="1"/>
  <c r="BG81" i="3" s="1"/>
  <c r="BJ81" i="3" s="1"/>
  <c r="BK80" i="3" s="1"/>
  <c r="C86" i="3" s="1"/>
  <c r="B100" i="3" s="1"/>
  <c r="C99" i="3" s="1"/>
  <c r="BB80" i="9" l="1"/>
  <c r="BC79" i="9" s="1"/>
  <c r="BC73" i="9"/>
  <c r="BC74" i="9" s="1"/>
  <c r="BC75" i="9" s="1"/>
  <c r="BC76" i="9" s="1"/>
  <c r="BB79" i="9" s="1"/>
  <c r="BC82" i="9" s="1"/>
  <c r="BJ80" i="9"/>
  <c r="BK79" i="9" s="1"/>
  <c r="B86" i="9" s="1"/>
  <c r="AT82" i="6"/>
  <c r="AU81" i="6" s="1"/>
  <c r="AU73" i="6"/>
  <c r="AU74" i="6" s="1"/>
  <c r="AU75" i="6" s="1"/>
  <c r="AU76" i="6" s="1"/>
  <c r="AT79" i="6" s="1"/>
  <c r="AU82" i="6" s="1"/>
  <c r="AX82" i="6" s="1"/>
  <c r="AY81" i="6" s="1"/>
  <c r="BB81" i="6" s="1"/>
  <c r="BC80" i="6" s="1"/>
  <c r="C87" i="3"/>
  <c r="BG73" i="3"/>
  <c r="BG74" i="3" s="1"/>
  <c r="BG75" i="3" s="1"/>
  <c r="BG76" i="3" s="1"/>
  <c r="BF79" i="3" s="1"/>
  <c r="BG82" i="3" s="1"/>
  <c r="BJ82" i="3" s="1"/>
  <c r="BK81" i="3" s="1"/>
  <c r="D86" i="3" s="1"/>
  <c r="C93" i="3" s="1"/>
  <c r="C94" i="3" s="1"/>
  <c r="C95" i="3" s="1"/>
  <c r="C96" i="3" s="1"/>
  <c r="B99" i="3" s="1"/>
  <c r="C102" i="3" s="1"/>
  <c r="F102" i="3" s="1"/>
  <c r="G101" i="3" s="1"/>
  <c r="J101" i="3" s="1"/>
  <c r="K100" i="3" s="1"/>
  <c r="N100" i="3" s="1"/>
  <c r="O99" i="3" s="1"/>
  <c r="BF82" i="9" l="1"/>
  <c r="BG81" i="9" s="1"/>
  <c r="BG73" i="9"/>
  <c r="BG74" i="9" s="1"/>
  <c r="BG75" i="9" s="1"/>
  <c r="BG76" i="9" s="1"/>
  <c r="BF79" i="9" s="1"/>
  <c r="BG82" i="9" s="1"/>
  <c r="BJ82" i="9" s="1"/>
  <c r="BK81" i="9" s="1"/>
  <c r="D86" i="9" s="1"/>
  <c r="B87" i="9"/>
  <c r="BF80" i="6"/>
  <c r="BG79" i="6" s="1"/>
  <c r="AX81" i="6"/>
  <c r="AY80" i="6" s="1"/>
  <c r="AY73" i="6"/>
  <c r="AY74" i="6" s="1"/>
  <c r="AY75" i="6" s="1"/>
  <c r="AY76" i="6" s="1"/>
  <c r="AX79" i="6" s="1"/>
  <c r="AY82" i="6" s="1"/>
  <c r="BB82" i="6" s="1"/>
  <c r="BC81" i="6" s="1"/>
  <c r="BF81" i="6" s="1"/>
  <c r="BG80" i="6" s="1"/>
  <c r="B101" i="3"/>
  <c r="C100" i="3" s="1"/>
  <c r="G93" i="3" s="1"/>
  <c r="G94" i="3" s="1"/>
  <c r="G95" i="3" s="1"/>
  <c r="G96" i="3" s="1"/>
  <c r="F99" i="3" s="1"/>
  <c r="G102" i="3" s="1"/>
  <c r="D87" i="3"/>
  <c r="BK73" i="3"/>
  <c r="BK74" i="3" s="1"/>
  <c r="BK75" i="3" s="1"/>
  <c r="BK76" i="3" s="1"/>
  <c r="BJ79" i="3" s="1"/>
  <c r="BK82" i="3" s="1"/>
  <c r="B101" i="9" l="1"/>
  <c r="C100" i="9" s="1"/>
  <c r="D87" i="9"/>
  <c r="BJ81" i="9"/>
  <c r="BK80" i="9" s="1"/>
  <c r="C86" i="9" s="1"/>
  <c r="BK73" i="9"/>
  <c r="BK74" i="9" s="1"/>
  <c r="BK75" i="9" s="1"/>
  <c r="BK76" i="9" s="1"/>
  <c r="BJ79" i="9" s="1"/>
  <c r="BK82" i="9" s="1"/>
  <c r="BJ80" i="6"/>
  <c r="BK79" i="6" s="1"/>
  <c r="B86" i="6" s="1"/>
  <c r="BB80" i="6"/>
  <c r="BC79" i="6" s="1"/>
  <c r="BC73" i="6"/>
  <c r="BC74" i="6" s="1"/>
  <c r="BC75" i="6" s="1"/>
  <c r="BC76" i="6" s="1"/>
  <c r="BB79" i="6" s="1"/>
  <c r="BC82" i="6" s="1"/>
  <c r="F100" i="3"/>
  <c r="G99" i="3" s="1"/>
  <c r="J102" i="3"/>
  <c r="K101" i="3" s="1"/>
  <c r="N101" i="3" s="1"/>
  <c r="O100" i="3" s="1"/>
  <c r="R100" i="3" s="1"/>
  <c r="S99" i="3" s="1"/>
  <c r="G103" i="3"/>
  <c r="K93" i="3" s="1"/>
  <c r="B100" i="9" l="1"/>
  <c r="C99" i="9" s="1"/>
  <c r="C87" i="9"/>
  <c r="C93" i="9"/>
  <c r="C94" i="9" s="1"/>
  <c r="C95" i="9" s="1"/>
  <c r="C96" i="9" s="1"/>
  <c r="B99" i="9" s="1"/>
  <c r="C102" i="9" s="1"/>
  <c r="F102" i="9" s="1"/>
  <c r="G101" i="9" s="1"/>
  <c r="F100" i="9"/>
  <c r="G99" i="9" s="1"/>
  <c r="G93" i="9"/>
  <c r="BF82" i="6"/>
  <c r="BG81" i="6" s="1"/>
  <c r="BG73" i="6"/>
  <c r="BG74" i="6" s="1"/>
  <c r="BG75" i="6" s="1"/>
  <c r="BG76" i="6" s="1"/>
  <c r="BF79" i="6" s="1"/>
  <c r="BG82" i="6" s="1"/>
  <c r="BJ82" i="6" s="1"/>
  <c r="BK81" i="6" s="1"/>
  <c r="D86" i="6" s="1"/>
  <c r="B87" i="6"/>
  <c r="K94" i="3"/>
  <c r="K95" i="3" s="1"/>
  <c r="K96" i="3" s="1"/>
  <c r="J99" i="3" s="1"/>
  <c r="K102" i="3" s="1"/>
  <c r="K103" i="3" s="1"/>
  <c r="O93" i="3" s="1"/>
  <c r="O94" i="3" s="1"/>
  <c r="O95" i="3" s="1"/>
  <c r="O96" i="3" s="1"/>
  <c r="N99" i="3" s="1"/>
  <c r="O102" i="3" s="1"/>
  <c r="J101" i="9" l="1"/>
  <c r="K100" i="9" s="1"/>
  <c r="G94" i="9"/>
  <c r="G95" i="9" s="1"/>
  <c r="G96" i="9" s="1"/>
  <c r="F99" i="9" s="1"/>
  <c r="G102" i="9" s="1"/>
  <c r="B101" i="6"/>
  <c r="C100" i="6" s="1"/>
  <c r="D87" i="6"/>
  <c r="BJ81" i="6"/>
  <c r="BK80" i="6" s="1"/>
  <c r="C86" i="6" s="1"/>
  <c r="C93" i="6" s="1"/>
  <c r="C94" i="6" s="1"/>
  <c r="C95" i="6" s="1"/>
  <c r="BK73" i="6"/>
  <c r="BK74" i="6" s="1"/>
  <c r="BK75" i="6" s="1"/>
  <c r="BK76" i="6" s="1"/>
  <c r="BJ79" i="6" s="1"/>
  <c r="BK82" i="6" s="1"/>
  <c r="N102" i="3"/>
  <c r="O101" i="3" s="1"/>
  <c r="R101" i="3" s="1"/>
  <c r="S100" i="3" s="1"/>
  <c r="V100" i="3" s="1"/>
  <c r="W99" i="3" s="1"/>
  <c r="R102" i="3"/>
  <c r="S101" i="3" s="1"/>
  <c r="V101" i="3" s="1"/>
  <c r="W100" i="3" s="1"/>
  <c r="Z100" i="3" s="1"/>
  <c r="AA99" i="3" s="1"/>
  <c r="O103" i="3"/>
  <c r="J102" i="9" l="1"/>
  <c r="K101" i="9" s="1"/>
  <c r="G103" i="9"/>
  <c r="K93" i="9" s="1"/>
  <c r="K94" i="9" s="1"/>
  <c r="K95" i="9" s="1"/>
  <c r="K96" i="9" s="1"/>
  <c r="J99" i="9" s="1"/>
  <c r="K102" i="9" s="1"/>
  <c r="N100" i="9"/>
  <c r="O99" i="9" s="1"/>
  <c r="B100" i="6"/>
  <c r="C99" i="6" s="1"/>
  <c r="C87" i="6"/>
  <c r="C96" i="6"/>
  <c r="B99" i="6" s="1"/>
  <c r="C102" i="6" s="1"/>
  <c r="F102" i="6" s="1"/>
  <c r="G101" i="6" s="1"/>
  <c r="F100" i="6"/>
  <c r="G99" i="6" s="1"/>
  <c r="G93" i="6"/>
  <c r="S93" i="3"/>
  <c r="S94" i="3" s="1"/>
  <c r="S95" i="3" s="1"/>
  <c r="S96" i="3" s="1"/>
  <c r="R99" i="3" s="1"/>
  <c r="S102" i="3" s="1"/>
  <c r="V102" i="3" s="1"/>
  <c r="W101" i="3" s="1"/>
  <c r="Z101" i="3" s="1"/>
  <c r="AA100" i="3" s="1"/>
  <c r="AD100" i="3" s="1"/>
  <c r="AE99" i="3" s="1"/>
  <c r="N102" i="9" l="1"/>
  <c r="O101" i="9" s="1"/>
  <c r="K103" i="9"/>
  <c r="O93" i="9" s="1"/>
  <c r="O94" i="9" s="1"/>
  <c r="O95" i="9" s="1"/>
  <c r="O96" i="9" s="1"/>
  <c r="N99" i="9" s="1"/>
  <c r="O102" i="9" s="1"/>
  <c r="N101" i="9"/>
  <c r="O100" i="9" s="1"/>
  <c r="J101" i="6"/>
  <c r="K100" i="6" s="1"/>
  <c r="G94" i="6"/>
  <c r="G95" i="6" s="1"/>
  <c r="G96" i="6" s="1"/>
  <c r="F99" i="6" s="1"/>
  <c r="G102" i="6" s="1"/>
  <c r="S103" i="3"/>
  <c r="W93" i="3" s="1"/>
  <c r="W94" i="3" s="1"/>
  <c r="W95" i="3" s="1"/>
  <c r="W96" i="3" s="1"/>
  <c r="V99" i="3" s="1"/>
  <c r="W102" i="3" s="1"/>
  <c r="Z102" i="3" s="1"/>
  <c r="AA101" i="3" s="1"/>
  <c r="AD101" i="3" s="1"/>
  <c r="AE100" i="3" s="1"/>
  <c r="AH100" i="3" s="1"/>
  <c r="AI99" i="3" s="1"/>
  <c r="R102" i="9" l="1"/>
  <c r="S101" i="9" s="1"/>
  <c r="O103" i="9"/>
  <c r="S93" i="9" s="1"/>
  <c r="S94" i="9" s="1"/>
  <c r="S95" i="9" s="1"/>
  <c r="S96" i="9" s="1"/>
  <c r="R99" i="9" s="1"/>
  <c r="S102" i="9" s="1"/>
  <c r="R100" i="9"/>
  <c r="S99" i="9" s="1"/>
  <c r="R101" i="9"/>
  <c r="S100" i="9" s="1"/>
  <c r="J102" i="6"/>
  <c r="K101" i="6" s="1"/>
  <c r="G103" i="6"/>
  <c r="K93" i="6" s="1"/>
  <c r="K94" i="6" s="1"/>
  <c r="K95" i="6" s="1"/>
  <c r="K96" i="6" s="1"/>
  <c r="J99" i="6" s="1"/>
  <c r="K102" i="6" s="1"/>
  <c r="N100" i="6"/>
  <c r="O99" i="6" s="1"/>
  <c r="W103" i="3"/>
  <c r="AA93" i="3" s="1"/>
  <c r="AA94" i="3" s="1"/>
  <c r="AA95" i="3" s="1"/>
  <c r="AA96" i="3" s="1"/>
  <c r="Z99" i="3" s="1"/>
  <c r="AA102" i="3" s="1"/>
  <c r="AA103" i="3" s="1"/>
  <c r="AE93" i="3" s="1"/>
  <c r="AE94" i="3" s="1"/>
  <c r="AE95" i="3" s="1"/>
  <c r="AE96" i="3" s="1"/>
  <c r="AD99" i="3" s="1"/>
  <c r="AE102" i="3" s="1"/>
  <c r="V102" i="9" l="1"/>
  <c r="W101" i="9" s="1"/>
  <c r="S103" i="9"/>
  <c r="W93" i="9" s="1"/>
  <c r="W94" i="9" s="1"/>
  <c r="W95" i="9" s="1"/>
  <c r="W96" i="9" s="1"/>
  <c r="V99" i="9" s="1"/>
  <c r="W102" i="9" s="1"/>
  <c r="V100" i="9"/>
  <c r="W99" i="9" s="1"/>
  <c r="V101" i="9"/>
  <c r="W100" i="9" s="1"/>
  <c r="N102" i="6"/>
  <c r="O101" i="6" s="1"/>
  <c r="K103" i="6"/>
  <c r="O93" i="6" s="1"/>
  <c r="O94" i="6" s="1"/>
  <c r="O95" i="6" s="1"/>
  <c r="O96" i="6" s="1"/>
  <c r="N99" i="6" s="1"/>
  <c r="O102" i="6" s="1"/>
  <c r="N101" i="6"/>
  <c r="O100" i="6" s="1"/>
  <c r="AD102" i="3"/>
  <c r="AE101" i="3" s="1"/>
  <c r="AH101" i="3" s="1"/>
  <c r="AI100" i="3" s="1"/>
  <c r="AL100" i="3" s="1"/>
  <c r="AM99" i="3" s="1"/>
  <c r="AE103" i="3"/>
  <c r="AH102" i="3"/>
  <c r="AI101" i="3" s="1"/>
  <c r="AL101" i="3" s="1"/>
  <c r="AM100" i="3" s="1"/>
  <c r="AP100" i="3" s="1"/>
  <c r="AQ99" i="3" s="1"/>
  <c r="Z102" i="9" l="1"/>
  <c r="AA101" i="9" s="1"/>
  <c r="W103" i="9"/>
  <c r="AA93" i="9" s="1"/>
  <c r="AA94" i="9" s="1"/>
  <c r="AA95" i="9" s="1"/>
  <c r="AA96" i="9" s="1"/>
  <c r="Z99" i="9" s="1"/>
  <c r="AA102" i="9" s="1"/>
  <c r="Z100" i="9"/>
  <c r="AA99" i="9" s="1"/>
  <c r="Z101" i="9"/>
  <c r="AA100" i="9" s="1"/>
  <c r="R102" i="6"/>
  <c r="S101" i="6" s="1"/>
  <c r="O103" i="6"/>
  <c r="S93" i="6" s="1"/>
  <c r="S94" i="6" s="1"/>
  <c r="S95" i="6" s="1"/>
  <c r="S96" i="6" s="1"/>
  <c r="R99" i="6" s="1"/>
  <c r="S102" i="6" s="1"/>
  <c r="R100" i="6"/>
  <c r="S99" i="6" s="1"/>
  <c r="R101" i="6"/>
  <c r="S100" i="6" s="1"/>
  <c r="AI93" i="3"/>
  <c r="AI94" i="3" s="1"/>
  <c r="AI95" i="3" s="1"/>
  <c r="AI96" i="3" s="1"/>
  <c r="AH99" i="3" s="1"/>
  <c r="AI102" i="3" s="1"/>
  <c r="AI103" i="3" s="1"/>
  <c r="AM93" i="3" s="1"/>
  <c r="AM94" i="3" s="1"/>
  <c r="AM95" i="3" s="1"/>
  <c r="AM96" i="3" s="1"/>
  <c r="AL99" i="3" s="1"/>
  <c r="AM102" i="3" s="1"/>
  <c r="AD102" i="9" l="1"/>
  <c r="AE101" i="9" s="1"/>
  <c r="AA103" i="9"/>
  <c r="AE93" i="9" s="1"/>
  <c r="AE94" i="9" s="1"/>
  <c r="AE95" i="9" s="1"/>
  <c r="AE96" i="9" s="1"/>
  <c r="AD99" i="9" s="1"/>
  <c r="AE102" i="9" s="1"/>
  <c r="AD100" i="9"/>
  <c r="AE99" i="9" s="1"/>
  <c r="AD101" i="9"/>
  <c r="AE100" i="9" s="1"/>
  <c r="V102" i="6"/>
  <c r="W101" i="6" s="1"/>
  <c r="S103" i="6"/>
  <c r="W93" i="6" s="1"/>
  <c r="W94" i="6" s="1"/>
  <c r="W95" i="6" s="1"/>
  <c r="W96" i="6" s="1"/>
  <c r="V99" i="6" s="1"/>
  <c r="W102" i="6" s="1"/>
  <c r="V100" i="6"/>
  <c r="W99" i="6" s="1"/>
  <c r="V101" i="6"/>
  <c r="W100" i="6" s="1"/>
  <c r="AL102" i="3"/>
  <c r="AM101" i="3" s="1"/>
  <c r="AP101" i="3" s="1"/>
  <c r="AQ100" i="3" s="1"/>
  <c r="AT100" i="3" s="1"/>
  <c r="AU99" i="3" s="1"/>
  <c r="AP102" i="3"/>
  <c r="AQ101" i="3" s="1"/>
  <c r="AT101" i="3" s="1"/>
  <c r="AU100" i="3" s="1"/>
  <c r="AX100" i="3" s="1"/>
  <c r="AY99" i="3" s="1"/>
  <c r="AM103" i="3"/>
  <c r="AH102" i="9" l="1"/>
  <c r="AI101" i="9" s="1"/>
  <c r="AE103" i="9"/>
  <c r="AH100" i="9"/>
  <c r="AI99" i="9" s="1"/>
  <c r="AI93" i="9"/>
  <c r="AI94" i="9" s="1"/>
  <c r="AI95" i="9" s="1"/>
  <c r="AI96" i="9" s="1"/>
  <c r="AH99" i="9" s="1"/>
  <c r="AI102" i="9" s="1"/>
  <c r="AH101" i="9"/>
  <c r="AI100" i="9" s="1"/>
  <c r="AQ93" i="3"/>
  <c r="AQ94" i="3" s="1"/>
  <c r="AQ95" i="3" s="1"/>
  <c r="AQ96" i="3" s="1"/>
  <c r="AP99" i="3" s="1"/>
  <c r="AQ102" i="3" s="1"/>
  <c r="AT102" i="3" s="1"/>
  <c r="AU101" i="3" s="1"/>
  <c r="AX101" i="3" s="1"/>
  <c r="AY100" i="3" s="1"/>
  <c r="BB100" i="3" s="1"/>
  <c r="BC99" i="3" s="1"/>
  <c r="Z102" i="6"/>
  <c r="AA101" i="6" s="1"/>
  <c r="W103" i="6"/>
  <c r="AA93" i="6" s="1"/>
  <c r="AA94" i="6" s="1"/>
  <c r="AA95" i="6" s="1"/>
  <c r="AA96" i="6" s="1"/>
  <c r="Z99" i="6" s="1"/>
  <c r="AA102" i="6" s="1"/>
  <c r="Z100" i="6"/>
  <c r="AA99" i="6" s="1"/>
  <c r="Z101" i="6"/>
  <c r="AA100" i="6" s="1"/>
  <c r="AL102" i="9" l="1"/>
  <c r="AM101" i="9" s="1"/>
  <c r="AI103" i="9"/>
  <c r="AM93" i="9" s="1"/>
  <c r="AM94" i="9" s="1"/>
  <c r="AM95" i="9" s="1"/>
  <c r="AM96" i="9" s="1"/>
  <c r="AL99" i="9" s="1"/>
  <c r="AM102" i="9" s="1"/>
  <c r="AL100" i="9"/>
  <c r="AM99" i="9" s="1"/>
  <c r="AL101" i="9"/>
  <c r="AM100" i="9" s="1"/>
  <c r="AQ103" i="3"/>
  <c r="AU93" i="3" s="1"/>
  <c r="AU94" i="3" s="1"/>
  <c r="AU95" i="3" s="1"/>
  <c r="AU96" i="3" s="1"/>
  <c r="AT99" i="3" s="1"/>
  <c r="AU102" i="3" s="1"/>
  <c r="AU103" i="3" s="1"/>
  <c r="AY93" i="3" s="1"/>
  <c r="AY94" i="3" s="1"/>
  <c r="AY95" i="3" s="1"/>
  <c r="AY96" i="3" s="1"/>
  <c r="AX99" i="3" s="1"/>
  <c r="AY102" i="3" s="1"/>
  <c r="AD102" i="6"/>
  <c r="AE101" i="6" s="1"/>
  <c r="AA103" i="6"/>
  <c r="AE93" i="6" s="1"/>
  <c r="AE94" i="6" s="1"/>
  <c r="AE95" i="6" s="1"/>
  <c r="AE96" i="6" s="1"/>
  <c r="AD99" i="6" s="1"/>
  <c r="AE102" i="6" s="1"/>
  <c r="AD100" i="6"/>
  <c r="AE99" i="6" s="1"/>
  <c r="AD101" i="6"/>
  <c r="AE100" i="6" s="1"/>
  <c r="AP102" i="9" l="1"/>
  <c r="AQ101" i="9" s="1"/>
  <c r="AM103" i="9"/>
  <c r="AQ93" i="9" s="1"/>
  <c r="AQ94" i="9" s="1"/>
  <c r="AQ95" i="9" s="1"/>
  <c r="AQ96" i="9" s="1"/>
  <c r="AP99" i="9" s="1"/>
  <c r="AQ102" i="9" s="1"/>
  <c r="AP100" i="9"/>
  <c r="AQ99" i="9" s="1"/>
  <c r="AX102" i="3"/>
  <c r="AY101" i="3" s="1"/>
  <c r="BB101" i="3" s="1"/>
  <c r="BC100" i="3" s="1"/>
  <c r="BF100" i="3" s="1"/>
  <c r="BG99" i="3" s="1"/>
  <c r="AP101" i="9"/>
  <c r="AQ100" i="9" s="1"/>
  <c r="AH102" i="6"/>
  <c r="AI101" i="6" s="1"/>
  <c r="AE103" i="6"/>
  <c r="AH100" i="6"/>
  <c r="AI99" i="6" s="1"/>
  <c r="AI93" i="6"/>
  <c r="AI94" i="6" s="1"/>
  <c r="AI95" i="6" s="1"/>
  <c r="AI96" i="6" s="1"/>
  <c r="AH99" i="6" s="1"/>
  <c r="AI102" i="6" s="1"/>
  <c r="AH101" i="6"/>
  <c r="AI100" i="6" s="1"/>
  <c r="AY103" i="3"/>
  <c r="BB102" i="3"/>
  <c r="BC101" i="3" s="1"/>
  <c r="BF101" i="3" s="1"/>
  <c r="BG100" i="3" s="1"/>
  <c r="BJ100" i="3" s="1"/>
  <c r="BK99" i="3" s="1"/>
  <c r="B106" i="3" s="1"/>
  <c r="B107" i="3" s="1"/>
  <c r="AT102" i="9" l="1"/>
  <c r="AU101" i="9" s="1"/>
  <c r="AQ103" i="9"/>
  <c r="AU93" i="9" s="1"/>
  <c r="AU94" i="9" s="1"/>
  <c r="AU95" i="9" s="1"/>
  <c r="AU96" i="9" s="1"/>
  <c r="AT99" i="9" s="1"/>
  <c r="AU102" i="9" s="1"/>
  <c r="BC93" i="3"/>
  <c r="BC94" i="3" s="1"/>
  <c r="BC95" i="3" s="1"/>
  <c r="BC96" i="3" s="1"/>
  <c r="BB99" i="3" s="1"/>
  <c r="BC102" i="3" s="1"/>
  <c r="BC103" i="3" s="1"/>
  <c r="BG93" i="3" s="1"/>
  <c r="BG94" i="3" s="1"/>
  <c r="BG95" i="3" s="1"/>
  <c r="BG96" i="3" s="1"/>
  <c r="BF99" i="3" s="1"/>
  <c r="BG102" i="3" s="1"/>
  <c r="AT100" i="9"/>
  <c r="AU99" i="9" s="1"/>
  <c r="AT101" i="9"/>
  <c r="AU100" i="9" s="1"/>
  <c r="AL102" i="6"/>
  <c r="AM101" i="6" s="1"/>
  <c r="AI103" i="6"/>
  <c r="AM93" i="6" s="1"/>
  <c r="AM94" i="6" s="1"/>
  <c r="AM95" i="6" s="1"/>
  <c r="AM96" i="6" s="1"/>
  <c r="AL99" i="6" s="1"/>
  <c r="AM102" i="6" s="1"/>
  <c r="AL100" i="6"/>
  <c r="AM99" i="6" s="1"/>
  <c r="AL101" i="6"/>
  <c r="AM100" i="6" s="1"/>
  <c r="AX102" i="9" l="1"/>
  <c r="AY101" i="9" s="1"/>
  <c r="AU103" i="9"/>
  <c r="AY93" i="9" s="1"/>
  <c r="AY94" i="9" s="1"/>
  <c r="AY95" i="9" s="1"/>
  <c r="AY96" i="9" s="1"/>
  <c r="AX99" i="9" s="1"/>
  <c r="AY102" i="9" s="1"/>
  <c r="BF102" i="3"/>
  <c r="BG101" i="3" s="1"/>
  <c r="BJ101" i="3" s="1"/>
  <c r="BK100" i="3" s="1"/>
  <c r="C106" i="3" s="1"/>
  <c r="C107" i="3" s="1"/>
  <c r="AX100" i="9"/>
  <c r="AY99" i="9" s="1"/>
  <c r="AX101" i="9"/>
  <c r="AY100" i="9" s="1"/>
  <c r="AP102" i="6"/>
  <c r="AQ101" i="6" s="1"/>
  <c r="AM103" i="6"/>
  <c r="AP100" i="6"/>
  <c r="AQ99" i="6" s="1"/>
  <c r="AQ93" i="6"/>
  <c r="AQ94" i="6" s="1"/>
  <c r="AQ95" i="6" s="1"/>
  <c r="AQ96" i="6" s="1"/>
  <c r="AP99" i="6" s="1"/>
  <c r="AQ102" i="6" s="1"/>
  <c r="AP101" i="6"/>
  <c r="AQ100" i="6" s="1"/>
  <c r="BG103" i="3"/>
  <c r="BJ102" i="3"/>
  <c r="BK101" i="3" s="1"/>
  <c r="D106" i="3" s="1"/>
  <c r="D107" i="3" s="1"/>
  <c r="BB102" i="9" l="1"/>
  <c r="BC101" i="9" s="1"/>
  <c r="AY103" i="9"/>
  <c r="BC93" i="9" s="1"/>
  <c r="BC94" i="9" s="1"/>
  <c r="BC95" i="9" s="1"/>
  <c r="BC96" i="9" s="1"/>
  <c r="BB99" i="9" s="1"/>
  <c r="BC102" i="9" s="1"/>
  <c r="BK93" i="3"/>
  <c r="BK94" i="3" s="1"/>
  <c r="BK95" i="3" s="1"/>
  <c r="BK96" i="3" s="1"/>
  <c r="BJ99" i="3" s="1"/>
  <c r="BK102" i="3" s="1"/>
  <c r="BK103" i="3" s="1"/>
  <c r="BB100" i="9"/>
  <c r="BC99" i="9" s="1"/>
  <c r="BB101" i="9"/>
  <c r="BC100" i="9" s="1"/>
  <c r="AT102" i="6"/>
  <c r="AU101" i="6" s="1"/>
  <c r="AQ103" i="6"/>
  <c r="AU93" i="6" s="1"/>
  <c r="AU94" i="6" s="1"/>
  <c r="AU95" i="6" s="1"/>
  <c r="AU96" i="6" s="1"/>
  <c r="AT99" i="6" s="1"/>
  <c r="AU102" i="6" s="1"/>
  <c r="AT100" i="6"/>
  <c r="AU99" i="6" s="1"/>
  <c r="AT101" i="6"/>
  <c r="AU100" i="6" s="1"/>
  <c r="BF102" i="9" l="1"/>
  <c r="BG101" i="9" s="1"/>
  <c r="BC103" i="9"/>
  <c r="BG93" i="9" s="1"/>
  <c r="BG94" i="9" s="1"/>
  <c r="BG95" i="9" s="1"/>
  <c r="BG96" i="9" s="1"/>
  <c r="BF99" i="9" s="1"/>
  <c r="BG102" i="9" s="1"/>
  <c r="E106" i="3"/>
  <c r="E107" i="3" s="1"/>
  <c r="B109" i="3" s="1"/>
  <c r="C22" i="8" s="1"/>
  <c r="BF100" i="9"/>
  <c r="BG99" i="9" s="1"/>
  <c r="BF101" i="9"/>
  <c r="BG100" i="9" s="1"/>
  <c r="AX102" i="6"/>
  <c r="AY101" i="6" s="1"/>
  <c r="AU103" i="6"/>
  <c r="AY93" i="6" s="1"/>
  <c r="AY94" i="6" s="1"/>
  <c r="AY95" i="6" s="1"/>
  <c r="AY96" i="6" s="1"/>
  <c r="AX99" i="6" s="1"/>
  <c r="AY102" i="6" s="1"/>
  <c r="AX101" i="6"/>
  <c r="AY100" i="6" s="1"/>
  <c r="AX100" i="6"/>
  <c r="AY99" i="6" s="1"/>
  <c r="BJ102" i="9" l="1"/>
  <c r="BK101" i="9" s="1"/>
  <c r="D106" i="9" s="1"/>
  <c r="D107" i="9" s="1"/>
  <c r="BG103" i="9"/>
  <c r="C22" i="5"/>
  <c r="BJ100" i="9"/>
  <c r="BK99" i="9" s="1"/>
  <c r="B106" i="9" s="1"/>
  <c r="B107" i="9" s="1"/>
  <c r="BK94" i="9"/>
  <c r="BK95" i="9" s="1"/>
  <c r="BK96" i="9" s="1"/>
  <c r="BJ99" i="9" s="1"/>
  <c r="BK102" i="9" s="1"/>
  <c r="C22" i="2"/>
  <c r="BJ101" i="9"/>
  <c r="BK100" i="9" s="1"/>
  <c r="C106" i="9" s="1"/>
  <c r="C107" i="9" s="1"/>
  <c r="BK93" i="9"/>
  <c r="BB102" i="6"/>
  <c r="BC101" i="6" s="1"/>
  <c r="AY103" i="6"/>
  <c r="BC93" i="6" s="1"/>
  <c r="BC94" i="6" s="1"/>
  <c r="BC95" i="6" s="1"/>
  <c r="BC96" i="6" s="1"/>
  <c r="BB99" i="6" s="1"/>
  <c r="BC102" i="6" s="1"/>
  <c r="BB100" i="6"/>
  <c r="BC99" i="6" s="1"/>
  <c r="BB101" i="6"/>
  <c r="BC100" i="6" s="1"/>
  <c r="E106" i="9" l="1"/>
  <c r="E107" i="9" s="1"/>
  <c r="B109" i="9" s="1"/>
  <c r="BK103" i="9"/>
  <c r="BF102" i="6"/>
  <c r="BG101" i="6" s="1"/>
  <c r="BC103" i="6"/>
  <c r="BF100" i="6"/>
  <c r="BG99" i="6" s="1"/>
  <c r="BG93" i="6"/>
  <c r="BG94" i="6" s="1"/>
  <c r="BG95" i="6" s="1"/>
  <c r="BG96" i="6" s="1"/>
  <c r="BF99" i="6" s="1"/>
  <c r="BG102" i="6" s="1"/>
  <c r="BF101" i="6"/>
  <c r="BG100" i="6" s="1"/>
  <c r="BJ102" i="6" l="1"/>
  <c r="BK101" i="6" s="1"/>
  <c r="D106" i="6" s="1"/>
  <c r="D107" i="6" s="1"/>
  <c r="BG103" i="6"/>
  <c r="BJ100" i="6"/>
  <c r="BK99" i="6" s="1"/>
  <c r="B106" i="6" s="1"/>
  <c r="B107" i="6" s="1"/>
  <c r="BJ101" i="6"/>
  <c r="BK100" i="6" s="1"/>
  <c r="C106" i="6" s="1"/>
  <c r="C107" i="6" s="1"/>
  <c r="BK93" i="6"/>
  <c r="BK94" i="6" s="1"/>
  <c r="BK95" i="6" s="1"/>
  <c r="BK96" i="6" s="1"/>
  <c r="BJ99" i="6" s="1"/>
  <c r="BK102" i="6" s="1"/>
  <c r="E106" i="6" l="1"/>
  <c r="E107" i="6" s="1"/>
  <c r="B109" i="6" s="1"/>
  <c r="BK103" i="6"/>
</calcChain>
</file>

<file path=xl/sharedStrings.xml><?xml version="1.0" encoding="utf-8"?>
<sst xmlns="http://schemas.openxmlformats.org/spreadsheetml/2006/main" count="3165" uniqueCount="132">
  <si>
    <t>Количественная оценка стойкости парольной защиты</t>
  </si>
  <si>
    <t>Вариант</t>
  </si>
  <si>
    <t>P =</t>
  </si>
  <si>
    <t>V =</t>
  </si>
  <si>
    <t>T =</t>
  </si>
  <si>
    <t>пароль/мин</t>
  </si>
  <si>
    <t>Алфавит</t>
  </si>
  <si>
    <t>Длина L</t>
  </si>
  <si>
    <t>A =</t>
  </si>
  <si>
    <t>Мощность S = A^L</t>
  </si>
  <si>
    <t>часов =</t>
  </si>
  <si>
    <t>дней =</t>
  </si>
  <si>
    <t>минут</t>
  </si>
  <si>
    <t>S* = VT / P =</t>
  </si>
  <si>
    <t>S* &lt;= S=A^L</t>
  </si>
  <si>
    <t>Достаточно:</t>
  </si>
  <si>
    <t>Генерация пароля</t>
  </si>
  <si>
    <t>L =</t>
  </si>
  <si>
    <t>Коды</t>
  </si>
  <si>
    <t>…</t>
  </si>
  <si>
    <t>0&lt; i &lt;= L</t>
  </si>
  <si>
    <t>Пароль:</t>
  </si>
  <si>
    <t>Тест Х</t>
  </si>
  <si>
    <t>Длина</t>
  </si>
  <si>
    <t>В битах</t>
  </si>
  <si>
    <t>В шестнадцатиричном виде:</t>
  </si>
  <si>
    <t>Шаг 1: добавление недостающих битов</t>
  </si>
  <si>
    <t>Сообщение дополняется таким образом, чтобы его длина стала равна 448 по модулю 512</t>
  </si>
  <si>
    <t>Нужно добавить</t>
  </si>
  <si>
    <t xml:space="preserve">бит, или </t>
  </si>
  <si>
    <t>байт.</t>
  </si>
  <si>
    <t>Всего байт после добавления:</t>
  </si>
  <si>
    <t>Перем. K</t>
  </si>
  <si>
    <t>Х(k) =</t>
  </si>
  <si>
    <t>00000000</t>
  </si>
  <si>
    <t>код Х(k) =</t>
  </si>
  <si>
    <t>Шаг 2: добавление длины</t>
  </si>
  <si>
    <t>64-битное представление длины исходного (до добавления) сообщения в битах присоединяется к результату первого шага. </t>
  </si>
  <si>
    <t>Шаг 3: инициализация MD-буфера</t>
  </si>
  <si>
    <t>Используется 128-битный буфер для хранения промежуточных и окончательных результатов хэш-функции.</t>
  </si>
  <si>
    <t>MD-буфер</t>
  </si>
  <si>
    <t>A</t>
  </si>
  <si>
    <t>B</t>
  </si>
  <si>
    <t>C</t>
  </si>
  <si>
    <t>D</t>
  </si>
  <si>
    <t>01234567</t>
  </si>
  <si>
    <t>89ABCDEF</t>
  </si>
  <si>
    <t>FEDCBA98</t>
  </si>
  <si>
    <t>76543210</t>
  </si>
  <si>
    <t>2^32</t>
  </si>
  <si>
    <t>2^32-1</t>
  </si>
  <si>
    <t>~B</t>
  </si>
  <si>
    <t>Шаг 4: обработка последовательности 512-битных (16-словных) блоков</t>
  </si>
  <si>
    <t xml:space="preserve">Основой алгоритма является модуль, состоящий из четырех циклических обработок, обозначенный как HMD5. </t>
  </si>
  <si>
    <r>
      <t>Четыре цикла имеют похожую структуру, но каждый цикл использует свою элементарную логическую функцию, обозначаемую f</t>
    </r>
    <r>
      <rPr>
        <vertAlign val="subscript"/>
        <sz val="11"/>
        <color theme="1"/>
        <rFont val="Arial"/>
        <family val="2"/>
        <charset val="204"/>
      </rPr>
      <t>F</t>
    </r>
    <r>
      <rPr>
        <sz val="11"/>
        <color theme="1"/>
        <rFont val="Arial"/>
        <family val="2"/>
        <charset val="204"/>
      </rPr>
      <t>, f</t>
    </r>
    <r>
      <rPr>
        <vertAlign val="subscript"/>
        <sz val="11"/>
        <color theme="1"/>
        <rFont val="Arial"/>
        <family val="2"/>
        <charset val="204"/>
      </rPr>
      <t>G</t>
    </r>
    <r>
      <rPr>
        <sz val="11"/>
        <color theme="1"/>
        <rFont val="Arial"/>
        <family val="2"/>
        <charset val="204"/>
      </rPr>
      <t>, f</t>
    </r>
    <r>
      <rPr>
        <vertAlign val="subscript"/>
        <sz val="11"/>
        <color theme="1"/>
        <rFont val="Arial"/>
        <family val="2"/>
        <charset val="204"/>
      </rPr>
      <t>H</t>
    </r>
    <r>
      <rPr>
        <sz val="11"/>
        <color theme="1"/>
        <rFont val="Arial"/>
        <family val="2"/>
        <charset val="204"/>
      </rPr>
      <t> и f</t>
    </r>
    <r>
      <rPr>
        <vertAlign val="subscript"/>
        <sz val="11"/>
        <color theme="1"/>
        <rFont val="Arial"/>
        <family val="2"/>
        <charset val="204"/>
      </rPr>
      <t>I</t>
    </r>
    <r>
      <rPr>
        <sz val="11"/>
        <color theme="1"/>
        <rFont val="Arial"/>
        <family val="2"/>
        <charset val="204"/>
      </rPr>
      <t> соответственно.</t>
    </r>
  </si>
  <si>
    <t>f(F) = (B &amp; C) v (~B &amp; D)</t>
  </si>
  <si>
    <t>f(G) = (B &amp; D) v (C &amp; ~D)</t>
  </si>
  <si>
    <r>
      <t xml:space="preserve">f(H) = B </t>
    </r>
    <r>
      <rPr>
        <b/>
        <sz val="11"/>
        <color theme="1"/>
        <rFont val="Calibri"/>
        <family val="2"/>
        <charset val="204"/>
      </rPr>
      <t>Ꚛ</t>
    </r>
    <r>
      <rPr>
        <b/>
        <sz val="11"/>
        <color theme="1"/>
        <rFont val="Arial"/>
        <family val="2"/>
        <charset val="204"/>
      </rPr>
      <t xml:space="preserve"> C </t>
    </r>
    <r>
      <rPr>
        <b/>
        <sz val="11"/>
        <color theme="1"/>
        <rFont val="Calibri"/>
        <family val="2"/>
        <charset val="204"/>
      </rPr>
      <t>Ꚛ</t>
    </r>
    <r>
      <rPr>
        <b/>
        <sz val="11"/>
        <color theme="1"/>
        <rFont val="Arial"/>
        <family val="2"/>
        <charset val="204"/>
      </rPr>
      <t xml:space="preserve"> D</t>
    </r>
  </si>
  <si>
    <r>
      <t xml:space="preserve">f(I) = C </t>
    </r>
    <r>
      <rPr>
        <b/>
        <sz val="11"/>
        <color theme="1"/>
        <rFont val="Calibri"/>
        <family val="2"/>
        <charset val="204"/>
      </rPr>
      <t>Ꚛ</t>
    </r>
    <r>
      <rPr>
        <b/>
        <sz val="11"/>
        <color theme="1"/>
        <rFont val="Arial"/>
        <family val="2"/>
        <charset val="204"/>
      </rPr>
      <t xml:space="preserve"> (B &amp; ~D)</t>
    </r>
  </si>
  <si>
    <t>Рассмотрим более детально логику каждого из четырех циклов выполнения одного 512-битного блока. Каждый цикл состоит из 16 шагов, оперирующих с буфером ABCD</t>
  </si>
  <si>
    <t>Логика выполнения отдельного шага</t>
  </si>
  <si>
    <t>A &lt;- B + CLSs (A + f (B, C, D) + X [k] + T [i]), где</t>
  </si>
  <si>
    <t>A, B, C, D - четыре слова буфера; после выполнения каждого отдельного шага происходит циклический сдвиг влево на одно слово.</t>
  </si>
  <si>
    <r>
      <t>f - одна из элементарных функций f</t>
    </r>
    <r>
      <rPr>
        <vertAlign val="subscript"/>
        <sz val="11"/>
        <color theme="1"/>
        <rFont val="Arial"/>
        <family val="2"/>
        <charset val="204"/>
      </rPr>
      <t>F</t>
    </r>
    <r>
      <rPr>
        <sz val="11"/>
        <color theme="1"/>
        <rFont val="Arial"/>
        <family val="2"/>
        <charset val="204"/>
      </rPr>
      <t>, f</t>
    </r>
    <r>
      <rPr>
        <vertAlign val="subscript"/>
        <sz val="11"/>
        <color theme="1"/>
        <rFont val="Arial"/>
        <family val="2"/>
        <charset val="204"/>
      </rPr>
      <t>G</t>
    </r>
    <r>
      <rPr>
        <sz val="11"/>
        <color theme="1"/>
        <rFont val="Arial"/>
        <family val="2"/>
        <charset val="204"/>
      </rPr>
      <t>, f</t>
    </r>
    <r>
      <rPr>
        <vertAlign val="subscript"/>
        <sz val="11"/>
        <color theme="1"/>
        <rFont val="Arial"/>
        <family val="2"/>
        <charset val="204"/>
      </rPr>
      <t>H</t>
    </r>
    <r>
      <rPr>
        <sz val="11"/>
        <color theme="1"/>
        <rFont val="Arial"/>
        <family val="2"/>
        <charset val="204"/>
      </rPr>
      <t>, f</t>
    </r>
    <r>
      <rPr>
        <vertAlign val="subscript"/>
        <sz val="11"/>
        <color theme="1"/>
        <rFont val="Arial"/>
        <family val="2"/>
        <charset val="204"/>
      </rPr>
      <t>I</t>
    </r>
    <r>
      <rPr>
        <sz val="11"/>
        <color theme="1"/>
        <rFont val="Arial"/>
        <family val="2"/>
        <charset val="204"/>
      </rPr>
      <t>.</t>
    </r>
  </si>
  <si>
    <t>CLSs - циклический сдвиг влево на s битов 32-битного аргумента.</t>
  </si>
  <si>
    <t>X [k] - M [q * 16 + k] - k-ое 32-битное слово в q-ом 512 блоке сообщения.</t>
  </si>
  <si>
    <r>
      <t>T [i] - i-ое 32-битное слово в матрице Т: 2</t>
    </r>
    <r>
      <rPr>
        <vertAlign val="superscript"/>
        <sz val="11"/>
        <color theme="1"/>
        <rFont val="Arial"/>
        <family val="2"/>
        <charset val="204"/>
      </rPr>
      <t>32</t>
    </r>
    <r>
      <rPr>
        <sz val="11"/>
        <color theme="1"/>
        <rFont val="Arial"/>
        <family val="2"/>
        <charset val="204"/>
      </rPr>
      <t xml:space="preserve"> * abs (sin (i)).</t>
    </r>
  </si>
  <si>
    <t>+ - сложение по модулю 232.</t>
  </si>
  <si>
    <t>1-й цикл</t>
  </si>
  <si>
    <t>Номер раунда i=</t>
  </si>
  <si>
    <t>T[i] = 2^32 * abs( sin(i))</t>
  </si>
  <si>
    <t>X[k] =</t>
  </si>
  <si>
    <t>f(F) =  (B&amp;C) v (~B&amp;D)</t>
  </si>
  <si>
    <t>A + T[i] + X[k] + f(F) mod 2^32</t>
  </si>
  <si>
    <t>A + T[i] + X[k] + f(F) mod 2^33</t>
  </si>
  <si>
    <t>A + T[i] + X[k] + f(F) mod 2^34</t>
  </si>
  <si>
    <t>A + T[i] + X[k] + f(F) mod 2^35</t>
  </si>
  <si>
    <t>A + T[i] + X[k] + f(F) mod 2^36</t>
  </si>
  <si>
    <t>A + T[i] + X[k] + f(F) mod 2^37</t>
  </si>
  <si>
    <t>A + T[i] + X[k] + f(F) mod 2^38</t>
  </si>
  <si>
    <t>A + T[i] + X[k] + f(F) mod 2^39</t>
  </si>
  <si>
    <t>A + T[i] + X[k] + f(F) mod 2^40</t>
  </si>
  <si>
    <t>A + T[i] + X[k] + f(F) mod 2^41</t>
  </si>
  <si>
    <t>A + T[i] + X[k] + f(F) mod 2^42</t>
  </si>
  <si>
    <t>A + T[i] + X[k] + f(F) mod 2^43</t>
  </si>
  <si>
    <t>CLS(s)</t>
  </si>
  <si>
    <t>A = B + CLS(s) mod 2^32</t>
  </si>
  <si>
    <t>A = B + CLS(s) mod 2^33</t>
  </si>
  <si>
    <t>A = B + CLS(s) mod 2^34</t>
  </si>
  <si>
    <t>A = B + CLS(s) mod 2^35</t>
  </si>
  <si>
    <t>A = B + CLS(s) mod 2^36</t>
  </si>
  <si>
    <t>A = B + CLS(s) mod 2^37</t>
  </si>
  <si>
    <t>A = B + CLS(s) mod 2^38</t>
  </si>
  <si>
    <t>A = B + CLS(s) mod 2^39</t>
  </si>
  <si>
    <t>A = B + CLS(s) mod 2^40</t>
  </si>
  <si>
    <t>A = B + CLS(s) mod 2^41</t>
  </si>
  <si>
    <t>A = B + CLS(s) mod 2^42</t>
  </si>
  <si>
    <t>A = B + CLS(s) mod 2^43</t>
  </si>
  <si>
    <t>CLS(MD-буфер)</t>
  </si>
  <si>
    <t>~D</t>
  </si>
  <si>
    <t>2-й цикл</t>
  </si>
  <si>
    <t>f(G) =  (B&amp;D) v (C&amp;~D)</t>
  </si>
  <si>
    <t>3-й цикл</t>
  </si>
  <si>
    <r>
      <t xml:space="preserve">f(H) = B </t>
    </r>
    <r>
      <rPr>
        <sz val="11"/>
        <color theme="1"/>
        <rFont val="Calibri"/>
        <family val="2"/>
        <charset val="204"/>
      </rPr>
      <t>Ꚛ</t>
    </r>
    <r>
      <rPr>
        <sz val="11"/>
        <color theme="1"/>
        <rFont val="Arial"/>
        <family val="2"/>
        <charset val="204"/>
      </rPr>
      <t xml:space="preserve"> C </t>
    </r>
    <r>
      <rPr>
        <sz val="11"/>
        <color theme="1"/>
        <rFont val="Calibri"/>
        <family val="2"/>
        <charset val="204"/>
      </rPr>
      <t>Ꚛ</t>
    </r>
    <r>
      <rPr>
        <sz val="11"/>
        <color theme="1"/>
        <rFont val="Arial"/>
        <family val="2"/>
        <charset val="204"/>
      </rPr>
      <t xml:space="preserve"> D</t>
    </r>
  </si>
  <si>
    <t>4-й цикл</t>
  </si>
  <si>
    <r>
      <t xml:space="preserve">f(I) = C </t>
    </r>
    <r>
      <rPr>
        <sz val="11"/>
        <color theme="1"/>
        <rFont val="Calibri"/>
        <family val="2"/>
        <charset val="204"/>
      </rPr>
      <t>Ꚛ</t>
    </r>
    <r>
      <rPr>
        <sz val="11"/>
        <color theme="1"/>
        <rFont val="Arial"/>
        <family val="2"/>
        <charset val="204"/>
      </rPr>
      <t xml:space="preserve"> (B &amp; ~D)</t>
    </r>
  </si>
  <si>
    <t>A + A0 mod 2^32</t>
  </si>
  <si>
    <t>B + B0 mod 2^32</t>
  </si>
  <si>
    <t>C + C0 mod 2^32</t>
  </si>
  <si>
    <t>D + D0 mod 2^32</t>
  </si>
  <si>
    <t>Hash md5</t>
  </si>
  <si>
    <t>Хэш MD5 пароля</t>
  </si>
  <si>
    <t>буквы (A.. Z)</t>
  </si>
  <si>
    <t>символов в пароле, чтобы выдержать 30 дней перебора со скоростью 3 паролей/мин</t>
  </si>
  <si>
    <t>символы</t>
  </si>
  <si>
    <t>Z</t>
  </si>
  <si>
    <t>10/1440=</t>
  </si>
  <si>
    <t>паролей в минуту</t>
  </si>
  <si>
    <t>буквы (a.. z)</t>
  </si>
  <si>
    <t>a</t>
  </si>
  <si>
    <t>b</t>
  </si>
  <si>
    <t>z</t>
  </si>
  <si>
    <t>спец. Симв.</t>
  </si>
  <si>
    <t>! - 33, “ – 34, # - 35, $ - 36, % - 37, &amp; - 38, ‘ – 39, ( - 40, ) – 41, * - 42.</t>
  </si>
  <si>
    <t>цифры (0-9)</t>
  </si>
  <si>
    <t>!</t>
  </si>
  <si>
    <t>'</t>
  </si>
  <si>
    <t>*</t>
  </si>
  <si>
    <t>буквы (А-Я)</t>
  </si>
  <si>
    <t>А</t>
  </si>
  <si>
    <t>Б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</si>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</sst>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theme="1"/>
      <name val="Bahnschrift"/>
      <family val="2"/>
      <charset val="204"/>
    </font>
    <font>
      <b/>
      <sz val="11"/>
      <color theme="1"/>
      <name val="Bahnschrift"/>
      <family val="2"/>
      <charset val="204"/>
    </font>
    <font>
      <b/>
      <sz val="11"/>
      <color theme="1"/>
      <name val="Arial"/>
      <family val="2"/>
      <charset val="204"/>
    </font>
    <font>
      <i/>
      <sz val="11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vertAlign val="subscript"/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373A3C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1" fillId="0" borderId="0" xfId="0" quotePrefix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0" fontId="10" fillId="0" borderId="0" xfId="0" applyFont="1"/>
    <xf numFmtId="0" fontId="1" fillId="6" borderId="0" xfId="0" applyFont="1" applyFill="1"/>
    <xf numFmtId="0" fontId="6" fillId="0" borderId="0" xfId="0" quotePrefix="1" applyFont="1"/>
    <xf numFmtId="0" fontId="12" fillId="0" borderId="0" xfId="0" applyFont="1"/>
    <xf numFmtId="0" fontId="0" fillId="0" borderId="7" xfId="0" quotePrefix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G16" sqref="G16"/>
    </sheetView>
  </sheetViews>
  <sheetFormatPr defaultRowHeight="15" x14ac:dyDescent="0.25"/>
  <cols>
    <col min="2" max="2" width="14.85546875" customWidth="1"/>
    <col min="6" max="6" width="12" customWidth="1"/>
  </cols>
  <sheetData>
    <row r="1" spans="1:8" x14ac:dyDescent="0.25">
      <c r="A1" t="s">
        <v>0</v>
      </c>
    </row>
    <row r="2" spans="1:8" x14ac:dyDescent="0.25">
      <c r="A2" t="s">
        <v>1</v>
      </c>
      <c r="B2">
        <v>20</v>
      </c>
    </row>
    <row r="3" spans="1:8" x14ac:dyDescent="0.25">
      <c r="A3" t="s">
        <v>2</v>
      </c>
      <c r="B3">
        <v>9.9999999999999995E-8</v>
      </c>
    </row>
    <row r="4" spans="1:8" x14ac:dyDescent="0.25">
      <c r="A4" t="s">
        <v>3</v>
      </c>
      <c r="B4">
        <f>F4</f>
        <v>6.9444444444444441E-3</v>
      </c>
      <c r="C4" t="s">
        <v>5</v>
      </c>
      <c r="E4" t="s">
        <v>116</v>
      </c>
      <c r="F4">
        <f>10/1440</f>
        <v>6.9444444444444441E-3</v>
      </c>
      <c r="G4" t="s">
        <v>117</v>
      </c>
    </row>
    <row r="5" spans="1:8" x14ac:dyDescent="0.25">
      <c r="A5" t="s">
        <v>4</v>
      </c>
      <c r="B5">
        <v>7</v>
      </c>
      <c r="C5" t="s">
        <v>11</v>
      </c>
      <c r="D5">
        <f>7*24</f>
        <v>168</v>
      </c>
      <c r="E5" t="s">
        <v>10</v>
      </c>
      <c r="F5">
        <f>D5*60</f>
        <v>10080</v>
      </c>
      <c r="G5" t="s">
        <v>12</v>
      </c>
    </row>
    <row r="6" spans="1:8" x14ac:dyDescent="0.25">
      <c r="A6" t="s">
        <v>6</v>
      </c>
      <c r="B6">
        <v>26</v>
      </c>
      <c r="C6" t="s">
        <v>118</v>
      </c>
    </row>
    <row r="7" spans="1:8" x14ac:dyDescent="0.25">
      <c r="B7">
        <v>26</v>
      </c>
      <c r="C7" t="s">
        <v>112</v>
      </c>
    </row>
    <row r="8" spans="1:8" x14ac:dyDescent="0.25">
      <c r="A8" t="s">
        <v>8</v>
      </c>
      <c r="B8">
        <f>SUM(B6:B7)</f>
        <v>52</v>
      </c>
      <c r="E8" s="1" t="s">
        <v>13</v>
      </c>
      <c r="F8">
        <f>(B4*F5) / B3</f>
        <v>700000000</v>
      </c>
    </row>
    <row r="9" spans="1:8" x14ac:dyDescent="0.25">
      <c r="A9" t="s">
        <v>7</v>
      </c>
      <c r="B9" t="s">
        <v>9</v>
      </c>
      <c r="D9" t="s">
        <v>14</v>
      </c>
    </row>
    <row r="10" spans="1:8" x14ac:dyDescent="0.25">
      <c r="A10">
        <v>1</v>
      </c>
      <c r="B10">
        <f>$B$8^A10</f>
        <v>52</v>
      </c>
      <c r="D10" t="b">
        <f xml:space="preserve"> $F$8 &lt;= B10</f>
        <v>0</v>
      </c>
    </row>
    <row r="11" spans="1:8" x14ac:dyDescent="0.25">
      <c r="A11">
        <f>A10+1</f>
        <v>2</v>
      </c>
      <c r="B11">
        <f t="shared" ref="B11:B21" si="0">$B$8^A11</f>
        <v>2704</v>
      </c>
      <c r="D11" t="b">
        <f t="shared" ref="D11:D14" si="1" xml:space="preserve"> $F$8 &lt;= B11</f>
        <v>0</v>
      </c>
    </row>
    <row r="12" spans="1:8" x14ac:dyDescent="0.25">
      <c r="A12">
        <f t="shared" ref="A12:A21" si="2">A11+1</f>
        <v>3</v>
      </c>
      <c r="B12">
        <f t="shared" si="0"/>
        <v>140608</v>
      </c>
      <c r="D12" t="b">
        <f t="shared" si="1"/>
        <v>0</v>
      </c>
    </row>
    <row r="13" spans="1:8" x14ac:dyDescent="0.25">
      <c r="A13">
        <f t="shared" si="2"/>
        <v>4</v>
      </c>
      <c r="B13">
        <f t="shared" si="0"/>
        <v>7311616</v>
      </c>
      <c r="D13" t="b">
        <f t="shared" si="1"/>
        <v>0</v>
      </c>
    </row>
    <row r="14" spans="1:8" x14ac:dyDescent="0.25">
      <c r="A14">
        <f t="shared" si="2"/>
        <v>5</v>
      </c>
      <c r="B14">
        <f t="shared" si="0"/>
        <v>380204032</v>
      </c>
      <c r="D14" t="b">
        <f t="shared" si="1"/>
        <v>0</v>
      </c>
    </row>
    <row r="15" spans="1:8" x14ac:dyDescent="0.25">
      <c r="A15">
        <f t="shared" si="2"/>
        <v>6</v>
      </c>
      <c r="B15">
        <f t="shared" si="0"/>
        <v>19770609664</v>
      </c>
      <c r="D15" t="b">
        <f xml:space="preserve"> $F$8 &lt;= B15</f>
        <v>1</v>
      </c>
      <c r="F15" s="1" t="s">
        <v>15</v>
      </c>
      <c r="G15" s="1">
        <v>6</v>
      </c>
      <c r="H15" t="s">
        <v>113</v>
      </c>
    </row>
    <row r="16" spans="1:8" x14ac:dyDescent="0.25">
      <c r="A16">
        <f t="shared" si="2"/>
        <v>7</v>
      </c>
      <c r="B16">
        <f t="shared" si="0"/>
        <v>1028071702528</v>
      </c>
      <c r="D16" t="b">
        <f t="shared" ref="D16:D21" si="3" xml:space="preserve"> $F$8 &lt;= B16</f>
        <v>1</v>
      </c>
    </row>
    <row r="17" spans="1:4" x14ac:dyDescent="0.25">
      <c r="A17">
        <f t="shared" si="2"/>
        <v>8</v>
      </c>
      <c r="B17">
        <f t="shared" si="0"/>
        <v>53459728531456</v>
      </c>
      <c r="D17" t="b">
        <f t="shared" si="3"/>
        <v>1</v>
      </c>
    </row>
    <row r="18" spans="1:4" x14ac:dyDescent="0.25">
      <c r="A18">
        <f t="shared" si="2"/>
        <v>9</v>
      </c>
      <c r="B18">
        <f t="shared" si="0"/>
        <v>2779905883635712</v>
      </c>
      <c r="D18" t="b">
        <f t="shared" si="3"/>
        <v>1</v>
      </c>
    </row>
    <row r="19" spans="1:4" x14ac:dyDescent="0.25">
      <c r="A19">
        <f t="shared" si="2"/>
        <v>10</v>
      </c>
      <c r="B19">
        <f t="shared" si="0"/>
        <v>1.4455510594905702E+17</v>
      </c>
      <c r="D19" t="b">
        <f t="shared" si="3"/>
        <v>1</v>
      </c>
    </row>
    <row r="20" spans="1:4" x14ac:dyDescent="0.25">
      <c r="A20">
        <f t="shared" si="2"/>
        <v>11</v>
      </c>
      <c r="B20">
        <f t="shared" si="0"/>
        <v>7.5168655093509652E+18</v>
      </c>
      <c r="D20" t="b">
        <f t="shared" si="3"/>
        <v>1</v>
      </c>
    </row>
    <row r="21" spans="1:4" x14ac:dyDescent="0.25">
      <c r="A21">
        <f t="shared" si="2"/>
        <v>12</v>
      </c>
      <c r="B21">
        <f t="shared" si="0"/>
        <v>3.9087700648625019E+20</v>
      </c>
      <c r="D21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zoomScale="115" zoomScaleNormal="115" workbookViewId="0">
      <selection activeCell="C25" sqref="C25"/>
    </sheetView>
  </sheetViews>
  <sheetFormatPr defaultRowHeight="15" x14ac:dyDescent="0.25"/>
  <cols>
    <col min="11" max="11" width="11.85546875" bestFit="1" customWidth="1"/>
  </cols>
  <sheetData>
    <row r="1" spans="1:9" x14ac:dyDescent="0.25">
      <c r="A1" t="s">
        <v>16</v>
      </c>
    </row>
    <row r="2" spans="1:9" x14ac:dyDescent="0.25">
      <c r="A2" t="str">
        <f>orlov1!A2</f>
        <v>Вариант</v>
      </c>
      <c r="B2">
        <f>orlov1!B2</f>
        <v>20</v>
      </c>
    </row>
    <row r="3" spans="1:9" x14ac:dyDescent="0.25">
      <c r="A3" t="s">
        <v>17</v>
      </c>
      <c r="B3">
        <v>6</v>
      </c>
    </row>
    <row r="4" spans="1:9" x14ac:dyDescent="0.25">
      <c r="A4" t="str">
        <f>orlov1!A6</f>
        <v>Алфавит</v>
      </c>
      <c r="B4">
        <f>orlov1!B6</f>
        <v>26</v>
      </c>
      <c r="C4" t="str">
        <f>orlov1!C6</f>
        <v>буквы (a.. z)</v>
      </c>
    </row>
    <row r="5" spans="1:9" x14ac:dyDescent="0.25">
      <c r="B5">
        <f>orlov1!B7</f>
        <v>26</v>
      </c>
      <c r="C5" t="str">
        <f>orlov1!C7</f>
        <v>буквы (A.. Z)</v>
      </c>
    </row>
    <row r="6" spans="1:9" x14ac:dyDescent="0.25">
      <c r="A6" t="str">
        <f>orlov1!A8</f>
        <v>A =</v>
      </c>
      <c r="B6">
        <f>orlov1!B8</f>
        <v>52</v>
      </c>
    </row>
    <row r="7" spans="1:9" x14ac:dyDescent="0.25">
      <c r="B7">
        <v>1</v>
      </c>
      <c r="C7">
        <f>B7+1</f>
        <v>2</v>
      </c>
      <c r="D7" t="s">
        <v>19</v>
      </c>
      <c r="E7">
        <f>B4</f>
        <v>26</v>
      </c>
      <c r="F7">
        <f>E7+1</f>
        <v>27</v>
      </c>
      <c r="G7">
        <f>F7+1</f>
        <v>28</v>
      </c>
      <c r="H7" t="s">
        <v>19</v>
      </c>
      <c r="I7">
        <f>B6</f>
        <v>52</v>
      </c>
    </row>
    <row r="8" spans="1:9" x14ac:dyDescent="0.25">
      <c r="A8" s="6" t="s">
        <v>114</v>
      </c>
      <c r="B8" s="7" t="s">
        <v>119</v>
      </c>
      <c r="C8" s="8" t="s">
        <v>120</v>
      </c>
      <c r="D8" s="8" t="s">
        <v>19</v>
      </c>
      <c r="E8" s="9" t="s">
        <v>121</v>
      </c>
      <c r="F8" s="7" t="s">
        <v>41</v>
      </c>
      <c r="G8" s="8" t="s">
        <v>42</v>
      </c>
      <c r="H8" s="8" t="s">
        <v>19</v>
      </c>
      <c r="I8" s="9" t="s">
        <v>115</v>
      </c>
    </row>
    <row r="9" spans="1:9" x14ac:dyDescent="0.25">
      <c r="A9" s="5" t="s">
        <v>18</v>
      </c>
      <c r="B9" s="2">
        <f>CODE(B8)</f>
        <v>97</v>
      </c>
      <c r="C9" s="3">
        <f>CODE(C8)</f>
        <v>98</v>
      </c>
      <c r="D9" s="3" t="s">
        <v>19</v>
      </c>
      <c r="E9" s="4">
        <f>CODE(E8)</f>
        <v>122</v>
      </c>
      <c r="F9" s="2">
        <f>CODE(F8)</f>
        <v>65</v>
      </c>
      <c r="G9" s="3">
        <f>CODE(G8)</f>
        <v>66</v>
      </c>
      <c r="H9" s="3" t="s">
        <v>19</v>
      </c>
      <c r="I9" s="4">
        <f>CODE(I8)</f>
        <v>90</v>
      </c>
    </row>
    <row r="11" spans="1:9" x14ac:dyDescent="0.25">
      <c r="A11" t="s">
        <v>20</v>
      </c>
    </row>
    <row r="12" spans="1:9" x14ac:dyDescent="0.25">
      <c r="A12">
        <v>1</v>
      </c>
      <c r="B12">
        <f ca="1">RANDBETWEEN(1, $B$6+1)</f>
        <v>8</v>
      </c>
      <c r="C12">
        <f ca="1">IF(B12&lt;=$B$4+1, $B$9+B12-1, $F$9+B12-$B$4-1)</f>
        <v>104</v>
      </c>
      <c r="D12" s="11" t="str">
        <f ca="1">CHAR(C12)</f>
        <v>h</v>
      </c>
    </row>
    <row r="13" spans="1:9" x14ac:dyDescent="0.25">
      <c r="A13">
        <f>A12+1</f>
        <v>2</v>
      </c>
      <c r="B13">
        <f ca="1">RANDBETWEEN(1, $B$6+1)</f>
        <v>24</v>
      </c>
      <c r="C13">
        <f t="shared" ref="C13:C19" ca="1" si="0">IF(B13&lt;=$B$4+1, $B$9+B13-1, $F$9+B13-$B$4-1)</f>
        <v>120</v>
      </c>
      <c r="D13" s="11" t="str">
        <f t="shared" ref="D13:D19" ca="1" si="1">CHAR(C13)</f>
        <v>x</v>
      </c>
    </row>
    <row r="14" spans="1:9" x14ac:dyDescent="0.25">
      <c r="A14">
        <f t="shared" ref="A14:A19" si="2">A13+1</f>
        <v>3</v>
      </c>
      <c r="B14">
        <f t="shared" ref="B14:B19" ca="1" si="3">RANDBETWEEN(1, $B$6)</f>
        <v>6</v>
      </c>
      <c r="C14">
        <f t="shared" ca="1" si="0"/>
        <v>102</v>
      </c>
      <c r="D14" s="11" t="str">
        <f t="shared" ca="1" si="1"/>
        <v>f</v>
      </c>
    </row>
    <row r="15" spans="1:9" x14ac:dyDescent="0.25">
      <c r="A15">
        <f t="shared" si="2"/>
        <v>4</v>
      </c>
      <c r="B15">
        <f t="shared" ca="1" si="3"/>
        <v>16</v>
      </c>
      <c r="C15">
        <f ca="1">IF(B15&lt;=$B$4+1, $B$9+B15-1, $F$9+B15-$B$4-1)</f>
        <v>112</v>
      </c>
      <c r="D15" s="11" t="str">
        <f t="shared" ca="1" si="1"/>
        <v>p</v>
      </c>
    </row>
    <row r="16" spans="1:9" x14ac:dyDescent="0.25">
      <c r="A16">
        <f t="shared" si="2"/>
        <v>5</v>
      </c>
      <c r="B16">
        <f t="shared" ca="1" si="3"/>
        <v>13</v>
      </c>
      <c r="C16">
        <f t="shared" ca="1" si="0"/>
        <v>109</v>
      </c>
      <c r="D16" s="11" t="str">
        <f t="shared" ca="1" si="1"/>
        <v>m</v>
      </c>
    </row>
    <row r="17" spans="1:4" x14ac:dyDescent="0.25">
      <c r="A17">
        <f t="shared" si="2"/>
        <v>6</v>
      </c>
      <c r="B17">
        <f t="shared" ca="1" si="3"/>
        <v>50</v>
      </c>
      <c r="C17">
        <f t="shared" ca="1" si="0"/>
        <v>88</v>
      </c>
      <c r="D17" s="11" t="str">
        <f t="shared" ca="1" si="1"/>
        <v>X</v>
      </c>
    </row>
    <row r="18" spans="1:4" x14ac:dyDescent="0.25">
      <c r="D18" s="11"/>
    </row>
    <row r="19" spans="1:4" x14ac:dyDescent="0.25">
      <c r="D19" s="11"/>
    </row>
    <row r="21" spans="1:4" x14ac:dyDescent="0.25">
      <c r="A21" t="s">
        <v>21</v>
      </c>
      <c r="B21" s="12" t="str">
        <f ca="1">D12&amp;D13&amp;D14&amp;D15&amp;D16&amp;D17&amp;D18&amp;D19</f>
        <v>hxfpmX</v>
      </c>
    </row>
    <row r="22" spans="1:4" x14ac:dyDescent="0.25">
      <c r="A22" t="s">
        <v>111</v>
      </c>
      <c r="C22" t="str">
        <f ca="1">orlov3!B109</f>
        <v>53E19E1B47F796A941C86366C2E8424A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09"/>
  <sheetViews>
    <sheetView workbookViewId="0">
      <selection activeCell="B1" sqref="B1"/>
    </sheetView>
  </sheetViews>
  <sheetFormatPr defaultRowHeight="15" x14ac:dyDescent="0.25"/>
  <sheetData>
    <row r="1" spans="1:64" x14ac:dyDescent="0.25">
      <c r="A1" s="13" t="s">
        <v>22</v>
      </c>
      <c r="B1" s="14" t="str">
        <f ca="1">orlov2!B21</f>
        <v>hxfpmX</v>
      </c>
      <c r="C1" s="10"/>
      <c r="D1" s="10"/>
      <c r="E1" s="10"/>
      <c r="F1" s="10"/>
      <c r="G1" s="10"/>
      <c r="H1" s="10"/>
      <c r="I1" s="10"/>
      <c r="J1" s="10"/>
      <c r="K1" s="10"/>
      <c r="L1" s="10">
        <v>1</v>
      </c>
      <c r="M1" s="10">
        <f>L1+2</f>
        <v>3</v>
      </c>
      <c r="N1" s="10">
        <f t="shared" ref="N1:O1" si="0">M1+2</f>
        <v>5</v>
      </c>
      <c r="O1" s="10">
        <f t="shared" si="0"/>
        <v>7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</row>
    <row r="2" spans="1:64" x14ac:dyDescent="0.25">
      <c r="A2" s="13" t="s">
        <v>23</v>
      </c>
      <c r="B2" s="14">
        <f ca="1">LEN(B1)</f>
        <v>6</v>
      </c>
      <c r="C2" s="10"/>
      <c r="D2" s="10" t="s">
        <v>24</v>
      </c>
      <c r="E2" s="14">
        <f ca="1">B2*8</f>
        <v>48</v>
      </c>
      <c r="F2" s="15"/>
      <c r="G2" s="10" t="s">
        <v>25</v>
      </c>
      <c r="H2" s="10"/>
      <c r="I2" s="10"/>
      <c r="J2" s="16" t="str">
        <f ca="1">DEC2HEX(E2, 8)</f>
        <v>00000030</v>
      </c>
      <c r="K2" s="10"/>
      <c r="L2" s="10" t="str">
        <f ca="1">MID($J$2,L1,2)</f>
        <v>00</v>
      </c>
      <c r="M2" s="10" t="str">
        <f t="shared" ref="M2:O2" ca="1" si="1">MID($J$2,M1,2)</f>
        <v>00</v>
      </c>
      <c r="N2" s="10" t="str">
        <f t="shared" ca="1" si="1"/>
        <v>00</v>
      </c>
      <c r="O2" s="10" t="str">
        <f t="shared" ca="1" si="1"/>
        <v>30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</row>
    <row r="3" spans="1:64" x14ac:dyDescent="0.25">
      <c r="A3" s="10" t="s">
        <v>26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>
        <f ca="1">HEX2DEC(L2)</f>
        <v>0</v>
      </c>
      <c r="M3" s="10">
        <f t="shared" ref="M3:O3" ca="1" si="2">HEX2DEC(M2)</f>
        <v>0</v>
      </c>
      <c r="N3" s="10">
        <f t="shared" ca="1" si="2"/>
        <v>0</v>
      </c>
      <c r="O3" s="10">
        <f t="shared" ca="1" si="2"/>
        <v>48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x14ac:dyDescent="0.25">
      <c r="A4" s="10" t="s">
        <v>27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</row>
    <row r="5" spans="1:64" x14ac:dyDescent="0.25">
      <c r="A5" s="10" t="s">
        <v>28</v>
      </c>
      <c r="B5" s="10"/>
      <c r="C5" s="14">
        <f ca="1">448-E2</f>
        <v>400</v>
      </c>
      <c r="D5" s="10" t="s">
        <v>29</v>
      </c>
      <c r="E5" s="17">
        <f ca="1">C5/8</f>
        <v>50</v>
      </c>
      <c r="F5" s="10" t="s">
        <v>30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4" x14ac:dyDescent="0.25">
      <c r="A6" s="10" t="s">
        <v>31</v>
      </c>
      <c r="B6" s="10"/>
      <c r="C6" s="14"/>
      <c r="D6" s="10"/>
      <c r="E6" s="17">
        <f ca="1">B2+E5</f>
        <v>56</v>
      </c>
      <c r="F6" s="10" t="s">
        <v>30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 x14ac:dyDescent="0.25">
      <c r="A7" s="13" t="s">
        <v>32</v>
      </c>
      <c r="B7" s="10">
        <v>1</v>
      </c>
      <c r="C7" s="10">
        <f>B7+1</f>
        <v>2</v>
      </c>
      <c r="D7" s="10">
        <f t="shared" ref="D7:BL7" si="3">C7+1</f>
        <v>3</v>
      </c>
      <c r="E7" s="10">
        <f t="shared" si="3"/>
        <v>4</v>
      </c>
      <c r="F7" s="10">
        <f t="shared" si="3"/>
        <v>5</v>
      </c>
      <c r="G7" s="10">
        <f t="shared" si="3"/>
        <v>6</v>
      </c>
      <c r="H7" s="10">
        <f t="shared" si="3"/>
        <v>7</v>
      </c>
      <c r="I7" s="10">
        <f t="shared" si="3"/>
        <v>8</v>
      </c>
      <c r="J7" s="10">
        <f t="shared" si="3"/>
        <v>9</v>
      </c>
      <c r="K7" s="10">
        <f t="shared" si="3"/>
        <v>10</v>
      </c>
      <c r="L7" s="10">
        <f t="shared" si="3"/>
        <v>11</v>
      </c>
      <c r="M7" s="10">
        <f t="shared" si="3"/>
        <v>12</v>
      </c>
      <c r="N7" s="10">
        <f t="shared" si="3"/>
        <v>13</v>
      </c>
      <c r="O7" s="10">
        <f t="shared" si="3"/>
        <v>14</v>
      </c>
      <c r="P7" s="10">
        <f t="shared" si="3"/>
        <v>15</v>
      </c>
      <c r="Q7" s="10">
        <f t="shared" si="3"/>
        <v>16</v>
      </c>
      <c r="R7" s="10">
        <f t="shared" si="3"/>
        <v>17</v>
      </c>
      <c r="S7" s="10">
        <f t="shared" si="3"/>
        <v>18</v>
      </c>
      <c r="T7" s="10">
        <f t="shared" si="3"/>
        <v>19</v>
      </c>
      <c r="U7" s="10">
        <f t="shared" si="3"/>
        <v>20</v>
      </c>
      <c r="V7" s="10">
        <f t="shared" si="3"/>
        <v>21</v>
      </c>
      <c r="W7" s="10">
        <f t="shared" si="3"/>
        <v>22</v>
      </c>
      <c r="X7" s="10">
        <f t="shared" si="3"/>
        <v>23</v>
      </c>
      <c r="Y7" s="10">
        <f t="shared" si="3"/>
        <v>24</v>
      </c>
      <c r="Z7" s="10">
        <f t="shared" si="3"/>
        <v>25</v>
      </c>
      <c r="AA7" s="10">
        <f t="shared" si="3"/>
        <v>26</v>
      </c>
      <c r="AB7" s="10">
        <f t="shared" si="3"/>
        <v>27</v>
      </c>
      <c r="AC7" s="10">
        <f t="shared" si="3"/>
        <v>28</v>
      </c>
      <c r="AD7" s="10">
        <f t="shared" si="3"/>
        <v>29</v>
      </c>
      <c r="AE7" s="10">
        <f t="shared" si="3"/>
        <v>30</v>
      </c>
      <c r="AF7" s="10">
        <f t="shared" si="3"/>
        <v>31</v>
      </c>
      <c r="AG7" s="10">
        <f t="shared" si="3"/>
        <v>32</v>
      </c>
      <c r="AH7" s="10">
        <f t="shared" si="3"/>
        <v>33</v>
      </c>
      <c r="AI7" s="10">
        <f t="shared" si="3"/>
        <v>34</v>
      </c>
      <c r="AJ7" s="10">
        <f t="shared" si="3"/>
        <v>35</v>
      </c>
      <c r="AK7" s="10">
        <f t="shared" si="3"/>
        <v>36</v>
      </c>
      <c r="AL7" s="10">
        <f t="shared" si="3"/>
        <v>37</v>
      </c>
      <c r="AM7" s="10">
        <f t="shared" si="3"/>
        <v>38</v>
      </c>
      <c r="AN7" s="10">
        <f t="shared" si="3"/>
        <v>39</v>
      </c>
      <c r="AO7" s="10">
        <f t="shared" si="3"/>
        <v>40</v>
      </c>
      <c r="AP7" s="10">
        <f t="shared" si="3"/>
        <v>41</v>
      </c>
      <c r="AQ7" s="10">
        <f t="shared" si="3"/>
        <v>42</v>
      </c>
      <c r="AR7" s="10">
        <f t="shared" si="3"/>
        <v>43</v>
      </c>
      <c r="AS7" s="10">
        <f t="shared" si="3"/>
        <v>44</v>
      </c>
      <c r="AT7" s="10">
        <f t="shared" si="3"/>
        <v>45</v>
      </c>
      <c r="AU7" s="10">
        <f t="shared" si="3"/>
        <v>46</v>
      </c>
      <c r="AV7" s="10">
        <f t="shared" si="3"/>
        <v>47</v>
      </c>
      <c r="AW7" s="10">
        <f t="shared" si="3"/>
        <v>48</v>
      </c>
      <c r="AX7" s="10">
        <f t="shared" si="3"/>
        <v>49</v>
      </c>
      <c r="AY7" s="10">
        <f t="shared" si="3"/>
        <v>50</v>
      </c>
      <c r="AZ7" s="10">
        <f t="shared" si="3"/>
        <v>51</v>
      </c>
      <c r="BA7" s="10">
        <f t="shared" si="3"/>
        <v>52</v>
      </c>
      <c r="BB7" s="10">
        <f t="shared" si="3"/>
        <v>53</v>
      </c>
      <c r="BC7" s="10">
        <f t="shared" si="3"/>
        <v>54</v>
      </c>
      <c r="BD7" s="10">
        <f t="shared" si="3"/>
        <v>55</v>
      </c>
      <c r="BE7" s="10">
        <f t="shared" si="3"/>
        <v>56</v>
      </c>
      <c r="BF7" s="10">
        <f t="shared" si="3"/>
        <v>57</v>
      </c>
      <c r="BG7" s="10">
        <f t="shared" si="3"/>
        <v>58</v>
      </c>
      <c r="BH7" s="10">
        <f t="shared" si="3"/>
        <v>59</v>
      </c>
      <c r="BI7" s="10">
        <f t="shared" si="3"/>
        <v>60</v>
      </c>
      <c r="BJ7" s="10">
        <f t="shared" si="3"/>
        <v>61</v>
      </c>
      <c r="BK7" s="10">
        <f t="shared" si="3"/>
        <v>62</v>
      </c>
      <c r="BL7" s="10">
        <f t="shared" si="3"/>
        <v>63</v>
      </c>
    </row>
    <row r="8" spans="1:64" x14ac:dyDescent="0.25">
      <c r="A8" s="13" t="s">
        <v>33</v>
      </c>
      <c r="B8" s="10" t="str">
        <f ca="1">MID($B$1,B7,1)</f>
        <v>h</v>
      </c>
      <c r="C8" s="10" t="str">
        <f t="shared" ref="C8:G8" ca="1" si="4">MID($B$1,C7,1)</f>
        <v>x</v>
      </c>
      <c r="D8" s="10" t="str">
        <f t="shared" ca="1" si="4"/>
        <v>f</v>
      </c>
      <c r="E8" s="10" t="str">
        <f t="shared" ca="1" si="4"/>
        <v>p</v>
      </c>
      <c r="F8" s="10" t="str">
        <f t="shared" ca="1" si="4"/>
        <v>m</v>
      </c>
      <c r="G8" s="10" t="str">
        <f t="shared" ca="1" si="4"/>
        <v>X</v>
      </c>
      <c r="H8" s="10">
        <v>10000000</v>
      </c>
      <c r="I8" s="18" t="s">
        <v>34</v>
      </c>
      <c r="J8" s="18" t="s">
        <v>34</v>
      </c>
      <c r="K8" s="18" t="s">
        <v>34</v>
      </c>
      <c r="L8" s="18" t="s">
        <v>34</v>
      </c>
      <c r="M8" s="18" t="s">
        <v>34</v>
      </c>
      <c r="N8" s="18" t="s">
        <v>34</v>
      </c>
      <c r="O8" s="18" t="s">
        <v>34</v>
      </c>
      <c r="P8" s="18" t="s">
        <v>34</v>
      </c>
      <c r="Q8" s="18" t="s">
        <v>34</v>
      </c>
      <c r="R8" s="18" t="s">
        <v>34</v>
      </c>
      <c r="S8" s="18" t="s">
        <v>34</v>
      </c>
      <c r="T8" s="18" t="s">
        <v>34</v>
      </c>
      <c r="U8" s="18" t="s">
        <v>34</v>
      </c>
      <c r="V8" s="18" t="s">
        <v>34</v>
      </c>
      <c r="W8" s="18" t="s">
        <v>34</v>
      </c>
      <c r="X8" s="18" t="s">
        <v>34</v>
      </c>
      <c r="Y8" s="18" t="s">
        <v>34</v>
      </c>
      <c r="Z8" s="18" t="s">
        <v>34</v>
      </c>
      <c r="AA8" s="18" t="s">
        <v>34</v>
      </c>
      <c r="AB8" s="18" t="s">
        <v>34</v>
      </c>
      <c r="AC8" s="18" t="s">
        <v>34</v>
      </c>
      <c r="AD8" s="18" t="s">
        <v>34</v>
      </c>
      <c r="AE8" s="18" t="s">
        <v>34</v>
      </c>
      <c r="AF8" s="18" t="s">
        <v>34</v>
      </c>
      <c r="AG8" s="18" t="s">
        <v>34</v>
      </c>
      <c r="AH8" s="18" t="s">
        <v>34</v>
      </c>
      <c r="AI8" s="18" t="s">
        <v>34</v>
      </c>
      <c r="AJ8" s="18" t="s">
        <v>34</v>
      </c>
      <c r="AK8" s="18" t="s">
        <v>34</v>
      </c>
      <c r="AL8" s="18" t="s">
        <v>34</v>
      </c>
      <c r="AM8" s="18" t="s">
        <v>34</v>
      </c>
      <c r="AN8" s="18" t="s">
        <v>34</v>
      </c>
      <c r="AO8" s="18" t="s">
        <v>34</v>
      </c>
      <c r="AP8" s="18" t="s">
        <v>34</v>
      </c>
      <c r="AQ8" s="18" t="s">
        <v>34</v>
      </c>
      <c r="AR8" s="18" t="s">
        <v>34</v>
      </c>
      <c r="AS8" s="18" t="s">
        <v>34</v>
      </c>
      <c r="AT8" s="18" t="s">
        <v>34</v>
      </c>
      <c r="AU8" s="18" t="s">
        <v>34</v>
      </c>
      <c r="AV8" s="18" t="s">
        <v>34</v>
      </c>
      <c r="AW8" s="18" t="s">
        <v>34</v>
      </c>
      <c r="AX8" s="18" t="s">
        <v>34</v>
      </c>
      <c r="AY8" s="18" t="s">
        <v>34</v>
      </c>
      <c r="AZ8" s="18" t="s">
        <v>34</v>
      </c>
      <c r="BA8" s="18" t="s">
        <v>34</v>
      </c>
      <c r="BB8" s="18" t="s">
        <v>34</v>
      </c>
      <c r="BC8" s="18" t="s">
        <v>34</v>
      </c>
      <c r="BD8" s="18" t="s">
        <v>34</v>
      </c>
      <c r="BE8" s="18" t="s">
        <v>34</v>
      </c>
      <c r="BF8" s="18" t="s">
        <v>34</v>
      </c>
      <c r="BG8" s="18" t="s">
        <v>34</v>
      </c>
      <c r="BH8" s="18" t="s">
        <v>34</v>
      </c>
      <c r="BI8" s="18" t="s">
        <v>34</v>
      </c>
      <c r="BJ8" s="10"/>
      <c r="BK8" s="10"/>
      <c r="BL8" s="10"/>
    </row>
    <row r="9" spans="1:64" x14ac:dyDescent="0.25">
      <c r="A9" s="13" t="s">
        <v>35</v>
      </c>
      <c r="B9" s="10">
        <f ca="1">CODE(B8)</f>
        <v>104</v>
      </c>
      <c r="C9" s="10">
        <f t="shared" ref="C9:G9" ca="1" si="5">CODE(C8)</f>
        <v>120</v>
      </c>
      <c r="D9" s="10">
        <f t="shared" ca="1" si="5"/>
        <v>102</v>
      </c>
      <c r="E9" s="10">
        <f t="shared" ca="1" si="5"/>
        <v>112</v>
      </c>
      <c r="F9" s="10">
        <f t="shared" ca="1" si="5"/>
        <v>109</v>
      </c>
      <c r="G9" s="10">
        <f t="shared" ca="1" si="5"/>
        <v>88</v>
      </c>
      <c r="H9" s="10">
        <f>BIN2DEC(H8)</f>
        <v>128</v>
      </c>
      <c r="I9" s="10">
        <f t="shared" ref="I9" si="6">BIN2DEC(I8)</f>
        <v>0</v>
      </c>
      <c r="J9" s="10">
        <f t="shared" ref="J9:K9" si="7">BIN2DEC(J8)</f>
        <v>0</v>
      </c>
      <c r="K9" s="10">
        <f t="shared" si="7"/>
        <v>0</v>
      </c>
      <c r="L9" s="10">
        <f t="shared" ref="L9:AM9" si="8">BIN2DEC(L8)</f>
        <v>0</v>
      </c>
      <c r="M9" s="10">
        <f t="shared" si="8"/>
        <v>0</v>
      </c>
      <c r="N9" s="10">
        <f t="shared" si="8"/>
        <v>0</v>
      </c>
      <c r="O9" s="10">
        <f t="shared" si="8"/>
        <v>0</v>
      </c>
      <c r="P9" s="10">
        <f t="shared" si="8"/>
        <v>0</v>
      </c>
      <c r="Q9" s="10">
        <f t="shared" si="8"/>
        <v>0</v>
      </c>
      <c r="R9" s="10">
        <f t="shared" si="8"/>
        <v>0</v>
      </c>
      <c r="S9" s="10">
        <f t="shared" si="8"/>
        <v>0</v>
      </c>
      <c r="T9" s="10">
        <f t="shared" si="8"/>
        <v>0</v>
      </c>
      <c r="U9" s="10">
        <f t="shared" si="8"/>
        <v>0</v>
      </c>
      <c r="V9" s="10">
        <f t="shared" si="8"/>
        <v>0</v>
      </c>
      <c r="W9" s="10">
        <f t="shared" si="8"/>
        <v>0</v>
      </c>
      <c r="X9" s="10">
        <f t="shared" si="8"/>
        <v>0</v>
      </c>
      <c r="Y9" s="10">
        <f t="shared" si="8"/>
        <v>0</v>
      </c>
      <c r="Z9" s="10">
        <f t="shared" si="8"/>
        <v>0</v>
      </c>
      <c r="AA9" s="10">
        <f t="shared" si="8"/>
        <v>0</v>
      </c>
      <c r="AB9" s="10">
        <f t="shared" si="8"/>
        <v>0</v>
      </c>
      <c r="AC9" s="10">
        <f t="shared" si="8"/>
        <v>0</v>
      </c>
      <c r="AD9" s="10">
        <f t="shared" si="8"/>
        <v>0</v>
      </c>
      <c r="AE9" s="10">
        <f t="shared" si="8"/>
        <v>0</v>
      </c>
      <c r="AF9" s="10">
        <f t="shared" si="8"/>
        <v>0</v>
      </c>
      <c r="AG9" s="10">
        <f t="shared" si="8"/>
        <v>0</v>
      </c>
      <c r="AH9" s="10">
        <f t="shared" si="8"/>
        <v>0</v>
      </c>
      <c r="AI9" s="10">
        <f t="shared" si="8"/>
        <v>0</v>
      </c>
      <c r="AJ9" s="10">
        <f t="shared" si="8"/>
        <v>0</v>
      </c>
      <c r="AK9" s="10">
        <f t="shared" si="8"/>
        <v>0</v>
      </c>
      <c r="AL9" s="10">
        <f t="shared" si="8"/>
        <v>0</v>
      </c>
      <c r="AM9" s="10">
        <f t="shared" si="8"/>
        <v>0</v>
      </c>
      <c r="AN9" s="10">
        <f t="shared" ref="AN9:AZ9" si="9">BIN2DEC(AN8)</f>
        <v>0</v>
      </c>
      <c r="AO9" s="10">
        <f t="shared" si="9"/>
        <v>0</v>
      </c>
      <c r="AP9" s="10">
        <f t="shared" si="9"/>
        <v>0</v>
      </c>
      <c r="AQ9" s="10">
        <f t="shared" si="9"/>
        <v>0</v>
      </c>
      <c r="AR9" s="10">
        <f t="shared" si="9"/>
        <v>0</v>
      </c>
      <c r="AS9" s="10">
        <f t="shared" si="9"/>
        <v>0</v>
      </c>
      <c r="AT9" s="10">
        <f t="shared" si="9"/>
        <v>0</v>
      </c>
      <c r="AU9" s="10">
        <f t="shared" si="9"/>
        <v>0</v>
      </c>
      <c r="AV9" s="10">
        <f t="shared" si="9"/>
        <v>0</v>
      </c>
      <c r="AW9" s="10">
        <f t="shared" si="9"/>
        <v>0</v>
      </c>
      <c r="AX9" s="10">
        <f t="shared" si="9"/>
        <v>0</v>
      </c>
      <c r="AY9" s="10">
        <f t="shared" si="9"/>
        <v>0</v>
      </c>
      <c r="AZ9" s="10">
        <f t="shared" si="9"/>
        <v>0</v>
      </c>
      <c r="BA9" s="10">
        <f t="shared" ref="BA9:BI9" si="10">BIN2DEC(BA8)</f>
        <v>0</v>
      </c>
      <c r="BB9" s="10">
        <f t="shared" si="10"/>
        <v>0</v>
      </c>
      <c r="BC9" s="10">
        <f t="shared" si="10"/>
        <v>0</v>
      </c>
      <c r="BD9" s="10">
        <f t="shared" si="10"/>
        <v>0</v>
      </c>
      <c r="BE9" s="10">
        <f t="shared" si="10"/>
        <v>0</v>
      </c>
      <c r="BF9" s="10">
        <f t="shared" si="10"/>
        <v>0</v>
      </c>
      <c r="BG9" s="10">
        <f t="shared" si="10"/>
        <v>0</v>
      </c>
      <c r="BH9" s="10">
        <f t="shared" si="10"/>
        <v>0</v>
      </c>
      <c r="BI9" s="10">
        <f t="shared" si="10"/>
        <v>0</v>
      </c>
      <c r="BJ9" s="10"/>
      <c r="BK9" s="10"/>
      <c r="BL9" s="10"/>
    </row>
    <row r="10" spans="1:64" x14ac:dyDescent="0.25">
      <c r="A10" s="10" t="s">
        <v>36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 x14ac:dyDescent="0.25">
      <c r="A11" s="10" t="s">
        <v>37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 x14ac:dyDescent="0.25">
      <c r="A12" s="13" t="str">
        <f>A9</f>
        <v>код Х(k) =</v>
      </c>
      <c r="B12" s="19">
        <f t="shared" ref="B12:BH12" ca="1" si="11">B9</f>
        <v>104</v>
      </c>
      <c r="C12" s="19">
        <f t="shared" ca="1" si="11"/>
        <v>120</v>
      </c>
      <c r="D12" s="19">
        <f t="shared" ca="1" si="11"/>
        <v>102</v>
      </c>
      <c r="E12" s="19">
        <f t="shared" ca="1" si="11"/>
        <v>112</v>
      </c>
      <c r="F12" s="20">
        <f t="shared" ca="1" si="11"/>
        <v>109</v>
      </c>
      <c r="G12" s="20">
        <f t="shared" ca="1" si="11"/>
        <v>88</v>
      </c>
      <c r="H12" s="20">
        <f t="shared" si="11"/>
        <v>128</v>
      </c>
      <c r="I12" s="20">
        <f t="shared" si="11"/>
        <v>0</v>
      </c>
      <c r="J12" s="21">
        <f t="shared" si="11"/>
        <v>0</v>
      </c>
      <c r="K12" s="21">
        <f t="shared" si="11"/>
        <v>0</v>
      </c>
      <c r="L12" s="21">
        <f t="shared" si="11"/>
        <v>0</v>
      </c>
      <c r="M12" s="21">
        <f t="shared" si="11"/>
        <v>0</v>
      </c>
      <c r="N12" s="22">
        <f t="shared" si="11"/>
        <v>0</v>
      </c>
      <c r="O12" s="22">
        <f t="shared" si="11"/>
        <v>0</v>
      </c>
      <c r="P12" s="22">
        <f t="shared" si="11"/>
        <v>0</v>
      </c>
      <c r="Q12" s="22">
        <f t="shared" si="11"/>
        <v>0</v>
      </c>
      <c r="R12" s="22">
        <f t="shared" si="11"/>
        <v>0</v>
      </c>
      <c r="S12" s="10">
        <f t="shared" si="11"/>
        <v>0</v>
      </c>
      <c r="T12" s="10">
        <f t="shared" si="11"/>
        <v>0</v>
      </c>
      <c r="U12" s="10">
        <f t="shared" si="11"/>
        <v>0</v>
      </c>
      <c r="V12" s="10">
        <f t="shared" si="11"/>
        <v>0</v>
      </c>
      <c r="W12" s="10">
        <f t="shared" si="11"/>
        <v>0</v>
      </c>
      <c r="X12" s="10">
        <f t="shared" si="11"/>
        <v>0</v>
      </c>
      <c r="Y12" s="10">
        <f t="shared" si="11"/>
        <v>0</v>
      </c>
      <c r="Z12" s="10">
        <f t="shared" si="11"/>
        <v>0</v>
      </c>
      <c r="AA12" s="10">
        <f t="shared" si="11"/>
        <v>0</v>
      </c>
      <c r="AB12" s="10">
        <f t="shared" si="11"/>
        <v>0</v>
      </c>
      <c r="AC12" s="10">
        <f t="shared" si="11"/>
        <v>0</v>
      </c>
      <c r="AD12" s="10">
        <f t="shared" si="11"/>
        <v>0</v>
      </c>
      <c r="AE12" s="10">
        <f t="shared" si="11"/>
        <v>0</v>
      </c>
      <c r="AF12" s="10">
        <f t="shared" si="11"/>
        <v>0</v>
      </c>
      <c r="AG12" s="10">
        <f t="shared" si="11"/>
        <v>0</v>
      </c>
      <c r="AH12" s="10">
        <f t="shared" si="11"/>
        <v>0</v>
      </c>
      <c r="AI12" s="10">
        <f t="shared" si="11"/>
        <v>0</v>
      </c>
      <c r="AJ12" s="10">
        <f t="shared" si="11"/>
        <v>0</v>
      </c>
      <c r="AK12" s="10">
        <f t="shared" si="11"/>
        <v>0</v>
      </c>
      <c r="AL12" s="10">
        <f t="shared" si="11"/>
        <v>0</v>
      </c>
      <c r="AM12" s="10">
        <f t="shared" si="11"/>
        <v>0</v>
      </c>
      <c r="AN12" s="10">
        <f t="shared" si="11"/>
        <v>0</v>
      </c>
      <c r="AO12" s="10">
        <f t="shared" si="11"/>
        <v>0</v>
      </c>
      <c r="AP12" s="10">
        <f t="shared" si="11"/>
        <v>0</v>
      </c>
      <c r="AQ12" s="10">
        <f t="shared" si="11"/>
        <v>0</v>
      </c>
      <c r="AR12" s="10">
        <f t="shared" si="11"/>
        <v>0</v>
      </c>
      <c r="AS12" s="10">
        <f t="shared" si="11"/>
        <v>0</v>
      </c>
      <c r="AT12" s="10">
        <f t="shared" si="11"/>
        <v>0</v>
      </c>
      <c r="AU12" s="10">
        <f t="shared" si="11"/>
        <v>0</v>
      </c>
      <c r="AV12" s="10">
        <f t="shared" si="11"/>
        <v>0</v>
      </c>
      <c r="AW12" s="10">
        <f t="shared" si="11"/>
        <v>0</v>
      </c>
      <c r="AX12" s="10">
        <f t="shared" si="11"/>
        <v>0</v>
      </c>
      <c r="AY12" s="10">
        <f t="shared" si="11"/>
        <v>0</v>
      </c>
      <c r="AZ12" s="10">
        <f t="shared" si="11"/>
        <v>0</v>
      </c>
      <c r="BA12" s="10">
        <f t="shared" si="11"/>
        <v>0</v>
      </c>
      <c r="BB12" s="10">
        <f t="shared" si="11"/>
        <v>0</v>
      </c>
      <c r="BC12" s="10">
        <f t="shared" si="11"/>
        <v>0</v>
      </c>
      <c r="BD12" s="10">
        <f t="shared" si="11"/>
        <v>0</v>
      </c>
      <c r="BE12" s="10">
        <f t="shared" si="11"/>
        <v>0</v>
      </c>
      <c r="BF12" s="10">
        <f t="shared" si="11"/>
        <v>0</v>
      </c>
      <c r="BG12" s="10">
        <f t="shared" si="11"/>
        <v>0</v>
      </c>
      <c r="BH12" s="10">
        <f t="shared" si="11"/>
        <v>0</v>
      </c>
      <c r="BI12" s="10">
        <f ca="1">L3</f>
        <v>0</v>
      </c>
      <c r="BJ12" s="10">
        <f t="shared" ref="BJ12:BL12" ca="1" si="12">M3</f>
        <v>0</v>
      </c>
      <c r="BK12" s="10">
        <f t="shared" ca="1" si="12"/>
        <v>0</v>
      </c>
      <c r="BL12" s="10">
        <f t="shared" ca="1" si="12"/>
        <v>48</v>
      </c>
    </row>
    <row r="13" spans="1:64" x14ac:dyDescent="0.25">
      <c r="A13" s="13"/>
      <c r="B13" s="19" t="str">
        <f ca="1">DEC2HEX(B12, 2)</f>
        <v>68</v>
      </c>
      <c r="C13" s="19" t="str">
        <f t="shared" ref="C13:BH13" ca="1" si="13">DEC2HEX(C12, 2)</f>
        <v>78</v>
      </c>
      <c r="D13" s="19" t="str">
        <f t="shared" ca="1" si="13"/>
        <v>66</v>
      </c>
      <c r="E13" s="19" t="str">
        <f t="shared" ca="1" si="13"/>
        <v>70</v>
      </c>
      <c r="F13" s="20" t="str">
        <f t="shared" ca="1" si="13"/>
        <v>6D</v>
      </c>
      <c r="G13" s="20" t="str">
        <f t="shared" ca="1" si="13"/>
        <v>58</v>
      </c>
      <c r="H13" s="20" t="str">
        <f t="shared" si="13"/>
        <v>80</v>
      </c>
      <c r="I13" s="20" t="str">
        <f t="shared" si="13"/>
        <v>00</v>
      </c>
      <c r="J13" s="21" t="str">
        <f t="shared" si="13"/>
        <v>00</v>
      </c>
      <c r="K13" s="21" t="str">
        <f t="shared" si="13"/>
        <v>00</v>
      </c>
      <c r="L13" s="21" t="str">
        <f t="shared" si="13"/>
        <v>00</v>
      </c>
      <c r="M13" s="21" t="str">
        <f t="shared" si="13"/>
        <v>00</v>
      </c>
      <c r="N13" s="22" t="str">
        <f t="shared" si="13"/>
        <v>00</v>
      </c>
      <c r="O13" s="22" t="str">
        <f t="shared" si="13"/>
        <v>00</v>
      </c>
      <c r="P13" s="22" t="str">
        <f t="shared" si="13"/>
        <v>00</v>
      </c>
      <c r="Q13" s="22" t="str">
        <f t="shared" si="13"/>
        <v>00</v>
      </c>
      <c r="R13" s="22" t="str">
        <f t="shared" si="13"/>
        <v>00</v>
      </c>
      <c r="S13" s="10" t="str">
        <f t="shared" si="13"/>
        <v>00</v>
      </c>
      <c r="T13" s="10" t="str">
        <f t="shared" si="13"/>
        <v>00</v>
      </c>
      <c r="U13" s="10" t="str">
        <f t="shared" si="13"/>
        <v>00</v>
      </c>
      <c r="V13" s="10" t="str">
        <f t="shared" si="13"/>
        <v>00</v>
      </c>
      <c r="W13" s="10" t="str">
        <f t="shared" si="13"/>
        <v>00</v>
      </c>
      <c r="X13" s="10" t="str">
        <f t="shared" si="13"/>
        <v>00</v>
      </c>
      <c r="Y13" s="10" t="str">
        <f t="shared" si="13"/>
        <v>00</v>
      </c>
      <c r="Z13" s="10" t="str">
        <f t="shared" si="13"/>
        <v>00</v>
      </c>
      <c r="AA13" s="10" t="str">
        <f t="shared" si="13"/>
        <v>00</v>
      </c>
      <c r="AB13" s="10" t="str">
        <f t="shared" si="13"/>
        <v>00</v>
      </c>
      <c r="AC13" s="10" t="str">
        <f t="shared" si="13"/>
        <v>00</v>
      </c>
      <c r="AD13" s="10" t="str">
        <f t="shared" si="13"/>
        <v>00</v>
      </c>
      <c r="AE13" s="10" t="str">
        <f t="shared" si="13"/>
        <v>00</v>
      </c>
      <c r="AF13" s="10" t="str">
        <f t="shared" si="13"/>
        <v>00</v>
      </c>
      <c r="AG13" s="10" t="str">
        <f t="shared" si="13"/>
        <v>00</v>
      </c>
      <c r="AH13" s="10" t="str">
        <f t="shared" si="13"/>
        <v>00</v>
      </c>
      <c r="AI13" s="10" t="str">
        <f t="shared" si="13"/>
        <v>00</v>
      </c>
      <c r="AJ13" s="10" t="str">
        <f t="shared" si="13"/>
        <v>00</v>
      </c>
      <c r="AK13" s="10" t="str">
        <f t="shared" si="13"/>
        <v>00</v>
      </c>
      <c r="AL13" s="10" t="str">
        <f t="shared" si="13"/>
        <v>00</v>
      </c>
      <c r="AM13" s="10" t="str">
        <f t="shared" si="13"/>
        <v>00</v>
      </c>
      <c r="AN13" s="10" t="str">
        <f t="shared" si="13"/>
        <v>00</v>
      </c>
      <c r="AO13" s="10" t="str">
        <f t="shared" si="13"/>
        <v>00</v>
      </c>
      <c r="AP13" s="10" t="str">
        <f t="shared" si="13"/>
        <v>00</v>
      </c>
      <c r="AQ13" s="10" t="str">
        <f t="shared" si="13"/>
        <v>00</v>
      </c>
      <c r="AR13" s="10" t="str">
        <f t="shared" si="13"/>
        <v>00</v>
      </c>
      <c r="AS13" s="10" t="str">
        <f t="shared" si="13"/>
        <v>00</v>
      </c>
      <c r="AT13" s="10" t="str">
        <f t="shared" si="13"/>
        <v>00</v>
      </c>
      <c r="AU13" s="10" t="str">
        <f t="shared" si="13"/>
        <v>00</v>
      </c>
      <c r="AV13" s="10" t="str">
        <f t="shared" si="13"/>
        <v>00</v>
      </c>
      <c r="AW13" s="10" t="str">
        <f t="shared" si="13"/>
        <v>00</v>
      </c>
      <c r="AX13" s="10" t="str">
        <f t="shared" si="13"/>
        <v>00</v>
      </c>
      <c r="AY13" s="10" t="str">
        <f t="shared" si="13"/>
        <v>00</v>
      </c>
      <c r="AZ13" s="10" t="str">
        <f t="shared" si="13"/>
        <v>00</v>
      </c>
      <c r="BA13" s="10" t="str">
        <f t="shared" si="13"/>
        <v>00</v>
      </c>
      <c r="BB13" s="10" t="str">
        <f t="shared" si="13"/>
        <v>00</v>
      </c>
      <c r="BC13" s="10" t="str">
        <f t="shared" si="13"/>
        <v>00</v>
      </c>
      <c r="BD13" s="10" t="str">
        <f t="shared" si="13"/>
        <v>00</v>
      </c>
      <c r="BE13" s="10" t="str">
        <f t="shared" si="13"/>
        <v>00</v>
      </c>
      <c r="BF13" s="10" t="str">
        <f t="shared" si="13"/>
        <v>00</v>
      </c>
      <c r="BG13" s="10" t="str">
        <f t="shared" si="13"/>
        <v>00</v>
      </c>
      <c r="BH13" s="10" t="str">
        <f t="shared" si="13"/>
        <v>00</v>
      </c>
      <c r="BI13" s="10" t="str">
        <f ca="1">L2</f>
        <v>00</v>
      </c>
      <c r="BJ13" s="10" t="str">
        <f t="shared" ref="BJ13:BL13" ca="1" si="14">M2</f>
        <v>00</v>
      </c>
      <c r="BK13" s="10" t="str">
        <f t="shared" ca="1" si="14"/>
        <v>00</v>
      </c>
      <c r="BL13" s="10" t="str">
        <f t="shared" ca="1" si="14"/>
        <v>30</v>
      </c>
    </row>
    <row r="14" spans="1:64" x14ac:dyDescent="0.25">
      <c r="A14" s="10" t="s">
        <v>38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 x14ac:dyDescent="0.25">
      <c r="A15" s="10" t="s">
        <v>39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 x14ac:dyDescent="0.25">
      <c r="A16" s="13" t="s">
        <v>40</v>
      </c>
      <c r="B16" s="23" t="s">
        <v>41</v>
      </c>
      <c r="C16" s="23" t="s">
        <v>42</v>
      </c>
      <c r="D16" s="23" t="s">
        <v>43</v>
      </c>
      <c r="E16" s="23" t="s">
        <v>44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 x14ac:dyDescent="0.25">
      <c r="A17" s="10"/>
      <c r="B17" s="24" t="s">
        <v>45</v>
      </c>
      <c r="C17" s="23" t="s">
        <v>46</v>
      </c>
      <c r="D17" s="23" t="s">
        <v>47</v>
      </c>
      <c r="E17" s="24" t="s">
        <v>48</v>
      </c>
      <c r="F17" s="10" t="s">
        <v>49</v>
      </c>
      <c r="G17" s="10" t="s">
        <v>50</v>
      </c>
      <c r="H17" s="10" t="s">
        <v>51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 x14ac:dyDescent="0.25">
      <c r="A18" s="10"/>
      <c r="B18" s="18">
        <f>HEX2DEC(B17)</f>
        <v>19088743</v>
      </c>
      <c r="C18" s="18">
        <f t="shared" ref="C18:E18" si="15">HEX2DEC(C17)</f>
        <v>2309737967</v>
      </c>
      <c r="D18" s="18">
        <f t="shared" si="15"/>
        <v>4275878552</v>
      </c>
      <c r="E18" s="18">
        <f t="shared" si="15"/>
        <v>1985229328</v>
      </c>
      <c r="F18" s="10">
        <f>2^32</f>
        <v>4294967296</v>
      </c>
      <c r="G18" s="10">
        <f>F18-1</f>
        <v>4294967295</v>
      </c>
      <c r="H18" s="10">
        <f>$G$18-C18</f>
        <v>1985229328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 x14ac:dyDescent="0.25">
      <c r="A19" s="10" t="s">
        <v>52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 x14ac:dyDescent="0.25">
      <c r="A20" s="10" t="s">
        <v>53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</row>
    <row r="21" spans="1:64" ht="18.75" x14ac:dyDescent="0.35">
      <c r="A21" s="10" t="s">
        <v>54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</row>
    <row r="22" spans="1:64" x14ac:dyDescent="0.25">
      <c r="A22" s="13" t="s">
        <v>55</v>
      </c>
      <c r="B22" s="10"/>
      <c r="C22" s="10"/>
      <c r="D22" s="13" t="s">
        <v>56</v>
      </c>
      <c r="E22" s="10"/>
      <c r="F22" s="10"/>
      <c r="G22" s="13" t="s">
        <v>57</v>
      </c>
      <c r="H22" s="10"/>
      <c r="I22" s="10"/>
      <c r="J22" s="13" t="s">
        <v>58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</row>
    <row r="23" spans="1:64" x14ac:dyDescent="0.25">
      <c r="A23" s="10" t="s">
        <v>59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spans="1:64" x14ac:dyDescent="0.25">
      <c r="A24" s="10" t="s">
        <v>60</v>
      </c>
      <c r="B24" s="10"/>
      <c r="C24" s="10"/>
      <c r="D24" s="10"/>
      <c r="E24" s="13" t="s">
        <v>61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</row>
    <row r="25" spans="1:64" ht="18.75" x14ac:dyDescent="0.35">
      <c r="A25" s="10" t="s">
        <v>62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 t="s">
        <v>63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spans="1:64" x14ac:dyDescent="0.25">
      <c r="A26" s="10" t="s">
        <v>64</v>
      </c>
      <c r="B26" s="10"/>
      <c r="C26" s="10"/>
      <c r="D26" s="10"/>
      <c r="E26" s="10"/>
      <c r="F26" s="10"/>
      <c r="G26" s="10" t="s">
        <v>65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</row>
    <row r="27" spans="1:64" ht="17.25" x14ac:dyDescent="0.25">
      <c r="A27" s="10" t="s">
        <v>66</v>
      </c>
      <c r="B27" s="10"/>
      <c r="C27" s="10"/>
      <c r="D27" s="10"/>
      <c r="E27" s="10"/>
      <c r="F27" s="10" t="s">
        <v>67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</row>
    <row r="28" spans="1:6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</row>
    <row r="29" spans="1:64" x14ac:dyDescent="0.25">
      <c r="A29" s="25" t="s">
        <v>68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</row>
    <row r="30" spans="1:64" x14ac:dyDescent="0.25">
      <c r="A30" s="10" t="s">
        <v>69</v>
      </c>
      <c r="B30" s="10"/>
      <c r="C30" s="10">
        <v>1</v>
      </c>
      <c r="D30" s="10"/>
      <c r="E30" s="10" t="s">
        <v>69</v>
      </c>
      <c r="F30" s="10"/>
      <c r="G30" s="10">
        <f>C30+1</f>
        <v>2</v>
      </c>
      <c r="H30" s="10"/>
      <c r="I30" s="10" t="s">
        <v>69</v>
      </c>
      <c r="J30" s="10"/>
      <c r="K30" s="10">
        <f>G30+1</f>
        <v>3</v>
      </c>
      <c r="L30" s="10"/>
      <c r="M30" s="10" t="s">
        <v>69</v>
      </c>
      <c r="N30" s="10"/>
      <c r="O30" s="10">
        <f>K30+1</f>
        <v>4</v>
      </c>
      <c r="P30" s="10"/>
      <c r="Q30" s="10" t="s">
        <v>69</v>
      </c>
      <c r="R30" s="10"/>
      <c r="S30" s="10">
        <f>O30+1</f>
        <v>5</v>
      </c>
      <c r="T30" s="10"/>
      <c r="U30" s="10" t="s">
        <v>69</v>
      </c>
      <c r="V30" s="10"/>
      <c r="W30" s="10">
        <f t="shared" ref="W30" si="16">S30+1</f>
        <v>6</v>
      </c>
      <c r="X30" s="10"/>
      <c r="Y30" s="10" t="s">
        <v>69</v>
      </c>
      <c r="Z30" s="10"/>
      <c r="AA30" s="10">
        <f t="shared" ref="AA30" si="17">W30+1</f>
        <v>7</v>
      </c>
      <c r="AB30" s="10"/>
      <c r="AC30" s="10" t="s">
        <v>69</v>
      </c>
      <c r="AD30" s="10"/>
      <c r="AE30" s="10">
        <f t="shared" ref="AE30" si="18">AA30+1</f>
        <v>8</v>
      </c>
      <c r="AF30" s="10"/>
      <c r="AG30" s="10" t="s">
        <v>69</v>
      </c>
      <c r="AH30" s="10"/>
      <c r="AI30" s="10">
        <f t="shared" ref="AI30" si="19">AE30+1</f>
        <v>9</v>
      </c>
      <c r="AJ30" s="10"/>
      <c r="AK30" s="10" t="s">
        <v>69</v>
      </c>
      <c r="AL30" s="10"/>
      <c r="AM30" s="10">
        <f t="shared" ref="AM30" si="20">AI30+1</f>
        <v>10</v>
      </c>
      <c r="AN30" s="10"/>
      <c r="AO30" s="10" t="s">
        <v>69</v>
      </c>
      <c r="AP30" s="10"/>
      <c r="AQ30" s="10">
        <f t="shared" ref="AQ30" si="21">AM30+1</f>
        <v>11</v>
      </c>
      <c r="AR30" s="10"/>
      <c r="AS30" s="10" t="s">
        <v>69</v>
      </c>
      <c r="AT30" s="10"/>
      <c r="AU30" s="10">
        <f t="shared" ref="AU30" si="22">AQ30+1</f>
        <v>12</v>
      </c>
      <c r="AV30" s="10"/>
      <c r="AW30" s="10" t="s">
        <v>69</v>
      </c>
      <c r="AX30" s="10"/>
      <c r="AY30" s="10">
        <f t="shared" ref="AY30" si="23">AU30+1</f>
        <v>13</v>
      </c>
      <c r="AZ30" s="10"/>
      <c r="BA30" s="10" t="s">
        <v>69</v>
      </c>
      <c r="BB30" s="10"/>
      <c r="BC30" s="10">
        <f t="shared" ref="BC30" si="24">AY30+1</f>
        <v>14</v>
      </c>
      <c r="BD30" s="10"/>
      <c r="BE30" s="10" t="s">
        <v>69</v>
      </c>
      <c r="BF30" s="10"/>
      <c r="BG30" s="10">
        <f t="shared" ref="BG30" si="25">BC30+1</f>
        <v>15</v>
      </c>
      <c r="BH30" s="10"/>
      <c r="BI30" s="10" t="s">
        <v>69</v>
      </c>
      <c r="BJ30" s="10"/>
      <c r="BK30" s="10">
        <f t="shared" ref="BK30" si="26">BG30+1</f>
        <v>16</v>
      </c>
      <c r="BL30" s="10"/>
    </row>
    <row r="31" spans="1:64" x14ac:dyDescent="0.25">
      <c r="A31" s="10" t="s">
        <v>70</v>
      </c>
      <c r="B31" s="10"/>
      <c r="C31" s="10">
        <f>INT($F$18 * ABS(SIN(C30)))</f>
        <v>3614090360</v>
      </c>
      <c r="D31" s="10"/>
      <c r="E31" s="10" t="s">
        <v>70</v>
      </c>
      <c r="F31" s="10"/>
      <c r="G31" s="10">
        <f>INT($F$18 * ABS(SIN(G30)))</f>
        <v>3905402710</v>
      </c>
      <c r="H31" s="10"/>
      <c r="I31" s="10" t="s">
        <v>70</v>
      </c>
      <c r="J31" s="10"/>
      <c r="K31" s="10">
        <f>INT($F$18 * ABS(SIN(K30)))</f>
        <v>606105819</v>
      </c>
      <c r="L31" s="10"/>
      <c r="M31" s="10" t="s">
        <v>70</v>
      </c>
      <c r="N31" s="10"/>
      <c r="O31" s="10">
        <f>INT($F$18 * ABS(SIN(O30)))</f>
        <v>3250441966</v>
      </c>
      <c r="P31" s="10"/>
      <c r="Q31" s="10" t="s">
        <v>70</v>
      </c>
      <c r="R31" s="10"/>
      <c r="S31" s="10">
        <f>INT($F$18 * ABS(SIN(S30)))</f>
        <v>4118548399</v>
      </c>
      <c r="T31" s="10"/>
      <c r="U31" s="10" t="s">
        <v>70</v>
      </c>
      <c r="V31" s="10"/>
      <c r="W31" s="10">
        <f t="shared" ref="W31" si="27">INT($F$18 * ABS(SIN(W30)))</f>
        <v>1200080426</v>
      </c>
      <c r="X31" s="10"/>
      <c r="Y31" s="10" t="s">
        <v>70</v>
      </c>
      <c r="Z31" s="10"/>
      <c r="AA31" s="10">
        <f t="shared" ref="AA31" si="28">INT($F$18 * ABS(SIN(AA30)))</f>
        <v>2821735955</v>
      </c>
      <c r="AB31" s="10"/>
      <c r="AC31" s="10" t="s">
        <v>70</v>
      </c>
      <c r="AD31" s="10"/>
      <c r="AE31" s="10">
        <f t="shared" ref="AE31" si="29">INT($F$18 * ABS(SIN(AE30)))</f>
        <v>4249261313</v>
      </c>
      <c r="AF31" s="10"/>
      <c r="AG31" s="10" t="s">
        <v>70</v>
      </c>
      <c r="AH31" s="10"/>
      <c r="AI31" s="10">
        <f t="shared" ref="AI31" si="30">INT($F$18 * ABS(SIN(AI30)))</f>
        <v>1770035416</v>
      </c>
      <c r="AJ31" s="10"/>
      <c r="AK31" s="10" t="s">
        <v>70</v>
      </c>
      <c r="AL31" s="10"/>
      <c r="AM31" s="10">
        <f t="shared" ref="AM31" si="31">INT($F$18 * ABS(SIN(AM30)))</f>
        <v>2336552879</v>
      </c>
      <c r="AN31" s="10"/>
      <c r="AO31" s="10" t="s">
        <v>70</v>
      </c>
      <c r="AP31" s="10"/>
      <c r="AQ31" s="10">
        <f t="shared" ref="AQ31" si="32">INT($F$18 * ABS(SIN(AQ30)))</f>
        <v>4294925233</v>
      </c>
      <c r="AR31" s="10"/>
      <c r="AS31" s="10" t="s">
        <v>70</v>
      </c>
      <c r="AT31" s="10"/>
      <c r="AU31" s="10">
        <f t="shared" ref="AU31" si="33">INT($F$18 * ABS(SIN(AU30)))</f>
        <v>2304563134</v>
      </c>
      <c r="AV31" s="10"/>
      <c r="AW31" s="10" t="s">
        <v>70</v>
      </c>
      <c r="AX31" s="10"/>
      <c r="AY31" s="10">
        <f t="shared" ref="AY31" si="34">INT($F$18 * ABS(SIN(AY30)))</f>
        <v>1804603682</v>
      </c>
      <c r="AZ31" s="10"/>
      <c r="BA31" s="10" t="s">
        <v>70</v>
      </c>
      <c r="BB31" s="10"/>
      <c r="BC31" s="10">
        <f t="shared" ref="BC31" si="35">INT($F$18 * ABS(SIN(BC30)))</f>
        <v>4254626195</v>
      </c>
      <c r="BD31" s="10"/>
      <c r="BE31" s="10" t="s">
        <v>70</v>
      </c>
      <c r="BF31" s="10"/>
      <c r="BG31" s="10">
        <f t="shared" ref="BG31" si="36">INT($F$18 * ABS(SIN(BG30)))</f>
        <v>2792965006</v>
      </c>
      <c r="BH31" s="10"/>
      <c r="BI31" s="10" t="s">
        <v>70</v>
      </c>
      <c r="BJ31" s="10"/>
      <c r="BK31" s="10">
        <f t="shared" ref="BK31" si="37">INT($F$18 * ABS(SIN(BK30)))</f>
        <v>1236535329</v>
      </c>
      <c r="BL31" s="10"/>
    </row>
    <row r="32" spans="1:64" x14ac:dyDescent="0.25">
      <c r="A32" s="10" t="s">
        <v>71</v>
      </c>
      <c r="B32" s="19" t="str">
        <f ca="1">CONCATENATE(B13,C13,D13,E13)</f>
        <v>68786670</v>
      </c>
      <c r="C32" s="10">
        <f ca="1">HEX2DEC(B32)</f>
        <v>1752721008</v>
      </c>
      <c r="D32" s="10"/>
      <c r="E32" s="10" t="s">
        <v>71</v>
      </c>
      <c r="F32" s="20" t="str">
        <f ca="1">CONCATENATE(F13,G13,H13,I13)</f>
        <v>6D588000</v>
      </c>
      <c r="G32" s="10">
        <f ca="1">HEX2DEC(F32)</f>
        <v>1834516480</v>
      </c>
      <c r="H32" s="10"/>
      <c r="I32" s="10" t="s">
        <v>71</v>
      </c>
      <c r="J32" s="21" t="str">
        <f>CONCATENATE(J13,K13,L13,M13)</f>
        <v>00000000</v>
      </c>
      <c r="K32" s="10">
        <f>HEX2DEC(J32)</f>
        <v>0</v>
      </c>
      <c r="L32" s="10"/>
      <c r="M32" s="10" t="s">
        <v>71</v>
      </c>
      <c r="N32" s="22" t="str">
        <f>CONCATENATE(N13,O13,P13,Q13)</f>
        <v>00000000</v>
      </c>
      <c r="O32" s="10">
        <f>HEX2DEC(N32)</f>
        <v>0</v>
      </c>
      <c r="P32" s="10"/>
      <c r="Q32" s="10" t="s">
        <v>71</v>
      </c>
      <c r="R32" s="10" t="str">
        <f>CONCATENATE(R13,S13,T13,U13)</f>
        <v>00000000</v>
      </c>
      <c r="S32" s="10">
        <f>HEX2DEC(R32)</f>
        <v>0</v>
      </c>
      <c r="T32" s="10"/>
      <c r="U32" s="10" t="s">
        <v>71</v>
      </c>
      <c r="V32" s="10" t="str">
        <f t="shared" ref="V32" si="38">CONCATENATE(V13,W13,X13,Y13)</f>
        <v>00000000</v>
      </c>
      <c r="W32" s="10">
        <f t="shared" ref="W32" si="39">HEX2DEC(V32)</f>
        <v>0</v>
      </c>
      <c r="X32" s="10"/>
      <c r="Y32" s="10" t="s">
        <v>71</v>
      </c>
      <c r="Z32" s="10" t="str">
        <f t="shared" ref="Z32" si="40">CONCATENATE(Z13,AA13,AB13,AC13)</f>
        <v>00000000</v>
      </c>
      <c r="AA32" s="10">
        <f t="shared" ref="AA32" si="41">HEX2DEC(Z32)</f>
        <v>0</v>
      </c>
      <c r="AB32" s="10"/>
      <c r="AC32" s="10" t="s">
        <v>71</v>
      </c>
      <c r="AD32" s="10" t="str">
        <f t="shared" ref="AD32" si="42">CONCATENATE(AD13,AE13,AF13,AG13)</f>
        <v>00000000</v>
      </c>
      <c r="AE32" s="10">
        <f t="shared" ref="AE32" si="43">HEX2DEC(AD32)</f>
        <v>0</v>
      </c>
      <c r="AF32" s="10"/>
      <c r="AG32" s="10" t="s">
        <v>71</v>
      </c>
      <c r="AH32" s="10" t="str">
        <f t="shared" ref="AH32" si="44">CONCATENATE(AH13,AI13,AJ13,AK13)</f>
        <v>00000000</v>
      </c>
      <c r="AI32" s="10">
        <f t="shared" ref="AI32" si="45">HEX2DEC(AH32)</f>
        <v>0</v>
      </c>
      <c r="AJ32" s="10"/>
      <c r="AK32" s="10" t="s">
        <v>71</v>
      </c>
      <c r="AL32" s="10" t="str">
        <f t="shared" ref="AL32" si="46">CONCATENATE(AL13,AM13,AN13,AO13)</f>
        <v>00000000</v>
      </c>
      <c r="AM32" s="10">
        <f t="shared" ref="AM32" si="47">HEX2DEC(AL32)</f>
        <v>0</v>
      </c>
      <c r="AN32" s="10"/>
      <c r="AO32" s="10" t="s">
        <v>71</v>
      </c>
      <c r="AP32" s="10" t="str">
        <f t="shared" ref="AP32" si="48">CONCATENATE(AP13,AQ13,AR13,AS13)</f>
        <v>00000000</v>
      </c>
      <c r="AQ32" s="10">
        <f t="shared" ref="AQ32" si="49">HEX2DEC(AP32)</f>
        <v>0</v>
      </c>
      <c r="AR32" s="10"/>
      <c r="AS32" s="10" t="s">
        <v>71</v>
      </c>
      <c r="AT32" s="10" t="str">
        <f t="shared" ref="AT32" si="50">CONCATENATE(AT13,AU13,AV13,AW13)</f>
        <v>00000000</v>
      </c>
      <c r="AU32" s="10">
        <f t="shared" ref="AU32" si="51">HEX2DEC(AT32)</f>
        <v>0</v>
      </c>
      <c r="AV32" s="10"/>
      <c r="AW32" s="10" t="s">
        <v>71</v>
      </c>
      <c r="AX32" s="10" t="str">
        <f t="shared" ref="AX32" si="52">CONCATENATE(AX13,AY13,AZ13,BA13)</f>
        <v>00000000</v>
      </c>
      <c r="AY32" s="10">
        <f t="shared" ref="AY32" si="53">HEX2DEC(AX32)</f>
        <v>0</v>
      </c>
      <c r="AZ32" s="10"/>
      <c r="BA32" s="10" t="s">
        <v>71</v>
      </c>
      <c r="BB32" s="10" t="str">
        <f t="shared" ref="BB32" si="54">CONCATENATE(BB13,BC13,BD13,BE13)</f>
        <v>00000000</v>
      </c>
      <c r="BC32" s="10">
        <f t="shared" ref="BC32" si="55">HEX2DEC(BB32)</f>
        <v>0</v>
      </c>
      <c r="BD32" s="10"/>
      <c r="BE32" s="10" t="s">
        <v>71</v>
      </c>
      <c r="BF32" s="10" t="str">
        <f t="shared" ref="BF32" ca="1" si="56">CONCATENATE(BF13,BG13,BH13,BI13)</f>
        <v>00000000</v>
      </c>
      <c r="BG32" s="10">
        <f t="shared" ref="BG32" ca="1" si="57">HEX2DEC(BF32)</f>
        <v>0</v>
      </c>
      <c r="BH32" s="10"/>
      <c r="BI32" s="10" t="s">
        <v>71</v>
      </c>
      <c r="BJ32" s="10" t="str">
        <f t="shared" ref="BJ32" ca="1" si="58">CONCATENATE(BJ13,BK13,BL13,BM13)</f>
        <v>000030</v>
      </c>
      <c r="BK32" s="10">
        <f t="shared" ref="BK32" ca="1" si="59">HEX2DEC(BJ32)</f>
        <v>48</v>
      </c>
      <c r="BL32" s="10"/>
    </row>
    <row r="33" spans="1:64" x14ac:dyDescent="0.25">
      <c r="A33" s="10" t="s">
        <v>72</v>
      </c>
      <c r="B33" s="10"/>
      <c r="C33" s="10">
        <f>_xlfn.BITOR(_xlfn.BITAND(C18,D18),_xlfn.BITAND(H18,E18))</f>
        <v>4275878552</v>
      </c>
      <c r="D33" s="10"/>
      <c r="E33" s="10" t="s">
        <v>72</v>
      </c>
      <c r="F33" s="10"/>
      <c r="G33" s="10">
        <f ca="1">_xlfn.BITOR(_xlfn.BITAND(C40,C41),_xlfn.BITAND(C43,C42))</f>
        <v>2004185912</v>
      </c>
      <c r="H33" s="10"/>
      <c r="I33" s="10" t="s">
        <v>72</v>
      </c>
      <c r="J33" s="10"/>
      <c r="K33" s="10">
        <f ca="1">_xlfn.BITOR(_xlfn.BITAND(G40,G41),_xlfn.BITAND(G43,G42))</f>
        <v>2304486288</v>
      </c>
      <c r="L33" s="10"/>
      <c r="M33" s="10" t="s">
        <v>72</v>
      </c>
      <c r="N33" s="10"/>
      <c r="O33" s="10">
        <f ca="1">_xlfn.BITOR(_xlfn.BITAND(K40,K41),_xlfn.BITAND(K43,K42))</f>
        <v>3478496146</v>
      </c>
      <c r="P33" s="10"/>
      <c r="Q33" s="10" t="s">
        <v>72</v>
      </c>
      <c r="R33" s="10"/>
      <c r="S33" s="10">
        <f ca="1">_xlfn.BITOR(_xlfn.BITAND(O40,O41),_xlfn.BITAND(O43,O42))</f>
        <v>2634392670</v>
      </c>
      <c r="T33" s="10"/>
      <c r="U33" s="10" t="s">
        <v>72</v>
      </c>
      <c r="V33" s="10"/>
      <c r="W33" s="10">
        <f t="shared" ref="W33" ca="1" si="60">_xlfn.BITOR(_xlfn.BITAND(S40,S41),_xlfn.BITAND(S43,S42))</f>
        <v>675494710</v>
      </c>
      <c r="X33" s="10"/>
      <c r="Y33" s="10" t="s">
        <v>72</v>
      </c>
      <c r="Z33" s="10"/>
      <c r="AA33" s="10">
        <f t="shared" ref="AA33" ca="1" si="61">_xlfn.BITOR(_xlfn.BITAND(W40,W41),_xlfn.BITAND(W43,W42))</f>
        <v>22681894</v>
      </c>
      <c r="AB33" s="10"/>
      <c r="AC33" s="10" t="s">
        <v>72</v>
      </c>
      <c r="AD33" s="10"/>
      <c r="AE33" s="10">
        <f t="shared" ref="AE33" ca="1" si="62">_xlfn.BITOR(_xlfn.BITAND(AA40,AA41),_xlfn.BITAND(AA43,AA42))</f>
        <v>157497722</v>
      </c>
      <c r="AF33" s="10"/>
      <c r="AG33" s="10" t="s">
        <v>72</v>
      </c>
      <c r="AH33" s="10"/>
      <c r="AI33" s="10">
        <f t="shared" ref="AI33" ca="1" si="63">_xlfn.BITOR(_xlfn.BITAND(AE40,AE41),_xlfn.BITAND(AE43,AE42))</f>
        <v>726002046</v>
      </c>
      <c r="AJ33" s="10"/>
      <c r="AK33" s="10" t="s">
        <v>72</v>
      </c>
      <c r="AL33" s="10"/>
      <c r="AM33" s="10">
        <f t="shared" ref="AM33" ca="1" si="64">_xlfn.BITOR(_xlfn.BITAND(AI40,AI41),_xlfn.BITAND(AI43,AI42))</f>
        <v>4111783378</v>
      </c>
      <c r="AN33" s="10"/>
      <c r="AO33" s="10" t="s">
        <v>72</v>
      </c>
      <c r="AP33" s="10"/>
      <c r="AQ33" s="10">
        <f t="shared" ref="AQ33" ca="1" si="65">_xlfn.BITOR(_xlfn.BITAND(AM40,AM41),_xlfn.BITAND(AM43,AM42))</f>
        <v>1037564658</v>
      </c>
      <c r="AR33" s="10"/>
      <c r="AS33" s="10" t="s">
        <v>72</v>
      </c>
      <c r="AT33" s="10"/>
      <c r="AU33" s="10">
        <f t="shared" ref="AU33" ca="1" si="66">_xlfn.BITOR(_xlfn.BITAND(AQ40,AQ41),_xlfn.BITAND(AQ43,AQ42))</f>
        <v>483111538</v>
      </c>
      <c r="AV33" s="10"/>
      <c r="AW33" s="10" t="s">
        <v>72</v>
      </c>
      <c r="AX33" s="10"/>
      <c r="AY33" s="10">
        <f t="shared" ref="AY33" ca="1" si="67">_xlfn.BITOR(_xlfn.BITAND(AU40,AU41),_xlfn.BITAND(AU43,AU42))</f>
        <v>2425001630</v>
      </c>
      <c r="AZ33" s="10"/>
      <c r="BA33" s="10" t="s">
        <v>72</v>
      </c>
      <c r="BB33" s="10"/>
      <c r="BC33" s="10">
        <f t="shared" ref="BC33" ca="1" si="68">_xlfn.BITOR(_xlfn.BITAND(AY40,AY41),_xlfn.BITAND(AY43,AY42))</f>
        <v>2657134038</v>
      </c>
      <c r="BD33" s="10"/>
      <c r="BE33" s="10" t="s">
        <v>72</v>
      </c>
      <c r="BF33" s="10"/>
      <c r="BG33" s="10">
        <f t="shared" ref="BG33" ca="1" si="69">_xlfn.BITOR(_xlfn.BITAND(BC40,BC41),_xlfn.BITAND(BC43,BC42))</f>
        <v>588837334</v>
      </c>
      <c r="BH33" s="10"/>
      <c r="BI33" s="10" t="s">
        <v>72</v>
      </c>
      <c r="BJ33" s="10"/>
      <c r="BK33" s="10">
        <f t="shared" ref="BK33" ca="1" si="70">_xlfn.BITOR(_xlfn.BITAND(BG40,BG41),_xlfn.BITAND(BG43,BG42))</f>
        <v>2198499822</v>
      </c>
      <c r="BL33" s="10"/>
    </row>
    <row r="34" spans="1:64" x14ac:dyDescent="0.25">
      <c r="A34" s="10" t="s">
        <v>73</v>
      </c>
      <c r="B34" s="10"/>
      <c r="C34" s="10">
        <f ca="1">MOD(B18 + SUM(C31:C33), $F$18)</f>
        <v>1071844071</v>
      </c>
      <c r="D34" s="10"/>
      <c r="E34" s="10" t="s">
        <v>73</v>
      </c>
      <c r="F34" s="10"/>
      <c r="G34" s="10">
        <f ca="1">MOD(C39 + SUM(G31:G33), $F$18)</f>
        <v>1463908477</v>
      </c>
      <c r="H34" s="10"/>
      <c r="I34" s="10" t="s">
        <v>73</v>
      </c>
      <c r="J34" s="10"/>
      <c r="K34" s="10">
        <f ca="1">MOD(G39 + SUM(K31:K33), $F$18)</f>
        <v>2891503363</v>
      </c>
      <c r="L34" s="10"/>
      <c r="M34" s="10" t="s">
        <v>73</v>
      </c>
      <c r="N34" s="10"/>
      <c r="O34" s="10">
        <f ca="1">MOD(K39 + SUM(O31:O33), $F$18)</f>
        <v>124232848</v>
      </c>
      <c r="P34" s="10"/>
      <c r="Q34" s="10" t="s">
        <v>73</v>
      </c>
      <c r="R34" s="10"/>
      <c r="S34" s="10">
        <f ca="1">MOD(O39 + SUM(S31:S33), $F$18)</f>
        <v>2616432586</v>
      </c>
      <c r="T34" s="10"/>
      <c r="U34" s="10" t="s">
        <v>74</v>
      </c>
      <c r="V34" s="10"/>
      <c r="W34" s="10">
        <f t="shared" ref="W34" ca="1" si="71">MOD(S39 + SUM(W31:W33), $F$18)</f>
        <v>489336050</v>
      </c>
      <c r="X34" s="10"/>
      <c r="Y34" s="10" t="s">
        <v>75</v>
      </c>
      <c r="Z34" s="10"/>
      <c r="AA34" s="10">
        <f t="shared" ref="AA34" ca="1" si="72">MOD(W39 + SUM(AA31:AA33), $F$18)</f>
        <v>2022719311</v>
      </c>
      <c r="AB34" s="10"/>
      <c r="AC34" s="10" t="s">
        <v>76</v>
      </c>
      <c r="AD34" s="10"/>
      <c r="AE34" s="10">
        <f t="shared" ref="AE34" ca="1" si="73">MOD(AA39 + SUM(AE31:AE33), $F$18)</f>
        <v>518716248</v>
      </c>
      <c r="AF34" s="10"/>
      <c r="AG34" s="10" t="s">
        <v>77</v>
      </c>
      <c r="AH34" s="10"/>
      <c r="AI34" s="10">
        <f t="shared" ref="AI34" ca="1" si="74">MOD(AE39 + SUM(AI31:AI33), $F$18)</f>
        <v>2047696252</v>
      </c>
      <c r="AJ34" s="10"/>
      <c r="AK34" s="10" t="s">
        <v>78</v>
      </c>
      <c r="AL34" s="10"/>
      <c r="AM34" s="10">
        <f t="shared" ref="AM34" ca="1" si="75">MOD(AI39 + SUM(AM31:AM33), $F$18)</f>
        <v>2310342523</v>
      </c>
      <c r="AN34" s="10"/>
      <c r="AO34" s="10" t="s">
        <v>79</v>
      </c>
      <c r="AP34" s="10"/>
      <c r="AQ34" s="10">
        <f t="shared" ref="AQ34" ca="1" si="76">MOD(AM39 + SUM(AQ31:AQ33), $F$18)</f>
        <v>1194918430</v>
      </c>
      <c r="AR34" s="10"/>
      <c r="AS34" s="10" t="s">
        <v>80</v>
      </c>
      <c r="AT34" s="10"/>
      <c r="AU34" s="10">
        <f t="shared" ref="AU34" ca="1" si="77">MOD(AQ39 + SUM(AU31:AU33), $F$18)</f>
        <v>3376765958</v>
      </c>
      <c r="AV34" s="10"/>
      <c r="AW34" s="10" t="s">
        <v>81</v>
      </c>
      <c r="AX34" s="10"/>
      <c r="AY34" s="10">
        <f t="shared" ref="AY34" ca="1" si="78">MOD(AU39 + SUM(AY31:AY33), $F$18)</f>
        <v>4187004082</v>
      </c>
      <c r="AZ34" s="10"/>
      <c r="BA34" s="10" t="s">
        <v>82</v>
      </c>
      <c r="BB34" s="10"/>
      <c r="BC34" s="10">
        <f t="shared" ref="BC34" ca="1" si="79">MOD(AY39 + SUM(BC31:BC33), $F$18)</f>
        <v>3099906522</v>
      </c>
      <c r="BD34" s="10"/>
      <c r="BE34" s="10" t="s">
        <v>83</v>
      </c>
      <c r="BF34" s="10"/>
      <c r="BG34" s="10">
        <f t="shared" ref="BG34" ca="1" si="80">MOD(BC39 + SUM(BG31:BG33), $F$18)</f>
        <v>2065763190</v>
      </c>
      <c r="BH34" s="10"/>
      <c r="BI34" s="10" t="s">
        <v>84</v>
      </c>
      <c r="BJ34" s="10"/>
      <c r="BK34" s="10">
        <f t="shared" ref="BK34" ca="1" si="81">MOD(BG39 + SUM(BK31:BK33), $F$18)</f>
        <v>1556031293</v>
      </c>
      <c r="BL34" s="10"/>
    </row>
    <row r="35" spans="1:64" x14ac:dyDescent="0.25">
      <c r="A35" s="10" t="s">
        <v>85</v>
      </c>
      <c r="B35" s="10">
        <v>1</v>
      </c>
      <c r="C35" s="10">
        <f ca="1">MOD(C34*(2^$B$35), $F$18)</f>
        <v>2143688142</v>
      </c>
      <c r="D35" s="10"/>
      <c r="E35" s="10" t="s">
        <v>85</v>
      </c>
      <c r="F35" s="10">
        <v>1</v>
      </c>
      <c r="G35" s="10">
        <f ca="1">MOD(G34*(2^$B$35), $F$18)</f>
        <v>2927816954</v>
      </c>
      <c r="H35" s="10"/>
      <c r="I35" s="10" t="s">
        <v>85</v>
      </c>
      <c r="J35" s="10">
        <v>1</v>
      </c>
      <c r="K35" s="10">
        <f ca="1">MOD(K34*(2^$B$35), $F$18)</f>
        <v>1488039430</v>
      </c>
      <c r="L35" s="10"/>
      <c r="M35" s="10" t="s">
        <v>85</v>
      </c>
      <c r="N35" s="10">
        <v>1</v>
      </c>
      <c r="O35" s="10">
        <f ca="1">MOD(O34*(2^$B$35), $F$18)</f>
        <v>248465696</v>
      </c>
      <c r="P35" s="10"/>
      <c r="Q35" s="10" t="s">
        <v>85</v>
      </c>
      <c r="R35" s="10">
        <v>1</v>
      </c>
      <c r="S35" s="10">
        <f ca="1">MOD(S34*(2^$B$35), $F$18)</f>
        <v>937897876</v>
      </c>
      <c r="T35" s="10"/>
      <c r="U35" s="10" t="s">
        <v>85</v>
      </c>
      <c r="V35" s="10">
        <v>2</v>
      </c>
      <c r="W35" s="10">
        <f t="shared" ref="W35" ca="1" si="82">MOD(W34*(2^$B$35), $F$18)</f>
        <v>978672100</v>
      </c>
      <c r="X35" s="10"/>
      <c r="Y35" s="10" t="s">
        <v>85</v>
      </c>
      <c r="Z35" s="10">
        <v>3</v>
      </c>
      <c r="AA35" s="10">
        <f t="shared" ref="AA35" ca="1" si="83">MOD(AA34*(2^$B$35), $F$18)</f>
        <v>4045438622</v>
      </c>
      <c r="AB35" s="10"/>
      <c r="AC35" s="10" t="s">
        <v>85</v>
      </c>
      <c r="AD35" s="10">
        <v>4</v>
      </c>
      <c r="AE35" s="10">
        <f t="shared" ref="AE35" ca="1" si="84">MOD(AE34*(2^$B$35), $F$18)</f>
        <v>1037432496</v>
      </c>
      <c r="AF35" s="10"/>
      <c r="AG35" s="10" t="s">
        <v>85</v>
      </c>
      <c r="AH35" s="10">
        <v>5</v>
      </c>
      <c r="AI35" s="10">
        <f t="shared" ref="AI35" ca="1" si="85">MOD(AI34*(2^$B$35), $F$18)</f>
        <v>4095392504</v>
      </c>
      <c r="AJ35" s="10"/>
      <c r="AK35" s="10" t="s">
        <v>85</v>
      </c>
      <c r="AL35" s="10">
        <v>6</v>
      </c>
      <c r="AM35" s="10">
        <f t="shared" ref="AM35" ca="1" si="86">MOD(AM34*(2^$B$35), $F$18)</f>
        <v>325717750</v>
      </c>
      <c r="AN35" s="10"/>
      <c r="AO35" s="10" t="s">
        <v>85</v>
      </c>
      <c r="AP35" s="10">
        <v>7</v>
      </c>
      <c r="AQ35" s="10">
        <f t="shared" ref="AQ35" ca="1" si="87">MOD(AQ34*(2^$B$35), $F$18)</f>
        <v>2389836860</v>
      </c>
      <c r="AR35" s="10"/>
      <c r="AS35" s="10" t="s">
        <v>85</v>
      </c>
      <c r="AT35" s="10">
        <v>8</v>
      </c>
      <c r="AU35" s="10">
        <f t="shared" ref="AU35" ca="1" si="88">MOD(AU34*(2^$B$35), $F$18)</f>
        <v>2458564620</v>
      </c>
      <c r="AV35" s="10"/>
      <c r="AW35" s="10" t="s">
        <v>85</v>
      </c>
      <c r="AX35" s="10">
        <v>9</v>
      </c>
      <c r="AY35" s="10">
        <f t="shared" ref="AY35" ca="1" si="89">MOD(AY34*(2^$B$35), $F$18)</f>
        <v>4079040868</v>
      </c>
      <c r="AZ35" s="10"/>
      <c r="BA35" s="10" t="s">
        <v>85</v>
      </c>
      <c r="BB35" s="10">
        <v>10</v>
      </c>
      <c r="BC35" s="10">
        <f t="shared" ref="BC35" ca="1" si="90">MOD(BC34*(2^$B$35), $F$18)</f>
        <v>1904845748</v>
      </c>
      <c r="BD35" s="10"/>
      <c r="BE35" s="10" t="s">
        <v>85</v>
      </c>
      <c r="BF35" s="10">
        <v>11</v>
      </c>
      <c r="BG35" s="10">
        <f t="shared" ref="BG35" ca="1" si="91">MOD(BG34*(2^$B$35), $F$18)</f>
        <v>4131526380</v>
      </c>
      <c r="BH35" s="10"/>
      <c r="BI35" s="10" t="s">
        <v>85</v>
      </c>
      <c r="BJ35" s="10">
        <v>12</v>
      </c>
      <c r="BK35" s="10">
        <f t="shared" ref="BK35" ca="1" si="92">MOD(BK34*(2^$B$35), $F$18)</f>
        <v>3112062586</v>
      </c>
      <c r="BL35" s="10"/>
    </row>
    <row r="36" spans="1:64" x14ac:dyDescent="0.25">
      <c r="A36" s="10" t="s">
        <v>86</v>
      </c>
      <c r="B36" s="10"/>
      <c r="C36" s="26">
        <f ca="1">MOD(C18+C35, $F$18)</f>
        <v>158458813</v>
      </c>
      <c r="D36" s="10"/>
      <c r="E36" s="10" t="s">
        <v>86</v>
      </c>
      <c r="F36" s="10"/>
      <c r="G36" s="26">
        <f ca="1">MOD(C40+G35, $F$18)</f>
        <v>2908728210</v>
      </c>
      <c r="H36" s="10"/>
      <c r="I36" s="10" t="s">
        <v>86</v>
      </c>
      <c r="J36" s="10"/>
      <c r="K36" s="26">
        <f ca="1">MOD(G40+K35, $F$18)</f>
        <v>3473268758</v>
      </c>
      <c r="L36" s="10"/>
      <c r="M36" s="10" t="s">
        <v>86</v>
      </c>
      <c r="N36" s="10"/>
      <c r="O36" s="26">
        <f ca="1">MOD(K40+O35, $F$18)</f>
        <v>406924509</v>
      </c>
      <c r="P36" s="10"/>
      <c r="Q36" s="10" t="s">
        <v>86</v>
      </c>
      <c r="R36" s="10"/>
      <c r="S36" s="10">
        <f ca="1">MOD(O40+S35, $F$18)</f>
        <v>3846626086</v>
      </c>
      <c r="T36" s="10"/>
      <c r="U36" s="10" t="s">
        <v>87</v>
      </c>
      <c r="V36" s="10"/>
      <c r="W36" s="10">
        <f t="shared" ref="W36" ca="1" si="93">MOD(S40+W35, $F$18)</f>
        <v>156973562</v>
      </c>
      <c r="X36" s="10"/>
      <c r="Y36" s="10" t="s">
        <v>88</v>
      </c>
      <c r="Z36" s="10"/>
      <c r="AA36" s="10">
        <f t="shared" ref="AA36" ca="1" si="94">MOD(W40+AA35, $F$18)</f>
        <v>157395835</v>
      </c>
      <c r="AB36" s="10"/>
      <c r="AC36" s="10" t="s">
        <v>89</v>
      </c>
      <c r="AD36" s="10"/>
      <c r="AE36" s="10">
        <f t="shared" ref="AE36" ca="1" si="95">MOD(AA40+AE35, $F$18)</f>
        <v>589091286</v>
      </c>
      <c r="AF36" s="10"/>
      <c r="AG36" s="10" t="s">
        <v>90</v>
      </c>
      <c r="AH36" s="10"/>
      <c r="AI36" s="10">
        <f t="shared" ref="AI36" ca="1" si="96">MOD(AE40+AI35, $F$18)</f>
        <v>4252366066</v>
      </c>
      <c r="AJ36" s="10"/>
      <c r="AK36" s="10" t="s">
        <v>91</v>
      </c>
      <c r="AL36" s="10"/>
      <c r="AM36" s="10">
        <f t="shared" ref="AM36" ca="1" si="97">MOD(AI40+AM35, $F$18)</f>
        <v>483113585</v>
      </c>
      <c r="AN36" s="10"/>
      <c r="AO36" s="10" t="s">
        <v>92</v>
      </c>
      <c r="AP36" s="10"/>
      <c r="AQ36" s="10">
        <f t="shared" ref="AQ36" ca="1" si="98">MOD(AM40+AQ35, $F$18)</f>
        <v>2978928146</v>
      </c>
      <c r="AR36" s="10"/>
      <c r="AS36" s="10" t="s">
        <v>93</v>
      </c>
      <c r="AT36" s="10"/>
      <c r="AU36" s="10">
        <f t="shared" ref="AU36" ca="1" si="99">MOD(AQ40+AU35, $F$18)</f>
        <v>2415963390</v>
      </c>
      <c r="AV36" s="10"/>
      <c r="AW36" s="10" t="s">
        <v>94</v>
      </c>
      <c r="AX36" s="10"/>
      <c r="AY36" s="10">
        <f t="shared" ref="AY36" ca="1" si="100">MOD(AU40+AY35, $F$18)</f>
        <v>267187157</v>
      </c>
      <c r="AZ36" s="10"/>
      <c r="BA36" s="10" t="s">
        <v>95</v>
      </c>
      <c r="BB36" s="10"/>
      <c r="BC36" s="10">
        <f t="shared" ref="BC36" ca="1" si="101">MOD(AY40+BC35, $F$18)</f>
        <v>588806598</v>
      </c>
      <c r="BD36" s="10"/>
      <c r="BE36" s="10" t="s">
        <v>96</v>
      </c>
      <c r="BF36" s="10"/>
      <c r="BG36" s="10">
        <f t="shared" ref="BG36" ca="1" si="102">MOD(BC40+BG35, $F$18)</f>
        <v>2252522474</v>
      </c>
      <c r="BH36" s="10"/>
      <c r="BI36" s="10" t="s">
        <v>97</v>
      </c>
      <c r="BJ36" s="10"/>
      <c r="BK36" s="10">
        <f t="shared" ref="BK36" ca="1" si="103">MOD(BG40+BK35, $F$18)</f>
        <v>3379249743</v>
      </c>
      <c r="BL36" s="10"/>
    </row>
    <row r="37" spans="1:6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 x14ac:dyDescent="0.25">
      <c r="A38" s="10" t="s">
        <v>40</v>
      </c>
      <c r="B38" s="10"/>
      <c r="C38" s="10" t="s">
        <v>98</v>
      </c>
      <c r="D38" s="10"/>
      <c r="E38" s="10" t="s">
        <v>40</v>
      </c>
      <c r="F38" s="10"/>
      <c r="G38" s="10" t="s">
        <v>98</v>
      </c>
      <c r="H38" s="10"/>
      <c r="I38" s="10" t="s">
        <v>40</v>
      </c>
      <c r="J38" s="10"/>
      <c r="K38" s="10" t="s">
        <v>98</v>
      </c>
      <c r="L38" s="10"/>
      <c r="M38" s="10" t="s">
        <v>40</v>
      </c>
      <c r="N38" s="10"/>
      <c r="O38" s="10" t="s">
        <v>98</v>
      </c>
      <c r="P38" s="10"/>
      <c r="Q38" s="10" t="s">
        <v>40</v>
      </c>
      <c r="R38" s="10"/>
      <c r="S38" s="10" t="s">
        <v>98</v>
      </c>
      <c r="T38" s="10"/>
      <c r="U38" s="10" t="s">
        <v>40</v>
      </c>
      <c r="V38" s="10"/>
      <c r="W38" s="10" t="s">
        <v>98</v>
      </c>
      <c r="X38" s="10"/>
      <c r="Y38" s="10" t="s">
        <v>40</v>
      </c>
      <c r="Z38" s="10"/>
      <c r="AA38" s="10" t="s">
        <v>98</v>
      </c>
      <c r="AB38" s="10"/>
      <c r="AC38" s="10" t="s">
        <v>40</v>
      </c>
      <c r="AD38" s="10"/>
      <c r="AE38" s="10" t="s">
        <v>98</v>
      </c>
      <c r="AF38" s="10"/>
      <c r="AG38" s="10" t="s">
        <v>40</v>
      </c>
      <c r="AH38" s="10"/>
      <c r="AI38" s="10" t="s">
        <v>98</v>
      </c>
      <c r="AJ38" s="10"/>
      <c r="AK38" s="10" t="s">
        <v>40</v>
      </c>
      <c r="AL38" s="10"/>
      <c r="AM38" s="10" t="s">
        <v>98</v>
      </c>
      <c r="AN38" s="10"/>
      <c r="AO38" s="10" t="s">
        <v>40</v>
      </c>
      <c r="AP38" s="10"/>
      <c r="AQ38" s="10" t="s">
        <v>98</v>
      </c>
      <c r="AR38" s="10"/>
      <c r="AS38" s="10" t="s">
        <v>40</v>
      </c>
      <c r="AT38" s="10"/>
      <c r="AU38" s="10" t="s">
        <v>98</v>
      </c>
      <c r="AV38" s="10"/>
      <c r="AW38" s="10" t="s">
        <v>40</v>
      </c>
      <c r="AX38" s="10"/>
      <c r="AY38" s="10" t="s">
        <v>98</v>
      </c>
      <c r="AZ38" s="10"/>
      <c r="BA38" s="10" t="s">
        <v>40</v>
      </c>
      <c r="BB38" s="10"/>
      <c r="BC38" s="10" t="s">
        <v>98</v>
      </c>
      <c r="BD38" s="10"/>
      <c r="BE38" s="10" t="s">
        <v>40</v>
      </c>
      <c r="BF38" s="10"/>
      <c r="BG38" s="10" t="s">
        <v>98</v>
      </c>
      <c r="BH38" s="10"/>
      <c r="BI38" s="10" t="s">
        <v>40</v>
      </c>
      <c r="BJ38" s="10"/>
      <c r="BK38" s="10" t="s">
        <v>98</v>
      </c>
      <c r="BL38" s="10"/>
    </row>
    <row r="39" spans="1:64" x14ac:dyDescent="0.25">
      <c r="A39" s="10" t="s">
        <v>41</v>
      </c>
      <c r="B39" s="26">
        <f ca="1">C36</f>
        <v>158458813</v>
      </c>
      <c r="C39" s="10">
        <f>B40</f>
        <v>2309737967</v>
      </c>
      <c r="D39" s="10"/>
      <c r="E39" s="10" t="s">
        <v>41</v>
      </c>
      <c r="F39" s="26">
        <f ca="1">G36</f>
        <v>2908728210</v>
      </c>
      <c r="G39" s="10">
        <f>F40</f>
        <v>4275878552</v>
      </c>
      <c r="H39" s="10"/>
      <c r="I39" s="10" t="s">
        <v>41</v>
      </c>
      <c r="J39" s="26">
        <f ca="1">K36</f>
        <v>3473268758</v>
      </c>
      <c r="K39" s="10">
        <f>J40</f>
        <v>1985229328</v>
      </c>
      <c r="L39" s="10"/>
      <c r="M39" s="10" t="s">
        <v>41</v>
      </c>
      <c r="N39" s="26">
        <f ca="1">O36</f>
        <v>406924509</v>
      </c>
      <c r="O39" s="10">
        <f ca="1">N40</f>
        <v>158458813</v>
      </c>
      <c r="P39" s="10"/>
      <c r="Q39" s="10" t="s">
        <v>41</v>
      </c>
      <c r="R39" s="10">
        <f ca="1">S36</f>
        <v>3846626086</v>
      </c>
      <c r="S39" s="10">
        <f ca="1">R40</f>
        <v>2908728210</v>
      </c>
      <c r="T39" s="10"/>
      <c r="U39" s="10" t="s">
        <v>41</v>
      </c>
      <c r="V39" s="10">
        <f t="shared" ref="V39" ca="1" si="104">W36</f>
        <v>156973562</v>
      </c>
      <c r="W39" s="10">
        <f t="shared" ref="W39:AI41" ca="1" si="105">V40</f>
        <v>3473268758</v>
      </c>
      <c r="X39" s="10"/>
      <c r="Y39" s="10" t="s">
        <v>41</v>
      </c>
      <c r="Z39" s="10">
        <f t="shared" ref="Z39" ca="1" si="106">AA36</f>
        <v>157395835</v>
      </c>
      <c r="AA39" s="10">
        <f t="shared" ref="AA39" ca="1" si="107">Z40</f>
        <v>406924509</v>
      </c>
      <c r="AB39" s="10"/>
      <c r="AC39" s="10" t="s">
        <v>41</v>
      </c>
      <c r="AD39" s="10">
        <f t="shared" ref="AD39" ca="1" si="108">AE36</f>
        <v>589091286</v>
      </c>
      <c r="AE39" s="10">
        <f t="shared" ref="AE39" ca="1" si="109">AD40</f>
        <v>3846626086</v>
      </c>
      <c r="AF39" s="10"/>
      <c r="AG39" s="10" t="s">
        <v>41</v>
      </c>
      <c r="AH39" s="10">
        <f t="shared" ref="AH39" ca="1" si="110">AI36</f>
        <v>4252366066</v>
      </c>
      <c r="AI39" s="10">
        <f t="shared" ref="AI39" ca="1" si="111">AH40</f>
        <v>156973562</v>
      </c>
      <c r="AJ39" s="10"/>
      <c r="AK39" s="10" t="s">
        <v>41</v>
      </c>
      <c r="AL39" s="10">
        <f t="shared" ref="AL39" ca="1" si="112">AM36</f>
        <v>483113585</v>
      </c>
      <c r="AM39" s="10">
        <f t="shared" ref="AM39:AY41" ca="1" si="113">AL40</f>
        <v>157395835</v>
      </c>
      <c r="AN39" s="10"/>
      <c r="AO39" s="10" t="s">
        <v>41</v>
      </c>
      <c r="AP39" s="10">
        <f t="shared" ref="AP39" ca="1" si="114">AQ36</f>
        <v>2978928146</v>
      </c>
      <c r="AQ39" s="10">
        <f t="shared" ref="AQ39" ca="1" si="115">AP40</f>
        <v>589091286</v>
      </c>
      <c r="AR39" s="10"/>
      <c r="AS39" s="10" t="s">
        <v>41</v>
      </c>
      <c r="AT39" s="10">
        <f t="shared" ref="AT39" ca="1" si="116">AU36</f>
        <v>2415963390</v>
      </c>
      <c r="AU39" s="10">
        <f t="shared" ref="AU39" ca="1" si="117">AT40</f>
        <v>4252366066</v>
      </c>
      <c r="AV39" s="10"/>
      <c r="AW39" s="10" t="s">
        <v>41</v>
      </c>
      <c r="AX39" s="10">
        <f t="shared" ref="AX39" ca="1" si="118">AY36</f>
        <v>267187157</v>
      </c>
      <c r="AY39" s="10">
        <f t="shared" ref="AY39" ca="1" si="119">AX40</f>
        <v>483113585</v>
      </c>
      <c r="AZ39" s="10"/>
      <c r="BA39" s="10" t="s">
        <v>41</v>
      </c>
      <c r="BB39" s="10">
        <f t="shared" ref="BB39" ca="1" si="120">BC36</f>
        <v>588806598</v>
      </c>
      <c r="BC39" s="10">
        <f t="shared" ref="BC39:BK41" ca="1" si="121">BB40</f>
        <v>2978928146</v>
      </c>
      <c r="BD39" s="10"/>
      <c r="BE39" s="10" t="s">
        <v>41</v>
      </c>
      <c r="BF39" s="10">
        <f t="shared" ref="BF39" ca="1" si="122">BG36</f>
        <v>2252522474</v>
      </c>
      <c r="BG39" s="10">
        <f t="shared" ref="BG39" ca="1" si="123">BF40</f>
        <v>2415963390</v>
      </c>
      <c r="BH39" s="10"/>
      <c r="BI39" s="10" t="s">
        <v>41</v>
      </c>
      <c r="BJ39" s="10">
        <f t="shared" ref="BJ39" ca="1" si="124">BK36</f>
        <v>3379249743</v>
      </c>
      <c r="BK39" s="10">
        <f t="shared" ref="BK39" ca="1" si="125">BJ40</f>
        <v>267187157</v>
      </c>
      <c r="BL39" s="10"/>
    </row>
    <row r="40" spans="1:64" x14ac:dyDescent="0.25">
      <c r="A40" s="10" t="s">
        <v>42</v>
      </c>
      <c r="B40" s="10">
        <f>C18</f>
        <v>2309737967</v>
      </c>
      <c r="C40" s="10">
        <f t="shared" ref="C40:C41" si="126">B41</f>
        <v>4275878552</v>
      </c>
      <c r="D40" s="10"/>
      <c r="E40" s="10" t="s">
        <v>42</v>
      </c>
      <c r="F40" s="10">
        <f>C40</f>
        <v>4275878552</v>
      </c>
      <c r="G40" s="10">
        <f t="shared" ref="G40:G41" si="127">F41</f>
        <v>1985229328</v>
      </c>
      <c r="H40" s="10"/>
      <c r="I40" s="10" t="s">
        <v>42</v>
      </c>
      <c r="J40" s="10">
        <f>G40</f>
        <v>1985229328</v>
      </c>
      <c r="K40" s="10">
        <f t="shared" ref="K40:K41" ca="1" si="128">J41</f>
        <v>158458813</v>
      </c>
      <c r="L40" s="10"/>
      <c r="M40" s="10" t="s">
        <v>42</v>
      </c>
      <c r="N40" s="10">
        <f ca="1">K40</f>
        <v>158458813</v>
      </c>
      <c r="O40" s="10">
        <f t="shared" ref="O40:O41" ca="1" si="129">N41</f>
        <v>2908728210</v>
      </c>
      <c r="P40" s="10"/>
      <c r="Q40" s="10" t="s">
        <v>42</v>
      </c>
      <c r="R40" s="10">
        <f ca="1">O40</f>
        <v>2908728210</v>
      </c>
      <c r="S40" s="10">
        <f t="shared" ref="S40:S41" ca="1" si="130">R41</f>
        <v>3473268758</v>
      </c>
      <c r="T40" s="10"/>
      <c r="U40" s="10" t="s">
        <v>42</v>
      </c>
      <c r="V40" s="10">
        <f t="shared" ref="V40:V42" ca="1" si="131">S40</f>
        <v>3473268758</v>
      </c>
      <c r="W40" s="10">
        <f t="shared" ca="1" si="105"/>
        <v>406924509</v>
      </c>
      <c r="X40" s="10"/>
      <c r="Y40" s="10" t="s">
        <v>42</v>
      </c>
      <c r="Z40" s="10">
        <f t="shared" ref="Z40:Z42" ca="1" si="132">W40</f>
        <v>406924509</v>
      </c>
      <c r="AA40" s="10">
        <f t="shared" ca="1" si="105"/>
        <v>3846626086</v>
      </c>
      <c r="AB40" s="10"/>
      <c r="AC40" s="10" t="s">
        <v>42</v>
      </c>
      <c r="AD40" s="10">
        <f t="shared" ref="AD40:AD42" ca="1" si="133">AA40</f>
        <v>3846626086</v>
      </c>
      <c r="AE40" s="10">
        <f t="shared" ca="1" si="105"/>
        <v>156973562</v>
      </c>
      <c r="AF40" s="10"/>
      <c r="AG40" s="10" t="s">
        <v>42</v>
      </c>
      <c r="AH40" s="10">
        <f t="shared" ref="AH40:AH42" ca="1" si="134">AE40</f>
        <v>156973562</v>
      </c>
      <c r="AI40" s="10">
        <f t="shared" ca="1" si="105"/>
        <v>157395835</v>
      </c>
      <c r="AJ40" s="10"/>
      <c r="AK40" s="10" t="s">
        <v>42</v>
      </c>
      <c r="AL40" s="10">
        <f t="shared" ref="AL40:AL42" ca="1" si="135">AI40</f>
        <v>157395835</v>
      </c>
      <c r="AM40" s="10">
        <f t="shared" ca="1" si="113"/>
        <v>589091286</v>
      </c>
      <c r="AN40" s="10"/>
      <c r="AO40" s="10" t="s">
        <v>42</v>
      </c>
      <c r="AP40" s="10">
        <f t="shared" ref="AP40:AP42" ca="1" si="136">AM40</f>
        <v>589091286</v>
      </c>
      <c r="AQ40" s="10">
        <f t="shared" ca="1" si="113"/>
        <v>4252366066</v>
      </c>
      <c r="AR40" s="10"/>
      <c r="AS40" s="10" t="s">
        <v>42</v>
      </c>
      <c r="AT40" s="10">
        <f t="shared" ref="AT40:AT42" ca="1" si="137">AQ40</f>
        <v>4252366066</v>
      </c>
      <c r="AU40" s="10">
        <f t="shared" ca="1" si="113"/>
        <v>483113585</v>
      </c>
      <c r="AV40" s="10"/>
      <c r="AW40" s="10" t="s">
        <v>42</v>
      </c>
      <c r="AX40" s="10">
        <f t="shared" ref="AX40:AX42" ca="1" si="138">AU40</f>
        <v>483113585</v>
      </c>
      <c r="AY40" s="10">
        <f t="shared" ca="1" si="113"/>
        <v>2978928146</v>
      </c>
      <c r="AZ40" s="10"/>
      <c r="BA40" s="10" t="s">
        <v>42</v>
      </c>
      <c r="BB40" s="10">
        <f t="shared" ref="BB40:BB42" ca="1" si="139">AY40</f>
        <v>2978928146</v>
      </c>
      <c r="BC40" s="10">
        <f t="shared" ca="1" si="121"/>
        <v>2415963390</v>
      </c>
      <c r="BD40" s="10"/>
      <c r="BE40" s="10" t="s">
        <v>42</v>
      </c>
      <c r="BF40" s="10">
        <f t="shared" ref="BF40:BF42" ca="1" si="140">BC40</f>
        <v>2415963390</v>
      </c>
      <c r="BG40" s="10">
        <f t="shared" ca="1" si="121"/>
        <v>267187157</v>
      </c>
      <c r="BH40" s="10"/>
      <c r="BI40" s="10" t="s">
        <v>42</v>
      </c>
      <c r="BJ40" s="10">
        <f t="shared" ref="BJ40:BJ42" ca="1" si="141">BG40</f>
        <v>267187157</v>
      </c>
      <c r="BK40" s="10">
        <f t="shared" ca="1" si="121"/>
        <v>588806598</v>
      </c>
      <c r="BL40" s="10"/>
    </row>
    <row r="41" spans="1:64" x14ac:dyDescent="0.25">
      <c r="A41" s="10" t="s">
        <v>43</v>
      </c>
      <c r="B41" s="10">
        <f>D18</f>
        <v>4275878552</v>
      </c>
      <c r="C41" s="10">
        <f t="shared" si="126"/>
        <v>1985229328</v>
      </c>
      <c r="D41" s="10"/>
      <c r="E41" s="10" t="s">
        <v>43</v>
      </c>
      <c r="F41" s="10">
        <f>C41</f>
        <v>1985229328</v>
      </c>
      <c r="G41" s="10">
        <f t="shared" ca="1" si="127"/>
        <v>158458813</v>
      </c>
      <c r="H41" s="10"/>
      <c r="I41" s="10" t="s">
        <v>43</v>
      </c>
      <c r="J41" s="10">
        <f ca="1">G41</f>
        <v>158458813</v>
      </c>
      <c r="K41" s="10">
        <f t="shared" ca="1" si="128"/>
        <v>2908728210</v>
      </c>
      <c r="L41" s="10"/>
      <c r="M41" s="10" t="s">
        <v>43</v>
      </c>
      <c r="N41" s="10">
        <f ca="1">K41</f>
        <v>2908728210</v>
      </c>
      <c r="O41" s="10">
        <f t="shared" ca="1" si="129"/>
        <v>3473268758</v>
      </c>
      <c r="P41" s="10"/>
      <c r="Q41" s="10" t="s">
        <v>43</v>
      </c>
      <c r="R41" s="10">
        <f ca="1">O41</f>
        <v>3473268758</v>
      </c>
      <c r="S41" s="10">
        <f t="shared" ca="1" si="130"/>
        <v>406924509</v>
      </c>
      <c r="T41" s="10"/>
      <c r="U41" s="10" t="s">
        <v>43</v>
      </c>
      <c r="V41" s="10">
        <f t="shared" ca="1" si="131"/>
        <v>406924509</v>
      </c>
      <c r="W41" s="10">
        <f t="shared" ca="1" si="105"/>
        <v>3846626086</v>
      </c>
      <c r="X41" s="10"/>
      <c r="Y41" s="10" t="s">
        <v>43</v>
      </c>
      <c r="Z41" s="10">
        <f t="shared" ca="1" si="132"/>
        <v>3846626086</v>
      </c>
      <c r="AA41" s="10">
        <f t="shared" ca="1" si="105"/>
        <v>156973562</v>
      </c>
      <c r="AB41" s="10"/>
      <c r="AC41" s="10" t="s">
        <v>43</v>
      </c>
      <c r="AD41" s="10">
        <f t="shared" ca="1" si="133"/>
        <v>156973562</v>
      </c>
      <c r="AE41" s="10">
        <f t="shared" ca="1" si="105"/>
        <v>157395835</v>
      </c>
      <c r="AF41" s="10"/>
      <c r="AG41" s="10" t="s">
        <v>43</v>
      </c>
      <c r="AH41" s="10">
        <f t="shared" ca="1" si="134"/>
        <v>157395835</v>
      </c>
      <c r="AI41" s="10">
        <f t="shared" ca="1" si="105"/>
        <v>589091286</v>
      </c>
      <c r="AJ41" s="10"/>
      <c r="AK41" s="10" t="s">
        <v>43</v>
      </c>
      <c r="AL41" s="10">
        <f t="shared" ca="1" si="135"/>
        <v>589091286</v>
      </c>
      <c r="AM41" s="10">
        <f t="shared" ca="1" si="113"/>
        <v>4252366066</v>
      </c>
      <c r="AN41" s="10"/>
      <c r="AO41" s="10" t="s">
        <v>43</v>
      </c>
      <c r="AP41" s="10">
        <f t="shared" ca="1" si="136"/>
        <v>4252366066</v>
      </c>
      <c r="AQ41" s="10">
        <f t="shared" ca="1" si="113"/>
        <v>483113585</v>
      </c>
      <c r="AR41" s="10"/>
      <c r="AS41" s="10" t="s">
        <v>43</v>
      </c>
      <c r="AT41" s="10">
        <f t="shared" ca="1" si="137"/>
        <v>483113585</v>
      </c>
      <c r="AU41" s="10">
        <f t="shared" ca="1" si="113"/>
        <v>2978928146</v>
      </c>
      <c r="AV41" s="10"/>
      <c r="AW41" s="10" t="s">
        <v>43</v>
      </c>
      <c r="AX41" s="10">
        <f t="shared" ca="1" si="138"/>
        <v>2978928146</v>
      </c>
      <c r="AY41" s="10">
        <f t="shared" ca="1" si="113"/>
        <v>2415963390</v>
      </c>
      <c r="AZ41" s="10"/>
      <c r="BA41" s="10" t="s">
        <v>43</v>
      </c>
      <c r="BB41" s="10">
        <f t="shared" ca="1" si="139"/>
        <v>2415963390</v>
      </c>
      <c r="BC41" s="10">
        <f t="shared" ca="1" si="121"/>
        <v>267187157</v>
      </c>
      <c r="BD41" s="10"/>
      <c r="BE41" s="10" t="s">
        <v>43</v>
      </c>
      <c r="BF41" s="10">
        <f t="shared" ca="1" si="140"/>
        <v>267187157</v>
      </c>
      <c r="BG41" s="10">
        <f t="shared" ca="1" si="121"/>
        <v>588806598</v>
      </c>
      <c r="BH41" s="10"/>
      <c r="BI41" s="10" t="s">
        <v>43</v>
      </c>
      <c r="BJ41" s="10">
        <f t="shared" ca="1" si="141"/>
        <v>588806598</v>
      </c>
      <c r="BK41" s="10">
        <f t="shared" ca="1" si="121"/>
        <v>2252522474</v>
      </c>
      <c r="BL41" s="10"/>
    </row>
    <row r="42" spans="1:64" x14ac:dyDescent="0.25">
      <c r="A42" s="10" t="s">
        <v>44</v>
      </c>
      <c r="B42" s="10">
        <f>E18</f>
        <v>1985229328</v>
      </c>
      <c r="C42" s="26">
        <f ca="1">B39</f>
        <v>158458813</v>
      </c>
      <c r="D42" s="10"/>
      <c r="E42" s="10" t="s">
        <v>44</v>
      </c>
      <c r="F42" s="10">
        <f ca="1">C42</f>
        <v>158458813</v>
      </c>
      <c r="G42" s="26">
        <f ca="1">F39</f>
        <v>2908728210</v>
      </c>
      <c r="H42" s="10"/>
      <c r="I42" s="10" t="s">
        <v>44</v>
      </c>
      <c r="J42" s="10">
        <f ca="1">G42</f>
        <v>2908728210</v>
      </c>
      <c r="K42" s="26">
        <f ca="1">J39</f>
        <v>3473268758</v>
      </c>
      <c r="L42" s="10"/>
      <c r="M42" s="10" t="s">
        <v>44</v>
      </c>
      <c r="N42" s="10">
        <f ca="1">K42</f>
        <v>3473268758</v>
      </c>
      <c r="O42" s="26">
        <f ca="1">N39</f>
        <v>406924509</v>
      </c>
      <c r="P42" s="10"/>
      <c r="Q42" s="10" t="s">
        <v>44</v>
      </c>
      <c r="R42" s="10">
        <f ca="1">O42</f>
        <v>406924509</v>
      </c>
      <c r="S42" s="10">
        <f ca="1">R39</f>
        <v>3846626086</v>
      </c>
      <c r="T42" s="10"/>
      <c r="U42" s="10" t="s">
        <v>44</v>
      </c>
      <c r="V42" s="10">
        <f t="shared" ca="1" si="131"/>
        <v>3846626086</v>
      </c>
      <c r="W42" s="10">
        <f t="shared" ref="W42" ca="1" si="142">V39</f>
        <v>156973562</v>
      </c>
      <c r="X42" s="10"/>
      <c r="Y42" s="10" t="s">
        <v>44</v>
      </c>
      <c r="Z42" s="10">
        <f t="shared" ca="1" si="132"/>
        <v>156973562</v>
      </c>
      <c r="AA42" s="10">
        <f t="shared" ref="AA42" ca="1" si="143">Z39</f>
        <v>157395835</v>
      </c>
      <c r="AB42" s="10"/>
      <c r="AC42" s="10" t="s">
        <v>44</v>
      </c>
      <c r="AD42" s="10">
        <f t="shared" ca="1" si="133"/>
        <v>157395835</v>
      </c>
      <c r="AE42" s="10">
        <f t="shared" ref="AE42" ca="1" si="144">AD39</f>
        <v>589091286</v>
      </c>
      <c r="AF42" s="10"/>
      <c r="AG42" s="10" t="s">
        <v>44</v>
      </c>
      <c r="AH42" s="10">
        <f t="shared" ca="1" si="134"/>
        <v>589091286</v>
      </c>
      <c r="AI42" s="10">
        <f t="shared" ref="AI42" ca="1" si="145">AH39</f>
        <v>4252366066</v>
      </c>
      <c r="AJ42" s="10"/>
      <c r="AK42" s="10" t="s">
        <v>44</v>
      </c>
      <c r="AL42" s="10">
        <f t="shared" ca="1" si="135"/>
        <v>4252366066</v>
      </c>
      <c r="AM42" s="10">
        <f t="shared" ref="AM42" ca="1" si="146">AL39</f>
        <v>483113585</v>
      </c>
      <c r="AN42" s="10"/>
      <c r="AO42" s="10" t="s">
        <v>44</v>
      </c>
      <c r="AP42" s="10">
        <f t="shared" ca="1" si="136"/>
        <v>483113585</v>
      </c>
      <c r="AQ42" s="10">
        <f t="shared" ref="AQ42" ca="1" si="147">AP39</f>
        <v>2978928146</v>
      </c>
      <c r="AR42" s="10"/>
      <c r="AS42" s="10" t="s">
        <v>44</v>
      </c>
      <c r="AT42" s="10">
        <f t="shared" ca="1" si="137"/>
        <v>2978928146</v>
      </c>
      <c r="AU42" s="10">
        <f t="shared" ref="AU42" ca="1" si="148">AT39</f>
        <v>2415963390</v>
      </c>
      <c r="AV42" s="10"/>
      <c r="AW42" s="10" t="s">
        <v>44</v>
      </c>
      <c r="AX42" s="10">
        <f t="shared" ca="1" si="138"/>
        <v>2415963390</v>
      </c>
      <c r="AY42" s="10">
        <f t="shared" ref="AY42" ca="1" si="149">AX39</f>
        <v>267187157</v>
      </c>
      <c r="AZ42" s="10"/>
      <c r="BA42" s="10" t="s">
        <v>44</v>
      </c>
      <c r="BB42" s="10">
        <f t="shared" ca="1" si="139"/>
        <v>267187157</v>
      </c>
      <c r="BC42" s="10">
        <f t="shared" ref="BC42" ca="1" si="150">BB39</f>
        <v>588806598</v>
      </c>
      <c r="BD42" s="10"/>
      <c r="BE42" s="10" t="s">
        <v>44</v>
      </c>
      <c r="BF42" s="10">
        <f t="shared" ca="1" si="140"/>
        <v>588806598</v>
      </c>
      <c r="BG42" s="10">
        <f t="shared" ref="BG42" ca="1" si="151">BF39</f>
        <v>2252522474</v>
      </c>
      <c r="BH42" s="10"/>
      <c r="BI42" s="10" t="s">
        <v>44</v>
      </c>
      <c r="BJ42" s="10">
        <f t="shared" ca="1" si="141"/>
        <v>2252522474</v>
      </c>
      <c r="BK42" s="10">
        <f t="shared" ref="BK42" ca="1" si="152">BJ39</f>
        <v>3379249743</v>
      </c>
      <c r="BL42" s="10"/>
    </row>
    <row r="43" spans="1:64" x14ac:dyDescent="0.25">
      <c r="A43" s="10" t="s">
        <v>51</v>
      </c>
      <c r="B43" s="10"/>
      <c r="C43" s="10">
        <f>$F$18-C40</f>
        <v>19088744</v>
      </c>
      <c r="D43" s="10"/>
      <c r="E43" s="10" t="s">
        <v>51</v>
      </c>
      <c r="F43" s="10"/>
      <c r="G43" s="10">
        <f>$F$18-G40</f>
        <v>2309737968</v>
      </c>
      <c r="H43" s="10"/>
      <c r="I43" s="10" t="s">
        <v>51</v>
      </c>
      <c r="J43" s="10"/>
      <c r="K43" s="10">
        <f ca="1">$F$18-K40</f>
        <v>4136508483</v>
      </c>
      <c r="L43" s="10"/>
      <c r="M43" s="10" t="s">
        <v>51</v>
      </c>
      <c r="N43" s="10"/>
      <c r="O43" s="10">
        <f ca="1">$F$18-O40</f>
        <v>1386239086</v>
      </c>
      <c r="P43" s="10"/>
      <c r="Q43" s="10" t="s">
        <v>51</v>
      </c>
      <c r="R43" s="10"/>
      <c r="S43" s="10">
        <f ca="1">$F$18-S40</f>
        <v>821698538</v>
      </c>
      <c r="T43" s="10"/>
      <c r="U43" s="10" t="s">
        <v>51</v>
      </c>
      <c r="V43" s="10"/>
      <c r="W43" s="10">
        <f t="shared" ref="W43" ca="1" si="153">$F$18-W40</f>
        <v>3888042787</v>
      </c>
      <c r="X43" s="10"/>
      <c r="Y43" s="10" t="s">
        <v>51</v>
      </c>
      <c r="Z43" s="10"/>
      <c r="AA43" s="10">
        <f t="shared" ref="AA43" ca="1" si="154">$F$18-AA40</f>
        <v>448341210</v>
      </c>
      <c r="AB43" s="10"/>
      <c r="AC43" s="10" t="s">
        <v>51</v>
      </c>
      <c r="AD43" s="10"/>
      <c r="AE43" s="10">
        <f t="shared" ref="AE43" ca="1" si="155">$F$18-AE40</f>
        <v>4137993734</v>
      </c>
      <c r="AF43" s="10"/>
      <c r="AG43" s="10" t="s">
        <v>51</v>
      </c>
      <c r="AH43" s="10"/>
      <c r="AI43" s="10">
        <f t="shared" ref="AI43" ca="1" si="156">$F$18-AI40</f>
        <v>4137571461</v>
      </c>
      <c r="AJ43" s="10"/>
      <c r="AK43" s="10" t="s">
        <v>51</v>
      </c>
      <c r="AL43" s="10"/>
      <c r="AM43" s="10">
        <f t="shared" ref="AM43" ca="1" si="157">$F$18-AM40</f>
        <v>3705876010</v>
      </c>
      <c r="AN43" s="10"/>
      <c r="AO43" s="10" t="s">
        <v>51</v>
      </c>
      <c r="AP43" s="10"/>
      <c r="AQ43" s="10">
        <f t="shared" ref="AQ43" ca="1" si="158">$F$18-AQ40</f>
        <v>42601230</v>
      </c>
      <c r="AR43" s="10"/>
      <c r="AS43" s="10" t="s">
        <v>51</v>
      </c>
      <c r="AT43" s="10"/>
      <c r="AU43" s="10">
        <f t="shared" ref="AU43" ca="1" si="159">$F$18-AU40</f>
        <v>3811853711</v>
      </c>
      <c r="AV43" s="10"/>
      <c r="AW43" s="10" t="s">
        <v>51</v>
      </c>
      <c r="AX43" s="10"/>
      <c r="AY43" s="10">
        <f t="shared" ref="AY43" ca="1" si="160">$F$18-AY40</f>
        <v>1316039150</v>
      </c>
      <c r="AZ43" s="10"/>
      <c r="BA43" s="10" t="s">
        <v>51</v>
      </c>
      <c r="BB43" s="10"/>
      <c r="BC43" s="10">
        <f t="shared" ref="BC43" ca="1" si="161">$F$18-BC40</f>
        <v>1879003906</v>
      </c>
      <c r="BD43" s="10"/>
      <c r="BE43" s="10" t="s">
        <v>51</v>
      </c>
      <c r="BF43" s="10"/>
      <c r="BG43" s="10">
        <f t="shared" ref="BG43" ca="1" si="162">$F$18-BG40</f>
        <v>4027780139</v>
      </c>
      <c r="BH43" s="10"/>
      <c r="BI43" s="10" t="s">
        <v>51</v>
      </c>
      <c r="BJ43" s="10"/>
      <c r="BK43" s="10">
        <f t="shared" ref="BK43" ca="1" si="163">$F$18-BK40</f>
        <v>3706160698</v>
      </c>
      <c r="BL43" s="10"/>
    </row>
    <row r="44" spans="1:6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 x14ac:dyDescent="0.25">
      <c r="A45" s="13" t="s">
        <v>40</v>
      </c>
      <c r="B45" s="23" t="s">
        <v>41</v>
      </c>
      <c r="C45" s="23" t="s">
        <v>42</v>
      </c>
      <c r="D45" s="23" t="s">
        <v>43</v>
      </c>
      <c r="E45" s="23" t="s">
        <v>44</v>
      </c>
      <c r="F45" s="10" t="s">
        <v>49</v>
      </c>
      <c r="G45" s="10" t="s">
        <v>50</v>
      </c>
      <c r="H45" s="10" t="s">
        <v>99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x14ac:dyDescent="0.25">
      <c r="A46" s="10"/>
      <c r="B46" s="24">
        <f ca="1">BK39</f>
        <v>267187157</v>
      </c>
      <c r="C46" s="23">
        <f ca="1">BK40</f>
        <v>588806598</v>
      </c>
      <c r="D46" s="23">
        <f ca="1">BK41</f>
        <v>2252522474</v>
      </c>
      <c r="E46" s="24" t="s">
        <v>48</v>
      </c>
      <c r="F46" s="10">
        <f>2^32</f>
        <v>4294967296</v>
      </c>
      <c r="G46" s="10">
        <f>F46-1</f>
        <v>4294967295</v>
      </c>
      <c r="H46" s="10">
        <f>$G$18-E46</f>
        <v>4218424085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 x14ac:dyDescent="0.25">
      <c r="A47" s="10"/>
      <c r="B47" s="18" t="str">
        <f ca="1">DEC2HEX(B46, 8)</f>
        <v>0FECF3D5</v>
      </c>
      <c r="C47" s="18" t="str">
        <f t="shared" ref="C47:E47" ca="1" si="164">DEC2HEX(C46, 8)</f>
        <v>231879C6</v>
      </c>
      <c r="D47" s="18" t="str">
        <f t="shared" ca="1" si="164"/>
        <v>8642C3EA</v>
      </c>
      <c r="E47" s="18" t="str">
        <f t="shared" si="164"/>
        <v>048FF4EA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 x14ac:dyDescent="0.25">
      <c r="A49" s="25" t="s">
        <v>100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 x14ac:dyDescent="0.25">
      <c r="A50" s="10" t="s">
        <v>69</v>
      </c>
      <c r="B50" s="10"/>
      <c r="C50" s="10">
        <f>BK30+1</f>
        <v>17</v>
      </c>
      <c r="D50" s="10"/>
      <c r="E50" s="10" t="s">
        <v>69</v>
      </c>
      <c r="F50" s="10"/>
      <c r="G50" s="10">
        <f>C50+1</f>
        <v>18</v>
      </c>
      <c r="H50" s="10"/>
      <c r="I50" s="10" t="s">
        <v>69</v>
      </c>
      <c r="J50" s="10"/>
      <c r="K50" s="10">
        <f>G50+1</f>
        <v>19</v>
      </c>
      <c r="L50" s="10"/>
      <c r="M50" s="10" t="s">
        <v>69</v>
      </c>
      <c r="N50" s="10"/>
      <c r="O50" s="10">
        <f>K50+1</f>
        <v>20</v>
      </c>
      <c r="P50" s="10"/>
      <c r="Q50" s="10" t="s">
        <v>69</v>
      </c>
      <c r="R50" s="10"/>
      <c r="S50" s="10">
        <f>O50+1</f>
        <v>21</v>
      </c>
      <c r="T50" s="10"/>
      <c r="U50" s="10" t="s">
        <v>69</v>
      </c>
      <c r="V50" s="10"/>
      <c r="W50" s="10">
        <f t="shared" ref="W50" si="165">S50+1</f>
        <v>22</v>
      </c>
      <c r="X50" s="10"/>
      <c r="Y50" s="10" t="s">
        <v>69</v>
      </c>
      <c r="Z50" s="10"/>
      <c r="AA50" s="10">
        <f t="shared" ref="AA50" si="166">W50+1</f>
        <v>23</v>
      </c>
      <c r="AB50" s="10"/>
      <c r="AC50" s="10" t="s">
        <v>69</v>
      </c>
      <c r="AD50" s="10"/>
      <c r="AE50" s="10">
        <f t="shared" ref="AE50" si="167">AA50+1</f>
        <v>24</v>
      </c>
      <c r="AF50" s="10"/>
      <c r="AG50" s="10" t="s">
        <v>69</v>
      </c>
      <c r="AH50" s="10"/>
      <c r="AI50" s="10">
        <f t="shared" ref="AI50" si="168">AE50+1</f>
        <v>25</v>
      </c>
      <c r="AJ50" s="10"/>
      <c r="AK50" s="10" t="s">
        <v>69</v>
      </c>
      <c r="AL50" s="10"/>
      <c r="AM50" s="10">
        <f t="shared" ref="AM50" si="169">AI50+1</f>
        <v>26</v>
      </c>
      <c r="AN50" s="10"/>
      <c r="AO50" s="10" t="s">
        <v>69</v>
      </c>
      <c r="AP50" s="10"/>
      <c r="AQ50" s="10">
        <f t="shared" ref="AQ50" si="170">AM50+1</f>
        <v>27</v>
      </c>
      <c r="AR50" s="10"/>
      <c r="AS50" s="10" t="s">
        <v>69</v>
      </c>
      <c r="AT50" s="10"/>
      <c r="AU50" s="10">
        <f t="shared" ref="AU50" si="171">AQ50+1</f>
        <v>28</v>
      </c>
      <c r="AV50" s="10"/>
      <c r="AW50" s="10" t="s">
        <v>69</v>
      </c>
      <c r="AX50" s="10"/>
      <c r="AY50" s="10">
        <f t="shared" ref="AY50" si="172">AU50+1</f>
        <v>29</v>
      </c>
      <c r="AZ50" s="10"/>
      <c r="BA50" s="10" t="s">
        <v>69</v>
      </c>
      <c r="BB50" s="10"/>
      <c r="BC50" s="10">
        <f t="shared" ref="BC50" si="173">AY50+1</f>
        <v>30</v>
      </c>
      <c r="BD50" s="10"/>
      <c r="BE50" s="10" t="s">
        <v>69</v>
      </c>
      <c r="BF50" s="10"/>
      <c r="BG50" s="10">
        <f t="shared" ref="BG50" si="174">BC50+1</f>
        <v>31</v>
      </c>
      <c r="BH50" s="10"/>
      <c r="BI50" s="10" t="s">
        <v>69</v>
      </c>
      <c r="BJ50" s="10"/>
      <c r="BK50" s="10">
        <f t="shared" ref="BK50" si="175">BG50+1</f>
        <v>32</v>
      </c>
      <c r="BL50" s="10"/>
    </row>
    <row r="51" spans="1:64" x14ac:dyDescent="0.25">
      <c r="A51" s="10" t="s">
        <v>70</v>
      </c>
      <c r="B51" s="10"/>
      <c r="C51" s="10">
        <f>INT($F$18 * ABS(SIN(C50)))</f>
        <v>4129170786</v>
      </c>
      <c r="D51" s="10"/>
      <c r="E51" s="10" t="s">
        <v>70</v>
      </c>
      <c r="F51" s="10"/>
      <c r="G51" s="10">
        <f>INT($F$18 * ABS(SIN(G50)))</f>
        <v>3225465664</v>
      </c>
      <c r="H51" s="10"/>
      <c r="I51" s="10" t="s">
        <v>70</v>
      </c>
      <c r="J51" s="10"/>
      <c r="K51" s="10">
        <f>INT($F$18 * ABS(SIN(K50)))</f>
        <v>643717713</v>
      </c>
      <c r="L51" s="10"/>
      <c r="M51" s="10" t="s">
        <v>70</v>
      </c>
      <c r="N51" s="10"/>
      <c r="O51" s="10">
        <f>INT($F$18 * ABS(SIN(O50)))</f>
        <v>3921069994</v>
      </c>
      <c r="P51" s="10"/>
      <c r="Q51" s="10" t="s">
        <v>70</v>
      </c>
      <c r="R51" s="10"/>
      <c r="S51" s="10">
        <f>INT($F$18 * ABS(SIN(S50)))</f>
        <v>3593408605</v>
      </c>
      <c r="T51" s="10"/>
      <c r="U51" s="10" t="s">
        <v>70</v>
      </c>
      <c r="V51" s="10"/>
      <c r="W51" s="10">
        <f t="shared" ref="W51" si="176">INT($F$18 * ABS(SIN(W50)))</f>
        <v>38016083</v>
      </c>
      <c r="X51" s="10"/>
      <c r="Y51" s="10" t="s">
        <v>70</v>
      </c>
      <c r="Z51" s="10"/>
      <c r="AA51" s="10">
        <f t="shared" ref="AA51" si="177">INT($F$18 * ABS(SIN(AA50)))</f>
        <v>3634488961</v>
      </c>
      <c r="AB51" s="10"/>
      <c r="AC51" s="10" t="s">
        <v>70</v>
      </c>
      <c r="AD51" s="10"/>
      <c r="AE51" s="10">
        <f t="shared" ref="AE51" si="178">INT($F$18 * ABS(SIN(AE50)))</f>
        <v>3889429448</v>
      </c>
      <c r="AF51" s="10"/>
      <c r="AG51" s="10" t="s">
        <v>70</v>
      </c>
      <c r="AH51" s="10"/>
      <c r="AI51" s="10">
        <f t="shared" ref="AI51" si="179">INT($F$18 * ABS(SIN(AI50)))</f>
        <v>568446438</v>
      </c>
      <c r="AJ51" s="10"/>
      <c r="AK51" s="10" t="s">
        <v>70</v>
      </c>
      <c r="AL51" s="10"/>
      <c r="AM51" s="10">
        <f t="shared" ref="AM51" si="180">INT($F$18 * ABS(SIN(AM50)))</f>
        <v>3275163606</v>
      </c>
      <c r="AN51" s="10"/>
      <c r="AO51" s="10" t="s">
        <v>70</v>
      </c>
      <c r="AP51" s="10"/>
      <c r="AQ51" s="10">
        <f t="shared" ref="AQ51" si="181">INT($F$18 * ABS(SIN(AQ50)))</f>
        <v>4107603335</v>
      </c>
      <c r="AR51" s="10"/>
      <c r="AS51" s="10" t="s">
        <v>70</v>
      </c>
      <c r="AT51" s="10"/>
      <c r="AU51" s="10">
        <f t="shared" ref="AU51" si="182">INT($F$18 * ABS(SIN(AU50)))</f>
        <v>1163531501</v>
      </c>
      <c r="AV51" s="10"/>
      <c r="AW51" s="10" t="s">
        <v>70</v>
      </c>
      <c r="AX51" s="10"/>
      <c r="AY51" s="10">
        <f t="shared" ref="AY51" si="183">INT($F$18 * ABS(SIN(AY50)))</f>
        <v>2850285829</v>
      </c>
      <c r="AZ51" s="10"/>
      <c r="BA51" s="10" t="s">
        <v>70</v>
      </c>
      <c r="BB51" s="10"/>
      <c r="BC51" s="10">
        <f t="shared" ref="BC51" si="184">INT($F$18 * ABS(SIN(BC50)))</f>
        <v>4243563512</v>
      </c>
      <c r="BD51" s="10"/>
      <c r="BE51" s="10" t="s">
        <v>70</v>
      </c>
      <c r="BF51" s="10"/>
      <c r="BG51" s="10">
        <f t="shared" ref="BG51" si="185">INT($F$18 * ABS(SIN(BG50)))</f>
        <v>1735328473</v>
      </c>
      <c r="BH51" s="10"/>
      <c r="BI51" s="10" t="s">
        <v>70</v>
      </c>
      <c r="BJ51" s="10"/>
      <c r="BK51" s="10">
        <f t="shared" ref="BK51" si="186">INT($F$18 * ABS(SIN(BK50)))</f>
        <v>2368359562</v>
      </c>
      <c r="BL51" s="10"/>
    </row>
    <row r="52" spans="1:64" x14ac:dyDescent="0.25">
      <c r="A52" s="10" t="s">
        <v>71</v>
      </c>
      <c r="B52" s="19" t="str">
        <f ca="1">B32</f>
        <v>68786670</v>
      </c>
      <c r="C52" s="10">
        <f ca="1">HEX2DEC(B52)</f>
        <v>1752721008</v>
      </c>
      <c r="D52" s="10"/>
      <c r="E52" s="10" t="s">
        <v>71</v>
      </c>
      <c r="F52" s="20" t="str">
        <f ca="1">F32</f>
        <v>6D588000</v>
      </c>
      <c r="G52" s="10">
        <f ca="1">HEX2DEC(F52)</f>
        <v>1834516480</v>
      </c>
      <c r="H52" s="10"/>
      <c r="I52" s="10" t="s">
        <v>71</v>
      </c>
      <c r="J52" s="21" t="str">
        <f>J32</f>
        <v>00000000</v>
      </c>
      <c r="K52" s="10">
        <f>HEX2DEC(J52)</f>
        <v>0</v>
      </c>
      <c r="L52" s="10"/>
      <c r="M52" s="10" t="s">
        <v>71</v>
      </c>
      <c r="N52" s="22" t="str">
        <f>N32</f>
        <v>00000000</v>
      </c>
      <c r="O52" s="10">
        <f>HEX2DEC(N52)</f>
        <v>0</v>
      </c>
      <c r="P52" s="10"/>
      <c r="Q52" s="10" t="s">
        <v>71</v>
      </c>
      <c r="R52" s="10" t="str">
        <f>R32</f>
        <v>00000000</v>
      </c>
      <c r="S52" s="10">
        <f>HEX2DEC(R52)</f>
        <v>0</v>
      </c>
      <c r="T52" s="10"/>
      <c r="U52" s="10" t="s">
        <v>71</v>
      </c>
      <c r="V52" s="10" t="str">
        <f t="shared" ref="V52" si="187">V32</f>
        <v>00000000</v>
      </c>
      <c r="W52" s="10">
        <f t="shared" ref="W52" si="188">HEX2DEC(V52)</f>
        <v>0</v>
      </c>
      <c r="X52" s="10"/>
      <c r="Y52" s="10" t="s">
        <v>71</v>
      </c>
      <c r="Z52" s="10" t="str">
        <f t="shared" ref="Z52" si="189">Z32</f>
        <v>00000000</v>
      </c>
      <c r="AA52" s="10">
        <f t="shared" ref="AA52" si="190">HEX2DEC(Z52)</f>
        <v>0</v>
      </c>
      <c r="AB52" s="10"/>
      <c r="AC52" s="10" t="s">
        <v>71</v>
      </c>
      <c r="AD52" s="10" t="str">
        <f t="shared" ref="AD52" si="191">AD32</f>
        <v>00000000</v>
      </c>
      <c r="AE52" s="10">
        <f t="shared" ref="AE52" si="192">HEX2DEC(AD52)</f>
        <v>0</v>
      </c>
      <c r="AF52" s="10"/>
      <c r="AG52" s="10" t="s">
        <v>71</v>
      </c>
      <c r="AH52" s="10" t="str">
        <f t="shared" ref="AH52" si="193">AH32</f>
        <v>00000000</v>
      </c>
      <c r="AI52" s="10">
        <f t="shared" ref="AI52" si="194">HEX2DEC(AH52)</f>
        <v>0</v>
      </c>
      <c r="AJ52" s="10"/>
      <c r="AK52" s="10" t="s">
        <v>71</v>
      </c>
      <c r="AL52" s="10" t="str">
        <f t="shared" ref="AL52" si="195">AL32</f>
        <v>00000000</v>
      </c>
      <c r="AM52" s="10">
        <f t="shared" ref="AM52" si="196">HEX2DEC(AL52)</f>
        <v>0</v>
      </c>
      <c r="AN52" s="10"/>
      <c r="AO52" s="10" t="s">
        <v>71</v>
      </c>
      <c r="AP52" s="10" t="str">
        <f t="shared" ref="AP52" si="197">AP32</f>
        <v>00000000</v>
      </c>
      <c r="AQ52" s="10">
        <f t="shared" ref="AQ52" si="198">HEX2DEC(AP52)</f>
        <v>0</v>
      </c>
      <c r="AR52" s="10"/>
      <c r="AS52" s="10" t="s">
        <v>71</v>
      </c>
      <c r="AT52" s="10" t="str">
        <f t="shared" ref="AT52" si="199">AT32</f>
        <v>00000000</v>
      </c>
      <c r="AU52" s="10">
        <f t="shared" ref="AU52" si="200">HEX2DEC(AT52)</f>
        <v>0</v>
      </c>
      <c r="AV52" s="10"/>
      <c r="AW52" s="10" t="s">
        <v>71</v>
      </c>
      <c r="AX52" s="10" t="str">
        <f t="shared" ref="AX52" si="201">AX32</f>
        <v>00000000</v>
      </c>
      <c r="AY52" s="10">
        <f t="shared" ref="AY52" si="202">HEX2DEC(AX52)</f>
        <v>0</v>
      </c>
      <c r="AZ52" s="10"/>
      <c r="BA52" s="10" t="s">
        <v>71</v>
      </c>
      <c r="BB52" s="10" t="str">
        <f t="shared" ref="BB52" si="203">BB32</f>
        <v>00000000</v>
      </c>
      <c r="BC52" s="10">
        <f t="shared" ref="BC52" si="204">HEX2DEC(BB52)</f>
        <v>0</v>
      </c>
      <c r="BD52" s="10"/>
      <c r="BE52" s="10" t="s">
        <v>71</v>
      </c>
      <c r="BF52" s="10" t="str">
        <f t="shared" ref="BF52" ca="1" si="205">BF32</f>
        <v>00000000</v>
      </c>
      <c r="BG52" s="10">
        <f t="shared" ref="BG52" ca="1" si="206">HEX2DEC(BF52)</f>
        <v>0</v>
      </c>
      <c r="BH52" s="10"/>
      <c r="BI52" s="10" t="s">
        <v>71</v>
      </c>
      <c r="BJ52" s="10" t="str">
        <f t="shared" ref="BJ52" ca="1" si="207">BJ32</f>
        <v>000030</v>
      </c>
      <c r="BK52" s="10">
        <f t="shared" ref="BK52" ca="1" si="208">HEX2DEC(BJ52)</f>
        <v>48</v>
      </c>
      <c r="BL52" s="10"/>
    </row>
    <row r="53" spans="1:64" x14ac:dyDescent="0.25">
      <c r="A53" s="10" t="s">
        <v>101</v>
      </c>
      <c r="B53" s="10"/>
      <c r="C53" s="10">
        <f ca="1">_xlfn.BITOR(_xlfn.BITAND(C46,E46),_xlfn.BITAND(D46,H46))</f>
        <v>2185786306</v>
      </c>
      <c r="D53" s="10"/>
      <c r="E53" s="10" t="s">
        <v>101</v>
      </c>
      <c r="F53" s="10"/>
      <c r="G53" s="10">
        <f ca="1">_xlfn.BITOR(_xlfn.BITAND(C60,C62),_xlfn.BITAND(C61,C63))</f>
        <v>67125384</v>
      </c>
      <c r="H53" s="10"/>
      <c r="I53" s="10" t="s">
        <v>101</v>
      </c>
      <c r="J53" s="10"/>
      <c r="K53" s="10">
        <f ca="1">_xlfn.BITOR(_xlfn.BITAND(G60,G62),_xlfn.BITAND(G61,G63))</f>
        <v>77001882</v>
      </c>
      <c r="L53" s="10"/>
      <c r="M53" s="10" t="s">
        <v>101</v>
      </c>
      <c r="N53" s="10"/>
      <c r="O53" s="10">
        <f ca="1">_xlfn.BITOR(_xlfn.BITAND(K60,K62),_xlfn.BITAND(K61,K63))</f>
        <v>212239764</v>
      </c>
      <c r="P53" s="10"/>
      <c r="Q53" s="10" t="s">
        <v>101</v>
      </c>
      <c r="R53" s="10"/>
      <c r="S53" s="10">
        <f ca="1">_xlfn.BITOR(_xlfn.BITAND(O60,O62),_xlfn.BITAND(O61,O63))</f>
        <v>797089296</v>
      </c>
      <c r="T53" s="10"/>
      <c r="U53" s="10" t="s">
        <v>101</v>
      </c>
      <c r="V53" s="10"/>
      <c r="W53" s="10">
        <f t="shared" ref="W53" ca="1" si="209">_xlfn.BITOR(_xlfn.BITAND(S60,S62),_xlfn.BITAND(S61,S63))</f>
        <v>4269824240</v>
      </c>
      <c r="X53" s="10"/>
      <c r="Y53" s="10" t="s">
        <v>101</v>
      </c>
      <c r="Z53" s="10"/>
      <c r="AA53" s="10">
        <f t="shared" ref="AA53" ca="1" si="210">_xlfn.BITOR(_xlfn.BITAND(W60,W62),_xlfn.BITAND(W61,W63))</f>
        <v>3265965104</v>
      </c>
      <c r="AB53" s="10"/>
      <c r="AC53" s="10" t="s">
        <v>101</v>
      </c>
      <c r="AD53" s="10"/>
      <c r="AE53" s="10">
        <f t="shared" ref="AE53" ca="1" si="211">_xlfn.BITOR(_xlfn.BITAND(AA60,AA62),_xlfn.BITAND(AA61,AA63))</f>
        <v>1156726038</v>
      </c>
      <c r="AF53" s="10"/>
      <c r="AG53" s="10" t="s">
        <v>101</v>
      </c>
      <c r="AH53" s="10"/>
      <c r="AI53" s="10">
        <f t="shared" ref="AI53" ca="1" si="212">_xlfn.BITOR(_xlfn.BITAND(AE60,AE62),_xlfn.BITAND(AE61,AE63))</f>
        <v>4012128100</v>
      </c>
      <c r="AJ53" s="10"/>
      <c r="AK53" s="10" t="s">
        <v>101</v>
      </c>
      <c r="AL53" s="10"/>
      <c r="AM53" s="10">
        <f t="shared" ref="AM53" ca="1" si="213">_xlfn.BITOR(_xlfn.BITAND(AI60,AI62),_xlfn.BITAND(AI61,AI63))</f>
        <v>4079779670</v>
      </c>
      <c r="AN53" s="10"/>
      <c r="AO53" s="10" t="s">
        <v>101</v>
      </c>
      <c r="AP53" s="10"/>
      <c r="AQ53" s="10">
        <f t="shared" ref="AQ53" ca="1" si="214">_xlfn.BITOR(_xlfn.BITAND(AM60,AM62),_xlfn.BITAND(AM61,AM63))</f>
        <v>2468656094</v>
      </c>
      <c r="AR53" s="10"/>
      <c r="AS53" s="10" t="s">
        <v>101</v>
      </c>
      <c r="AT53" s="10"/>
      <c r="AU53" s="10">
        <f t="shared" ref="AU53" ca="1" si="215">_xlfn.BITOR(_xlfn.BITAND(AQ60,AQ62),_xlfn.BITAND(AQ61,AQ63))</f>
        <v>2056762974</v>
      </c>
      <c r="AV53" s="10"/>
      <c r="AW53" s="10" t="s">
        <v>101</v>
      </c>
      <c r="AX53" s="10"/>
      <c r="AY53" s="10">
        <f t="shared" ref="AY53" ca="1" si="216">_xlfn.BITOR(_xlfn.BITAND(AU60,AU62),_xlfn.BITAND(AU61,AU63))</f>
        <v>3118330952</v>
      </c>
      <c r="AZ53" s="10"/>
      <c r="BA53" s="10" t="s">
        <v>101</v>
      </c>
      <c r="BB53" s="10"/>
      <c r="BC53" s="10">
        <f t="shared" ref="BC53" ca="1" si="217">_xlfn.BITOR(_xlfn.BITAND(AY60,AY62),_xlfn.BITAND(AY61,AY63))</f>
        <v>2956852168</v>
      </c>
      <c r="BD53" s="10"/>
      <c r="BE53" s="10" t="s">
        <v>101</v>
      </c>
      <c r="BF53" s="10"/>
      <c r="BG53" s="10">
        <f t="shared" ref="BG53" ca="1" si="218">_xlfn.BITOR(_xlfn.BITAND(BC60,BC62),_xlfn.BITAND(BC61,BC63))</f>
        <v>412712864</v>
      </c>
      <c r="BH53" s="10"/>
      <c r="BI53" s="10" t="s">
        <v>101</v>
      </c>
      <c r="BJ53" s="10"/>
      <c r="BK53" s="10">
        <f t="shared" ref="BK53" ca="1" si="219">_xlfn.BITOR(_xlfn.BITAND(BG60,BG62),_xlfn.BITAND(BG61,BG63))</f>
        <v>2827720950</v>
      </c>
      <c r="BL53" s="10"/>
    </row>
    <row r="54" spans="1:64" x14ac:dyDescent="0.25">
      <c r="A54" s="10" t="s">
        <v>73</v>
      </c>
      <c r="B54" s="10"/>
      <c r="C54" s="10">
        <f ca="1">MOD(B46 + SUM(C51:C53), $F$18)</f>
        <v>4039897961</v>
      </c>
      <c r="D54" s="10"/>
      <c r="E54" s="10" t="s">
        <v>73</v>
      </c>
      <c r="F54" s="10"/>
      <c r="G54" s="10">
        <f ca="1">MOD(C59 + SUM(G51:G53), $F$18)</f>
        <v>1420946830</v>
      </c>
      <c r="H54" s="10"/>
      <c r="I54" s="10" t="s">
        <v>73</v>
      </c>
      <c r="J54" s="10"/>
      <c r="K54" s="10">
        <f ca="1">MOD(G59 + SUM(K51:K53), $F$18)</f>
        <v>2973242069</v>
      </c>
      <c r="L54" s="10"/>
      <c r="M54" s="10" t="s">
        <v>73</v>
      </c>
      <c r="N54" s="10"/>
      <c r="O54" s="10">
        <f ca="1">MOD(K59 + SUM(O51:O53), $F$18)</f>
        <v>4209852968</v>
      </c>
      <c r="P54" s="10"/>
      <c r="Q54" s="10" t="s">
        <v>73</v>
      </c>
      <c r="R54" s="10"/>
      <c r="S54" s="10">
        <f ca="1">MOD(O59 + SUM(S51:S53), $F$18)</f>
        <v>174198533</v>
      </c>
      <c r="T54" s="10"/>
      <c r="U54" s="10" t="s">
        <v>74</v>
      </c>
      <c r="V54" s="10"/>
      <c r="W54" s="10">
        <f t="shared" ref="W54" ca="1" si="220">MOD(S59 + SUM(W51:W53), $F$18)</f>
        <v>812321865</v>
      </c>
      <c r="X54" s="10"/>
      <c r="Y54" s="10" t="s">
        <v>75</v>
      </c>
      <c r="Z54" s="10"/>
      <c r="AA54" s="10">
        <f t="shared" ref="AA54" ca="1" si="221">MOD(W59 + SUM(AA51:AA53), $F$18)</f>
        <v>38579525</v>
      </c>
      <c r="AB54" s="10"/>
      <c r="AC54" s="10" t="s">
        <v>76</v>
      </c>
      <c r="AD54" s="10"/>
      <c r="AE54" s="10">
        <f t="shared" ref="AE54" ca="1" si="222">MOD(AA59 + SUM(AE51:AE53), $F$18)</f>
        <v>659627462</v>
      </c>
      <c r="AF54" s="10"/>
      <c r="AG54" s="10" t="s">
        <v>77</v>
      </c>
      <c r="AH54" s="10"/>
      <c r="AI54" s="10">
        <f t="shared" ref="AI54" ca="1" si="223">MOD(AE59 + SUM(AI51:AI53), $F$18)</f>
        <v>1433453146</v>
      </c>
      <c r="AJ54" s="10"/>
      <c r="AK54" s="10" t="s">
        <v>78</v>
      </c>
      <c r="AL54" s="10"/>
      <c r="AM54" s="10">
        <f t="shared" ref="AM54" ca="1" si="224">MOD(AI59 + SUM(AM51:AM53), $F$18)</f>
        <v>2117712466</v>
      </c>
      <c r="AN54" s="10"/>
      <c r="AO54" s="10" t="s">
        <v>79</v>
      </c>
      <c r="AP54" s="10"/>
      <c r="AQ54" s="10">
        <f t="shared" ref="AQ54" ca="1" si="225">MOD(AM59 + SUM(AQ51:AQ53), $F$18)</f>
        <v>2266890455</v>
      </c>
      <c r="AR54" s="10"/>
      <c r="AS54" s="10" t="s">
        <v>80</v>
      </c>
      <c r="AT54" s="10"/>
      <c r="AU54" s="10">
        <f t="shared" ref="AU54" ca="1" si="226">MOD(AQ59 + SUM(AU51:AU53), $F$18)</f>
        <v>1392428007</v>
      </c>
      <c r="AV54" s="10"/>
      <c r="AW54" s="10" t="s">
        <v>81</v>
      </c>
      <c r="AX54" s="10"/>
      <c r="AY54" s="10">
        <f t="shared" ref="AY54" ca="1" si="227">MOD(AU59 + SUM(AY51:AY53), $F$18)</f>
        <v>3598292263</v>
      </c>
      <c r="AZ54" s="10"/>
      <c r="BA54" s="10" t="s">
        <v>82</v>
      </c>
      <c r="BB54" s="10"/>
      <c r="BC54" s="10">
        <f t="shared" ref="BC54" ca="1" si="228">MOD(AY59 + SUM(BC51:BC53), $F$18)</f>
        <v>2831504342</v>
      </c>
      <c r="BD54" s="10"/>
      <c r="BE54" s="10" t="s">
        <v>83</v>
      </c>
      <c r="BF54" s="10"/>
      <c r="BG54" s="10">
        <f t="shared" ref="BG54" ca="1" si="229">MOD(BC59 + SUM(BG51:BG53), $F$18)</f>
        <v>558988483</v>
      </c>
      <c r="BH54" s="10"/>
      <c r="BI54" s="10" t="s">
        <v>84</v>
      </c>
      <c r="BJ54" s="10"/>
      <c r="BK54" s="10">
        <f t="shared" ref="BK54" ca="1" si="230">MOD(BG59 + SUM(BK51:BK53), $F$18)</f>
        <v>1315644760</v>
      </c>
      <c r="BL54" s="10"/>
    </row>
    <row r="55" spans="1:64" x14ac:dyDescent="0.25">
      <c r="A55" s="10" t="s">
        <v>85</v>
      </c>
      <c r="B55" s="10">
        <v>1</v>
      </c>
      <c r="C55" s="10">
        <f ca="1">MOD(C54*(2^$B$35), $F$18)</f>
        <v>3784828626</v>
      </c>
      <c r="D55" s="10"/>
      <c r="E55" s="10" t="s">
        <v>85</v>
      </c>
      <c r="F55" s="10">
        <v>1</v>
      </c>
      <c r="G55" s="10">
        <f ca="1">MOD(G54*(2^$B$35), $F$18)</f>
        <v>2841893660</v>
      </c>
      <c r="H55" s="10"/>
      <c r="I55" s="10" t="s">
        <v>85</v>
      </c>
      <c r="J55" s="10">
        <v>1</v>
      </c>
      <c r="K55" s="10">
        <f ca="1">MOD(K54*(2^$B$35), $F$18)</f>
        <v>1651516842</v>
      </c>
      <c r="L55" s="10"/>
      <c r="M55" s="10" t="s">
        <v>85</v>
      </c>
      <c r="N55" s="10">
        <v>1</v>
      </c>
      <c r="O55" s="10">
        <f ca="1">MOD(O54*(2^$B$35), $F$18)</f>
        <v>4124738640</v>
      </c>
      <c r="P55" s="10"/>
      <c r="Q55" s="10" t="s">
        <v>85</v>
      </c>
      <c r="R55" s="10">
        <v>1</v>
      </c>
      <c r="S55" s="10">
        <f ca="1">MOD(S54*(2^$B$35), $F$18)</f>
        <v>348397066</v>
      </c>
      <c r="T55" s="10"/>
      <c r="U55" s="10" t="s">
        <v>85</v>
      </c>
      <c r="V55" s="10">
        <v>2</v>
      </c>
      <c r="W55" s="10">
        <f t="shared" ref="W55" ca="1" si="231">MOD(W54*(2^$B$35), $F$18)</f>
        <v>1624643730</v>
      </c>
      <c r="X55" s="10"/>
      <c r="Y55" s="10" t="s">
        <v>85</v>
      </c>
      <c r="Z55" s="10">
        <v>3</v>
      </c>
      <c r="AA55" s="10">
        <f t="shared" ref="AA55" ca="1" si="232">MOD(AA54*(2^$B$35), $F$18)</f>
        <v>77159050</v>
      </c>
      <c r="AB55" s="10"/>
      <c r="AC55" s="10" t="s">
        <v>85</v>
      </c>
      <c r="AD55" s="10">
        <v>4</v>
      </c>
      <c r="AE55" s="10">
        <f t="shared" ref="AE55" ca="1" si="233">MOD(AE54*(2^$B$35), $F$18)</f>
        <v>1319254924</v>
      </c>
      <c r="AF55" s="10"/>
      <c r="AG55" s="10" t="s">
        <v>85</v>
      </c>
      <c r="AH55" s="10">
        <v>5</v>
      </c>
      <c r="AI55" s="10">
        <f t="shared" ref="AI55" ca="1" si="234">MOD(AI54*(2^$B$35), $F$18)</f>
        <v>2866906292</v>
      </c>
      <c r="AJ55" s="10"/>
      <c r="AK55" s="10" t="s">
        <v>85</v>
      </c>
      <c r="AL55" s="10">
        <v>6</v>
      </c>
      <c r="AM55" s="10">
        <f t="shared" ref="AM55" ca="1" si="235">MOD(AM54*(2^$B$35), $F$18)</f>
        <v>4235424932</v>
      </c>
      <c r="AN55" s="10"/>
      <c r="AO55" s="10" t="s">
        <v>85</v>
      </c>
      <c r="AP55" s="10">
        <v>7</v>
      </c>
      <c r="AQ55" s="10">
        <f t="shared" ref="AQ55" ca="1" si="236">MOD(AQ54*(2^$B$35), $F$18)</f>
        <v>238813614</v>
      </c>
      <c r="AR55" s="10"/>
      <c r="AS55" s="10" t="s">
        <v>85</v>
      </c>
      <c r="AT55" s="10">
        <v>8</v>
      </c>
      <c r="AU55" s="10">
        <f t="shared" ref="AU55" ca="1" si="237">MOD(AU54*(2^$B$35), $F$18)</f>
        <v>2784856014</v>
      </c>
      <c r="AV55" s="10"/>
      <c r="AW55" s="10" t="s">
        <v>85</v>
      </c>
      <c r="AX55" s="10">
        <v>9</v>
      </c>
      <c r="AY55" s="10">
        <f t="shared" ref="AY55" ca="1" si="238">MOD(AY54*(2^$B$35), $F$18)</f>
        <v>2901617230</v>
      </c>
      <c r="AZ55" s="10"/>
      <c r="BA55" s="10" t="s">
        <v>85</v>
      </c>
      <c r="BB55" s="10">
        <v>10</v>
      </c>
      <c r="BC55" s="10">
        <f t="shared" ref="BC55" ca="1" si="239">MOD(BC54*(2^$B$35), $F$18)</f>
        <v>1368041388</v>
      </c>
      <c r="BD55" s="10"/>
      <c r="BE55" s="10" t="s">
        <v>85</v>
      </c>
      <c r="BF55" s="10">
        <v>11</v>
      </c>
      <c r="BG55" s="10">
        <f t="shared" ref="BG55" ca="1" si="240">MOD(BG54*(2^$B$35), $F$18)</f>
        <v>1117976966</v>
      </c>
      <c r="BH55" s="10"/>
      <c r="BI55" s="10" t="s">
        <v>85</v>
      </c>
      <c r="BJ55" s="10">
        <v>12</v>
      </c>
      <c r="BK55" s="10">
        <f t="shared" ref="BK55" ca="1" si="241">MOD(BK54*(2^$B$35), $F$18)</f>
        <v>2631289520</v>
      </c>
      <c r="BL55" s="10"/>
    </row>
    <row r="56" spans="1:64" x14ac:dyDescent="0.25">
      <c r="A56" s="10" t="s">
        <v>86</v>
      </c>
      <c r="B56" s="10"/>
      <c r="C56" s="26">
        <f ca="1">MOD(C46+C55, $F$18)</f>
        <v>78667928</v>
      </c>
      <c r="D56" s="10"/>
      <c r="E56" s="10" t="s">
        <v>86</v>
      </c>
      <c r="F56" s="10"/>
      <c r="G56" s="26">
        <f ca="1">MOD(C60+G55, $F$18)</f>
        <v>799448838</v>
      </c>
      <c r="H56" s="10"/>
      <c r="I56" s="10" t="s">
        <v>86</v>
      </c>
      <c r="J56" s="10"/>
      <c r="K56" s="26">
        <f ca="1">MOD(G60+K55, $F$18)</f>
        <v>1728060052</v>
      </c>
      <c r="L56" s="10"/>
      <c r="M56" s="10" t="s">
        <v>86</v>
      </c>
      <c r="N56" s="10"/>
      <c r="O56" s="26">
        <f ca="1">MOD(K60+O55, $F$18)</f>
        <v>4203406568</v>
      </c>
      <c r="P56" s="10"/>
      <c r="Q56" s="10" t="s">
        <v>86</v>
      </c>
      <c r="R56" s="10"/>
      <c r="S56" s="10">
        <f ca="1">MOD(O60+S55, $F$18)</f>
        <v>1147845904</v>
      </c>
      <c r="T56" s="10"/>
      <c r="U56" s="10" t="s">
        <v>87</v>
      </c>
      <c r="V56" s="10"/>
      <c r="W56" s="10">
        <f t="shared" ref="W56" ca="1" si="242">MOD(S60+W55, $F$18)</f>
        <v>3352703782</v>
      </c>
      <c r="X56" s="10"/>
      <c r="Y56" s="10" t="s">
        <v>88</v>
      </c>
      <c r="Z56" s="10"/>
      <c r="AA56" s="10">
        <f t="shared" ref="AA56" ca="1" si="243">MOD(W60+AA55, $F$18)</f>
        <v>4280565618</v>
      </c>
      <c r="AB56" s="10"/>
      <c r="AC56" s="10" t="s">
        <v>89</v>
      </c>
      <c r="AD56" s="10"/>
      <c r="AE56" s="10">
        <f t="shared" ref="AE56" ca="1" si="244">MOD(AA60+AE55, $F$18)</f>
        <v>2467100828</v>
      </c>
      <c r="AF56" s="10"/>
      <c r="AG56" s="10" t="s">
        <v>90</v>
      </c>
      <c r="AH56" s="10"/>
      <c r="AI56" s="10">
        <f t="shared" ref="AI56" ca="1" si="245">MOD(AE60+AI55, $F$18)</f>
        <v>1924642778</v>
      </c>
      <c r="AJ56" s="10"/>
      <c r="AK56" s="10" t="s">
        <v>91</v>
      </c>
      <c r="AL56" s="10"/>
      <c r="AM56" s="10">
        <f t="shared" ref="AM56" ca="1" si="246">MOD(AI60+AM55, $F$18)</f>
        <v>4221023254</v>
      </c>
      <c r="AN56" s="10"/>
      <c r="AO56" s="10" t="s">
        <v>92</v>
      </c>
      <c r="AP56" s="10"/>
      <c r="AQ56" s="10">
        <f t="shared" ref="AQ56" ca="1" si="247">MOD(AM60+AQ55, $F$18)</f>
        <v>2705914442</v>
      </c>
      <c r="AR56" s="10"/>
      <c r="AS56" s="10" t="s">
        <v>93</v>
      </c>
      <c r="AT56" s="10"/>
      <c r="AU56" s="10">
        <f t="shared" ref="AU56" ca="1" si="248">MOD(AQ60+AU55, $F$18)</f>
        <v>414531496</v>
      </c>
      <c r="AV56" s="10"/>
      <c r="AW56" s="10" t="s">
        <v>94</v>
      </c>
      <c r="AX56" s="10"/>
      <c r="AY56" s="10">
        <f t="shared" ref="AY56" ca="1" si="249">MOD(AU60+AY55, $F$18)</f>
        <v>2827673188</v>
      </c>
      <c r="AZ56" s="10"/>
      <c r="BA56" s="10" t="s">
        <v>95</v>
      </c>
      <c r="BB56" s="10"/>
      <c r="BC56" s="10">
        <f t="shared" ref="BC56" ca="1" si="250">MOD(AY60+BC55, $F$18)</f>
        <v>4073955830</v>
      </c>
      <c r="BD56" s="10"/>
      <c r="BE56" s="10" t="s">
        <v>96</v>
      </c>
      <c r="BF56" s="10"/>
      <c r="BG56" s="10">
        <f t="shared" ref="BG56" ca="1" si="251">MOD(BC60+BG55, $F$18)</f>
        <v>1532508462</v>
      </c>
      <c r="BH56" s="10"/>
      <c r="BI56" s="10" t="s">
        <v>97</v>
      </c>
      <c r="BJ56" s="10"/>
      <c r="BK56" s="10">
        <f t="shared" ref="BK56" ca="1" si="252">MOD(BG60+BK55, $F$18)</f>
        <v>1163995412</v>
      </c>
      <c r="BL56" s="10"/>
    </row>
    <row r="57" spans="1:6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</row>
    <row r="58" spans="1:64" x14ac:dyDescent="0.25">
      <c r="A58" s="10" t="s">
        <v>40</v>
      </c>
      <c r="B58" s="10"/>
      <c r="C58" s="10" t="s">
        <v>98</v>
      </c>
      <c r="D58" s="10"/>
      <c r="E58" s="10" t="s">
        <v>40</v>
      </c>
      <c r="F58" s="10"/>
      <c r="G58" s="10" t="s">
        <v>98</v>
      </c>
      <c r="H58" s="10"/>
      <c r="I58" s="10" t="s">
        <v>40</v>
      </c>
      <c r="J58" s="10"/>
      <c r="K58" s="10" t="s">
        <v>98</v>
      </c>
      <c r="L58" s="10"/>
      <c r="M58" s="10" t="s">
        <v>40</v>
      </c>
      <c r="N58" s="10"/>
      <c r="O58" s="10" t="s">
        <v>98</v>
      </c>
      <c r="P58" s="10"/>
      <c r="Q58" s="10" t="s">
        <v>40</v>
      </c>
      <c r="R58" s="10"/>
      <c r="S58" s="10" t="s">
        <v>98</v>
      </c>
      <c r="T58" s="10"/>
      <c r="U58" s="10" t="s">
        <v>40</v>
      </c>
      <c r="V58" s="10"/>
      <c r="W58" s="10" t="s">
        <v>98</v>
      </c>
      <c r="X58" s="10"/>
      <c r="Y58" s="10" t="s">
        <v>40</v>
      </c>
      <c r="Z58" s="10"/>
      <c r="AA58" s="10" t="s">
        <v>98</v>
      </c>
      <c r="AB58" s="10"/>
      <c r="AC58" s="10" t="s">
        <v>40</v>
      </c>
      <c r="AD58" s="10"/>
      <c r="AE58" s="10" t="s">
        <v>98</v>
      </c>
      <c r="AF58" s="10"/>
      <c r="AG58" s="10" t="s">
        <v>40</v>
      </c>
      <c r="AH58" s="10"/>
      <c r="AI58" s="10" t="s">
        <v>98</v>
      </c>
      <c r="AJ58" s="10"/>
      <c r="AK58" s="10" t="s">
        <v>40</v>
      </c>
      <c r="AL58" s="10"/>
      <c r="AM58" s="10" t="s">
        <v>98</v>
      </c>
      <c r="AN58" s="10"/>
      <c r="AO58" s="10" t="s">
        <v>40</v>
      </c>
      <c r="AP58" s="10"/>
      <c r="AQ58" s="10" t="s">
        <v>98</v>
      </c>
      <c r="AR58" s="10"/>
      <c r="AS58" s="10" t="s">
        <v>40</v>
      </c>
      <c r="AT58" s="10"/>
      <c r="AU58" s="10" t="s">
        <v>98</v>
      </c>
      <c r="AV58" s="10"/>
      <c r="AW58" s="10" t="s">
        <v>40</v>
      </c>
      <c r="AX58" s="10"/>
      <c r="AY58" s="10" t="s">
        <v>98</v>
      </c>
      <c r="AZ58" s="10"/>
      <c r="BA58" s="10" t="s">
        <v>40</v>
      </c>
      <c r="BB58" s="10"/>
      <c r="BC58" s="10" t="s">
        <v>98</v>
      </c>
      <c r="BD58" s="10"/>
      <c r="BE58" s="10" t="s">
        <v>40</v>
      </c>
      <c r="BF58" s="10"/>
      <c r="BG58" s="10" t="s">
        <v>98</v>
      </c>
      <c r="BH58" s="10"/>
      <c r="BI58" s="10" t="s">
        <v>40</v>
      </c>
      <c r="BJ58" s="10"/>
      <c r="BK58" s="10" t="s">
        <v>98</v>
      </c>
      <c r="BL58" s="10"/>
    </row>
    <row r="59" spans="1:64" x14ac:dyDescent="0.25">
      <c r="A59" s="10" t="s">
        <v>41</v>
      </c>
      <c r="B59" s="26">
        <f ca="1">C56</f>
        <v>78667928</v>
      </c>
      <c r="C59" s="10">
        <f ca="1">B60</f>
        <v>588806598</v>
      </c>
      <c r="D59" s="10"/>
      <c r="E59" s="10" t="s">
        <v>41</v>
      </c>
      <c r="F59" s="26">
        <f ca="1">G56</f>
        <v>799448838</v>
      </c>
      <c r="G59" s="10">
        <f ca="1">F60</f>
        <v>2252522474</v>
      </c>
      <c r="H59" s="10"/>
      <c r="I59" s="10" t="s">
        <v>41</v>
      </c>
      <c r="J59" s="26">
        <f ca="1">K56</f>
        <v>1728060052</v>
      </c>
      <c r="K59" s="10" t="str">
        <f>J60</f>
        <v>76543210</v>
      </c>
      <c r="L59" s="10"/>
      <c r="M59" s="10" t="s">
        <v>41</v>
      </c>
      <c r="N59" s="26">
        <f ca="1">O56</f>
        <v>4203406568</v>
      </c>
      <c r="O59" s="10">
        <f ca="1">N60</f>
        <v>78667928</v>
      </c>
      <c r="P59" s="10"/>
      <c r="Q59" s="10" t="s">
        <v>41</v>
      </c>
      <c r="R59" s="10">
        <f ca="1">S56</f>
        <v>1147845904</v>
      </c>
      <c r="S59" s="10">
        <f ca="1">R60</f>
        <v>799448838</v>
      </c>
      <c r="T59" s="10"/>
      <c r="U59" s="10" t="s">
        <v>41</v>
      </c>
      <c r="V59" s="10">
        <f t="shared" ref="V59" ca="1" si="253">W56</f>
        <v>3352703782</v>
      </c>
      <c r="W59" s="10">
        <f t="shared" ref="W59:AI61" ca="1" si="254">V60</f>
        <v>1728060052</v>
      </c>
      <c r="X59" s="10"/>
      <c r="Y59" s="10" t="s">
        <v>41</v>
      </c>
      <c r="Z59" s="10">
        <f t="shared" ref="Z59" ca="1" si="255">AA56</f>
        <v>4280565618</v>
      </c>
      <c r="AA59" s="10">
        <f t="shared" ref="AA59" ca="1" si="256">Z60</f>
        <v>4203406568</v>
      </c>
      <c r="AB59" s="10"/>
      <c r="AC59" s="10" t="s">
        <v>41</v>
      </c>
      <c r="AD59" s="10">
        <f t="shared" ref="AD59" ca="1" si="257">AE56</f>
        <v>2467100828</v>
      </c>
      <c r="AE59" s="10">
        <f t="shared" ref="AE59" ca="1" si="258">AD60</f>
        <v>1147845904</v>
      </c>
      <c r="AF59" s="10"/>
      <c r="AG59" s="10" t="s">
        <v>41</v>
      </c>
      <c r="AH59" s="10">
        <f t="shared" ref="AH59" ca="1" si="259">AI56</f>
        <v>1924642778</v>
      </c>
      <c r="AI59" s="10">
        <f t="shared" ref="AI59" ca="1" si="260">AH60</f>
        <v>3352703782</v>
      </c>
      <c r="AJ59" s="10"/>
      <c r="AK59" s="10" t="s">
        <v>41</v>
      </c>
      <c r="AL59" s="10">
        <f t="shared" ref="AL59" ca="1" si="261">AM56</f>
        <v>4221023254</v>
      </c>
      <c r="AM59" s="10">
        <f t="shared" ref="AM59:AY61" ca="1" si="262">AL60</f>
        <v>4280565618</v>
      </c>
      <c r="AN59" s="10"/>
      <c r="AO59" s="10" t="s">
        <v>41</v>
      </c>
      <c r="AP59" s="10">
        <f t="shared" ref="AP59" ca="1" si="263">AQ56</f>
        <v>2705914442</v>
      </c>
      <c r="AQ59" s="10">
        <f t="shared" ref="AQ59" ca="1" si="264">AP60</f>
        <v>2467100828</v>
      </c>
      <c r="AR59" s="10"/>
      <c r="AS59" s="10" t="s">
        <v>41</v>
      </c>
      <c r="AT59" s="10">
        <f t="shared" ref="AT59" ca="1" si="265">AU56</f>
        <v>414531496</v>
      </c>
      <c r="AU59" s="10">
        <f t="shared" ref="AU59" ca="1" si="266">AT60</f>
        <v>1924642778</v>
      </c>
      <c r="AV59" s="10"/>
      <c r="AW59" s="10" t="s">
        <v>41</v>
      </c>
      <c r="AX59" s="10">
        <f t="shared" ref="AX59" ca="1" si="267">AY56</f>
        <v>2827673188</v>
      </c>
      <c r="AY59" s="10">
        <f t="shared" ref="AY59" ca="1" si="268">AX60</f>
        <v>4221023254</v>
      </c>
      <c r="AZ59" s="10"/>
      <c r="BA59" s="10" t="s">
        <v>41</v>
      </c>
      <c r="BB59" s="10">
        <f t="shared" ref="BB59" ca="1" si="269">BC56</f>
        <v>4073955830</v>
      </c>
      <c r="BC59" s="10">
        <f t="shared" ref="BC59:BK61" ca="1" si="270">BB60</f>
        <v>2705914442</v>
      </c>
      <c r="BD59" s="10"/>
      <c r="BE59" s="10" t="s">
        <v>41</v>
      </c>
      <c r="BF59" s="10">
        <f t="shared" ref="BF59" ca="1" si="271">BG56</f>
        <v>1532508462</v>
      </c>
      <c r="BG59" s="10">
        <f t="shared" ref="BG59" ca="1" si="272">BF60</f>
        <v>414531496</v>
      </c>
      <c r="BH59" s="10"/>
      <c r="BI59" s="10" t="s">
        <v>41</v>
      </c>
      <c r="BJ59" s="10">
        <f t="shared" ref="BJ59" ca="1" si="273">BK56</f>
        <v>1163995412</v>
      </c>
      <c r="BK59" s="10">
        <f t="shared" ref="BK59" ca="1" si="274">BJ60</f>
        <v>2827673188</v>
      </c>
      <c r="BL59" s="10"/>
    </row>
    <row r="60" spans="1:64" x14ac:dyDescent="0.25">
      <c r="A60" s="10" t="s">
        <v>42</v>
      </c>
      <c r="B60" s="10">
        <f ca="1">C46</f>
        <v>588806598</v>
      </c>
      <c r="C60" s="10">
        <f t="shared" ref="C60:C61" ca="1" si="275">B61</f>
        <v>2252522474</v>
      </c>
      <c r="D60" s="10"/>
      <c r="E60" s="10" t="s">
        <v>42</v>
      </c>
      <c r="F60" s="10">
        <f ca="1">C60</f>
        <v>2252522474</v>
      </c>
      <c r="G60" s="10" t="str">
        <f t="shared" ref="G60:G61" si="276">F61</f>
        <v>76543210</v>
      </c>
      <c r="H60" s="10"/>
      <c r="I60" s="10" t="s">
        <v>42</v>
      </c>
      <c r="J60" s="10" t="str">
        <f>G60</f>
        <v>76543210</v>
      </c>
      <c r="K60" s="10">
        <f t="shared" ref="K60:K61" ca="1" si="277">J61</f>
        <v>78667928</v>
      </c>
      <c r="L60" s="10"/>
      <c r="M60" s="10" t="s">
        <v>42</v>
      </c>
      <c r="N60" s="10">
        <f ca="1">K60</f>
        <v>78667928</v>
      </c>
      <c r="O60" s="10">
        <f t="shared" ref="O60:O61" ca="1" si="278">N61</f>
        <v>799448838</v>
      </c>
      <c r="P60" s="10"/>
      <c r="Q60" s="10" t="s">
        <v>42</v>
      </c>
      <c r="R60" s="10">
        <f ca="1">O60</f>
        <v>799448838</v>
      </c>
      <c r="S60" s="10">
        <f t="shared" ref="S60:S61" ca="1" si="279">R61</f>
        <v>1728060052</v>
      </c>
      <c r="T60" s="10"/>
      <c r="U60" s="10" t="s">
        <v>42</v>
      </c>
      <c r="V60" s="10">
        <f t="shared" ref="V60:V62" ca="1" si="280">S60</f>
        <v>1728060052</v>
      </c>
      <c r="W60" s="10">
        <f t="shared" ca="1" si="254"/>
        <v>4203406568</v>
      </c>
      <c r="X60" s="10"/>
      <c r="Y60" s="10" t="s">
        <v>42</v>
      </c>
      <c r="Z60" s="10">
        <f t="shared" ref="Z60:Z62" ca="1" si="281">W60</f>
        <v>4203406568</v>
      </c>
      <c r="AA60" s="10">
        <f t="shared" ca="1" si="254"/>
        <v>1147845904</v>
      </c>
      <c r="AB60" s="10"/>
      <c r="AC60" s="10" t="s">
        <v>42</v>
      </c>
      <c r="AD60" s="10">
        <f t="shared" ref="AD60:AD62" ca="1" si="282">AA60</f>
        <v>1147845904</v>
      </c>
      <c r="AE60" s="10">
        <f t="shared" ca="1" si="254"/>
        <v>3352703782</v>
      </c>
      <c r="AF60" s="10"/>
      <c r="AG60" s="10" t="s">
        <v>42</v>
      </c>
      <c r="AH60" s="10">
        <f t="shared" ref="AH60:AH62" ca="1" si="283">AE60</f>
        <v>3352703782</v>
      </c>
      <c r="AI60" s="10">
        <f t="shared" ca="1" si="254"/>
        <v>4280565618</v>
      </c>
      <c r="AJ60" s="10"/>
      <c r="AK60" s="10" t="s">
        <v>42</v>
      </c>
      <c r="AL60" s="10">
        <f t="shared" ref="AL60:AL62" ca="1" si="284">AI60</f>
        <v>4280565618</v>
      </c>
      <c r="AM60" s="10">
        <f t="shared" ca="1" si="262"/>
        <v>2467100828</v>
      </c>
      <c r="AN60" s="10"/>
      <c r="AO60" s="10" t="s">
        <v>42</v>
      </c>
      <c r="AP60" s="10">
        <f t="shared" ref="AP60:AP62" ca="1" si="285">AM60</f>
        <v>2467100828</v>
      </c>
      <c r="AQ60" s="10">
        <f t="shared" ca="1" si="262"/>
        <v>1924642778</v>
      </c>
      <c r="AR60" s="10"/>
      <c r="AS60" s="10" t="s">
        <v>42</v>
      </c>
      <c r="AT60" s="10">
        <f t="shared" ref="AT60:AT62" ca="1" si="286">AQ60</f>
        <v>1924642778</v>
      </c>
      <c r="AU60" s="10">
        <f t="shared" ca="1" si="262"/>
        <v>4221023254</v>
      </c>
      <c r="AV60" s="10"/>
      <c r="AW60" s="10" t="s">
        <v>42</v>
      </c>
      <c r="AX60" s="10">
        <f t="shared" ref="AX60:AX62" ca="1" si="287">AU60</f>
        <v>4221023254</v>
      </c>
      <c r="AY60" s="10">
        <f t="shared" ca="1" si="262"/>
        <v>2705914442</v>
      </c>
      <c r="AZ60" s="10"/>
      <c r="BA60" s="10" t="s">
        <v>42</v>
      </c>
      <c r="BB60" s="10">
        <f t="shared" ref="BB60:BB62" ca="1" si="288">AY60</f>
        <v>2705914442</v>
      </c>
      <c r="BC60" s="10">
        <f t="shared" ca="1" si="270"/>
        <v>414531496</v>
      </c>
      <c r="BD60" s="10"/>
      <c r="BE60" s="10" t="s">
        <v>42</v>
      </c>
      <c r="BF60" s="10">
        <f t="shared" ref="BF60:BF62" ca="1" si="289">BC60</f>
        <v>414531496</v>
      </c>
      <c r="BG60" s="10">
        <f t="shared" ca="1" si="270"/>
        <v>2827673188</v>
      </c>
      <c r="BH60" s="10"/>
      <c r="BI60" s="10" t="s">
        <v>42</v>
      </c>
      <c r="BJ60" s="10">
        <f t="shared" ref="BJ60:BJ62" ca="1" si="290">BG60</f>
        <v>2827673188</v>
      </c>
      <c r="BK60" s="10">
        <f t="shared" ca="1" si="270"/>
        <v>4073955830</v>
      </c>
      <c r="BL60" s="10"/>
    </row>
    <row r="61" spans="1:64" x14ac:dyDescent="0.25">
      <c r="A61" s="10" t="s">
        <v>43</v>
      </c>
      <c r="B61" s="10">
        <f ca="1">D46</f>
        <v>2252522474</v>
      </c>
      <c r="C61" s="10" t="str">
        <f t="shared" si="275"/>
        <v>76543210</v>
      </c>
      <c r="D61" s="10"/>
      <c r="E61" s="10" t="s">
        <v>43</v>
      </c>
      <c r="F61" s="10" t="str">
        <f>C61</f>
        <v>76543210</v>
      </c>
      <c r="G61" s="10">
        <f t="shared" ca="1" si="276"/>
        <v>78667928</v>
      </c>
      <c r="H61" s="10"/>
      <c r="I61" s="10" t="s">
        <v>43</v>
      </c>
      <c r="J61" s="10">
        <f ca="1">G61</f>
        <v>78667928</v>
      </c>
      <c r="K61" s="10">
        <f t="shared" ca="1" si="277"/>
        <v>799448838</v>
      </c>
      <c r="L61" s="10"/>
      <c r="M61" s="10" t="s">
        <v>43</v>
      </c>
      <c r="N61" s="10">
        <f ca="1">K61</f>
        <v>799448838</v>
      </c>
      <c r="O61" s="10">
        <f t="shared" ca="1" si="278"/>
        <v>1728060052</v>
      </c>
      <c r="P61" s="10"/>
      <c r="Q61" s="10" t="s">
        <v>43</v>
      </c>
      <c r="R61" s="10">
        <f ca="1">O61</f>
        <v>1728060052</v>
      </c>
      <c r="S61" s="10">
        <f t="shared" ca="1" si="279"/>
        <v>4203406568</v>
      </c>
      <c r="T61" s="10"/>
      <c r="U61" s="10" t="s">
        <v>43</v>
      </c>
      <c r="V61" s="10">
        <f t="shared" ca="1" si="280"/>
        <v>4203406568</v>
      </c>
      <c r="W61" s="10">
        <f t="shared" ca="1" si="254"/>
        <v>1147845904</v>
      </c>
      <c r="X61" s="10"/>
      <c r="Y61" s="10" t="s">
        <v>43</v>
      </c>
      <c r="Z61" s="10">
        <f t="shared" ca="1" si="281"/>
        <v>1147845904</v>
      </c>
      <c r="AA61" s="10">
        <f t="shared" ca="1" si="254"/>
        <v>3352703782</v>
      </c>
      <c r="AB61" s="10"/>
      <c r="AC61" s="10" t="s">
        <v>43</v>
      </c>
      <c r="AD61" s="10">
        <f t="shared" ca="1" si="282"/>
        <v>3352703782</v>
      </c>
      <c r="AE61" s="10">
        <f t="shared" ca="1" si="254"/>
        <v>4280565618</v>
      </c>
      <c r="AF61" s="10"/>
      <c r="AG61" s="10" t="s">
        <v>43</v>
      </c>
      <c r="AH61" s="10">
        <f t="shared" ca="1" si="283"/>
        <v>4280565618</v>
      </c>
      <c r="AI61" s="10">
        <f t="shared" ca="1" si="254"/>
        <v>2467100828</v>
      </c>
      <c r="AJ61" s="10"/>
      <c r="AK61" s="10" t="s">
        <v>43</v>
      </c>
      <c r="AL61" s="10">
        <f t="shared" ca="1" si="284"/>
        <v>2467100828</v>
      </c>
      <c r="AM61" s="10">
        <f t="shared" ca="1" si="262"/>
        <v>1924642778</v>
      </c>
      <c r="AN61" s="10"/>
      <c r="AO61" s="10" t="s">
        <v>43</v>
      </c>
      <c r="AP61" s="10">
        <f t="shared" ca="1" si="285"/>
        <v>1924642778</v>
      </c>
      <c r="AQ61" s="10">
        <f t="shared" ca="1" si="262"/>
        <v>4221023254</v>
      </c>
      <c r="AR61" s="10"/>
      <c r="AS61" s="10" t="s">
        <v>43</v>
      </c>
      <c r="AT61" s="10">
        <f t="shared" ca="1" si="286"/>
        <v>4221023254</v>
      </c>
      <c r="AU61" s="10">
        <f t="shared" ca="1" si="262"/>
        <v>2705914442</v>
      </c>
      <c r="AV61" s="10"/>
      <c r="AW61" s="10" t="s">
        <v>43</v>
      </c>
      <c r="AX61" s="10">
        <f t="shared" ca="1" si="287"/>
        <v>2705914442</v>
      </c>
      <c r="AY61" s="10">
        <f t="shared" ca="1" si="262"/>
        <v>414531496</v>
      </c>
      <c r="AZ61" s="10"/>
      <c r="BA61" s="10" t="s">
        <v>43</v>
      </c>
      <c r="BB61" s="10">
        <f t="shared" ca="1" si="288"/>
        <v>414531496</v>
      </c>
      <c r="BC61" s="10">
        <f t="shared" ca="1" si="270"/>
        <v>2827673188</v>
      </c>
      <c r="BD61" s="10"/>
      <c r="BE61" s="10" t="s">
        <v>43</v>
      </c>
      <c r="BF61" s="10">
        <f t="shared" ca="1" si="289"/>
        <v>2827673188</v>
      </c>
      <c r="BG61" s="10">
        <f t="shared" ca="1" si="270"/>
        <v>4073955830</v>
      </c>
      <c r="BH61" s="10"/>
      <c r="BI61" s="10" t="s">
        <v>43</v>
      </c>
      <c r="BJ61" s="10">
        <f t="shared" ca="1" si="290"/>
        <v>4073955830</v>
      </c>
      <c r="BK61" s="10">
        <f t="shared" ca="1" si="270"/>
        <v>1532508462</v>
      </c>
      <c r="BL61" s="10"/>
    </row>
    <row r="62" spans="1:64" x14ac:dyDescent="0.25">
      <c r="A62" s="10" t="s">
        <v>44</v>
      </c>
      <c r="B62" s="10" t="str">
        <f>E46</f>
        <v>76543210</v>
      </c>
      <c r="C62" s="26">
        <f ca="1">B59</f>
        <v>78667928</v>
      </c>
      <c r="D62" s="10"/>
      <c r="E62" s="10" t="s">
        <v>44</v>
      </c>
      <c r="F62" s="10">
        <f ca="1">C62</f>
        <v>78667928</v>
      </c>
      <c r="G62" s="26">
        <f ca="1">F59</f>
        <v>799448838</v>
      </c>
      <c r="H62" s="10"/>
      <c r="I62" s="10" t="s">
        <v>44</v>
      </c>
      <c r="J62" s="10">
        <f ca="1">G62</f>
        <v>799448838</v>
      </c>
      <c r="K62" s="26">
        <f ca="1">J59</f>
        <v>1728060052</v>
      </c>
      <c r="L62" s="10"/>
      <c r="M62" s="10" t="s">
        <v>44</v>
      </c>
      <c r="N62" s="10">
        <f ca="1">K62</f>
        <v>1728060052</v>
      </c>
      <c r="O62" s="26">
        <f ca="1">N59</f>
        <v>4203406568</v>
      </c>
      <c r="P62" s="10"/>
      <c r="Q62" s="10" t="s">
        <v>44</v>
      </c>
      <c r="R62" s="10">
        <f ca="1">O62</f>
        <v>4203406568</v>
      </c>
      <c r="S62" s="10">
        <f ca="1">R59</f>
        <v>1147845904</v>
      </c>
      <c r="T62" s="10"/>
      <c r="U62" s="10" t="s">
        <v>44</v>
      </c>
      <c r="V62" s="10">
        <f t="shared" ca="1" si="280"/>
        <v>1147845904</v>
      </c>
      <c r="W62" s="10">
        <f t="shared" ref="W62" ca="1" si="291">V59</f>
        <v>3352703782</v>
      </c>
      <c r="X62" s="10"/>
      <c r="Y62" s="10" t="s">
        <v>44</v>
      </c>
      <c r="Z62" s="10">
        <f t="shared" ca="1" si="281"/>
        <v>3352703782</v>
      </c>
      <c r="AA62" s="10">
        <f t="shared" ref="AA62" ca="1" si="292">Z59</f>
        <v>4280565618</v>
      </c>
      <c r="AB62" s="10"/>
      <c r="AC62" s="10" t="s">
        <v>44</v>
      </c>
      <c r="AD62" s="10">
        <f t="shared" ca="1" si="282"/>
        <v>4280565618</v>
      </c>
      <c r="AE62" s="10">
        <f t="shared" ref="AE62" ca="1" si="293">AD59</f>
        <v>2467100828</v>
      </c>
      <c r="AF62" s="10"/>
      <c r="AG62" s="10" t="s">
        <v>44</v>
      </c>
      <c r="AH62" s="10">
        <f t="shared" ca="1" si="283"/>
        <v>2467100828</v>
      </c>
      <c r="AI62" s="10">
        <f t="shared" ref="AI62" ca="1" si="294">AH59</f>
        <v>1924642778</v>
      </c>
      <c r="AJ62" s="10"/>
      <c r="AK62" s="10" t="s">
        <v>44</v>
      </c>
      <c r="AL62" s="10">
        <f t="shared" ca="1" si="284"/>
        <v>1924642778</v>
      </c>
      <c r="AM62" s="10">
        <f t="shared" ref="AM62" ca="1" si="295">AL59</f>
        <v>4221023254</v>
      </c>
      <c r="AN62" s="10"/>
      <c r="AO62" s="10" t="s">
        <v>44</v>
      </c>
      <c r="AP62" s="10">
        <f t="shared" ca="1" si="285"/>
        <v>4221023254</v>
      </c>
      <c r="AQ62" s="10">
        <f t="shared" ref="AQ62" ca="1" si="296">AP59</f>
        <v>2705914442</v>
      </c>
      <c r="AR62" s="10"/>
      <c r="AS62" s="10" t="s">
        <v>44</v>
      </c>
      <c r="AT62" s="10">
        <f t="shared" ca="1" si="286"/>
        <v>2705914442</v>
      </c>
      <c r="AU62" s="10">
        <f t="shared" ref="AU62" ca="1" si="297">AT59</f>
        <v>414531496</v>
      </c>
      <c r="AV62" s="10"/>
      <c r="AW62" s="10" t="s">
        <v>44</v>
      </c>
      <c r="AX62" s="10">
        <f t="shared" ca="1" si="287"/>
        <v>414531496</v>
      </c>
      <c r="AY62" s="10">
        <f t="shared" ref="AY62" ca="1" si="298">AX59</f>
        <v>2827673188</v>
      </c>
      <c r="AZ62" s="10"/>
      <c r="BA62" s="10" t="s">
        <v>44</v>
      </c>
      <c r="BB62" s="10">
        <f t="shared" ca="1" si="288"/>
        <v>2827673188</v>
      </c>
      <c r="BC62" s="10">
        <f t="shared" ref="BC62" ca="1" si="299">BB59</f>
        <v>4073955830</v>
      </c>
      <c r="BD62" s="10"/>
      <c r="BE62" s="10" t="s">
        <v>44</v>
      </c>
      <c r="BF62" s="10">
        <f t="shared" ca="1" si="289"/>
        <v>4073955830</v>
      </c>
      <c r="BG62" s="10">
        <f t="shared" ref="BG62" ca="1" si="300">BF59</f>
        <v>1532508462</v>
      </c>
      <c r="BH62" s="10"/>
      <c r="BI62" s="10" t="s">
        <v>44</v>
      </c>
      <c r="BJ62" s="10">
        <f t="shared" ca="1" si="290"/>
        <v>1532508462</v>
      </c>
      <c r="BK62" s="10">
        <f t="shared" ref="BK62" ca="1" si="301">BJ59</f>
        <v>1163995412</v>
      </c>
      <c r="BL62" s="10"/>
    </row>
    <row r="63" spans="1:64" x14ac:dyDescent="0.25">
      <c r="A63" s="10" t="s">
        <v>99</v>
      </c>
      <c r="B63" s="10"/>
      <c r="C63" s="10">
        <f>H46</f>
        <v>4218424085</v>
      </c>
      <c r="D63" s="10"/>
      <c r="E63" s="10" t="s">
        <v>99</v>
      </c>
      <c r="F63" s="10"/>
      <c r="G63" s="10">
        <f ca="1">$F$18-G62</f>
        <v>3495518458</v>
      </c>
      <c r="H63" s="10"/>
      <c r="I63" s="10" t="s">
        <v>99</v>
      </c>
      <c r="J63" s="10"/>
      <c r="K63" s="10">
        <f ca="1">$F$18-K62</f>
        <v>2566907244</v>
      </c>
      <c r="L63" s="10"/>
      <c r="M63" s="10" t="s">
        <v>99</v>
      </c>
      <c r="N63" s="10"/>
      <c r="O63" s="10">
        <f ca="1">$F$18-O62</f>
        <v>91560728</v>
      </c>
      <c r="P63" s="10"/>
      <c r="Q63" s="10" t="s">
        <v>99</v>
      </c>
      <c r="R63" s="10"/>
      <c r="S63" s="10">
        <f ca="1">$F$18-S62</f>
        <v>3147121392</v>
      </c>
      <c r="T63" s="10"/>
      <c r="U63" s="10" t="s">
        <v>99</v>
      </c>
      <c r="V63" s="10"/>
      <c r="W63" s="10">
        <f t="shared" ref="W63" ca="1" si="302">$F$18-W62</f>
        <v>942263514</v>
      </c>
      <c r="X63" s="10"/>
      <c r="Y63" s="10" t="s">
        <v>99</v>
      </c>
      <c r="Z63" s="10"/>
      <c r="AA63" s="10">
        <f t="shared" ref="AA63" ca="1" si="303">$F$18-AA62</f>
        <v>14401678</v>
      </c>
      <c r="AB63" s="10"/>
      <c r="AC63" s="10" t="s">
        <v>99</v>
      </c>
      <c r="AD63" s="10"/>
      <c r="AE63" s="10">
        <f t="shared" ref="AE63" ca="1" si="304">$F$18-AE62</f>
        <v>1827866468</v>
      </c>
      <c r="AF63" s="10"/>
      <c r="AG63" s="10" t="s">
        <v>99</v>
      </c>
      <c r="AH63" s="10"/>
      <c r="AI63" s="10">
        <f t="shared" ref="AI63" ca="1" si="305">$F$18-AI62</f>
        <v>2370324518</v>
      </c>
      <c r="AJ63" s="10"/>
      <c r="AK63" s="10" t="s">
        <v>99</v>
      </c>
      <c r="AL63" s="10"/>
      <c r="AM63" s="10">
        <f t="shared" ref="AM63" ca="1" si="306">$F$18-AM62</f>
        <v>73944042</v>
      </c>
      <c r="AN63" s="10"/>
      <c r="AO63" s="10" t="s">
        <v>99</v>
      </c>
      <c r="AP63" s="10"/>
      <c r="AQ63" s="10">
        <f t="shared" ref="AQ63" ca="1" si="307">$F$18-AQ62</f>
        <v>1589052854</v>
      </c>
      <c r="AR63" s="10"/>
      <c r="AS63" s="10" t="s">
        <v>99</v>
      </c>
      <c r="AT63" s="10"/>
      <c r="AU63" s="10">
        <f t="shared" ref="AU63" ca="1" si="308">$F$18-AU62</f>
        <v>3880435800</v>
      </c>
      <c r="AV63" s="10"/>
      <c r="AW63" s="10" t="s">
        <v>99</v>
      </c>
      <c r="AX63" s="10"/>
      <c r="AY63" s="10">
        <f t="shared" ref="AY63" ca="1" si="309">$F$18-AY62</f>
        <v>1467294108</v>
      </c>
      <c r="AZ63" s="10"/>
      <c r="BA63" s="10" t="s">
        <v>99</v>
      </c>
      <c r="BB63" s="10"/>
      <c r="BC63" s="10">
        <f t="shared" ref="BC63" ca="1" si="310">$F$18-BC62</f>
        <v>221011466</v>
      </c>
      <c r="BD63" s="10"/>
      <c r="BE63" s="10" t="s">
        <v>99</v>
      </c>
      <c r="BF63" s="10"/>
      <c r="BG63" s="10">
        <f t="shared" ref="BG63" ca="1" si="311">$F$18-BG62</f>
        <v>2762458834</v>
      </c>
      <c r="BH63" s="10"/>
      <c r="BI63" s="10" t="s">
        <v>99</v>
      </c>
      <c r="BJ63" s="10"/>
      <c r="BK63" s="10">
        <f t="shared" ref="BK63" ca="1" si="312">$F$18-BK62</f>
        <v>3130971884</v>
      </c>
      <c r="BL63" s="10"/>
    </row>
    <row r="64" spans="1:6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spans="1:64" x14ac:dyDescent="0.25">
      <c r="A65" s="13" t="s">
        <v>40</v>
      </c>
      <c r="B65" s="23" t="s">
        <v>41</v>
      </c>
      <c r="C65" s="23" t="s">
        <v>42</v>
      </c>
      <c r="D65" s="23" t="s">
        <v>43</v>
      </c>
      <c r="E65" s="23" t="s">
        <v>44</v>
      </c>
      <c r="F65" s="10" t="s">
        <v>49</v>
      </c>
      <c r="G65" s="10" t="s">
        <v>50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</row>
    <row r="66" spans="1:64" x14ac:dyDescent="0.25">
      <c r="A66" s="10"/>
      <c r="B66" s="24">
        <f ca="1">BK59</f>
        <v>2827673188</v>
      </c>
      <c r="C66" s="23">
        <f ca="1">BK60</f>
        <v>4073955830</v>
      </c>
      <c r="D66" s="23">
        <f ca="1">BK61</f>
        <v>1532508462</v>
      </c>
      <c r="E66" s="24" t="s">
        <v>48</v>
      </c>
      <c r="F66" s="10">
        <f>2^32</f>
        <v>4294967296</v>
      </c>
      <c r="G66" s="10">
        <f>F66-1</f>
        <v>4294967295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  <row r="67" spans="1:64" x14ac:dyDescent="0.25">
      <c r="A67" s="10"/>
      <c r="B67" s="18" t="str">
        <f ca="1">DEC2HEX(B66, 8)</f>
        <v>A88ADE64</v>
      </c>
      <c r="C67" s="18" t="str">
        <f t="shared" ref="C67:E67" ca="1" si="313">DEC2HEX(C66, 8)</f>
        <v>F2D3A1F6</v>
      </c>
      <c r="D67" s="18" t="str">
        <f t="shared" ca="1" si="313"/>
        <v>5B58392E</v>
      </c>
      <c r="E67" s="18" t="str">
        <f t="shared" si="313"/>
        <v>048FF4EA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</row>
    <row r="68" spans="1:6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</row>
    <row r="69" spans="1:64" x14ac:dyDescent="0.25">
      <c r="A69" s="25" t="s">
        <v>102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</row>
    <row r="70" spans="1:64" x14ac:dyDescent="0.25">
      <c r="A70" s="10" t="s">
        <v>69</v>
      </c>
      <c r="B70" s="10"/>
      <c r="C70" s="10">
        <f>BK50+1</f>
        <v>33</v>
      </c>
      <c r="D70" s="10"/>
      <c r="E70" s="10" t="s">
        <v>69</v>
      </c>
      <c r="F70" s="10"/>
      <c r="G70" s="10">
        <f>C70+1</f>
        <v>34</v>
      </c>
      <c r="H70" s="10"/>
      <c r="I70" s="10" t="s">
        <v>69</v>
      </c>
      <c r="J70" s="10"/>
      <c r="K70" s="10">
        <f>G70+1</f>
        <v>35</v>
      </c>
      <c r="L70" s="10"/>
      <c r="M70" s="10" t="s">
        <v>69</v>
      </c>
      <c r="N70" s="10"/>
      <c r="O70" s="10">
        <f>K70+1</f>
        <v>36</v>
      </c>
      <c r="P70" s="10"/>
      <c r="Q70" s="10" t="s">
        <v>69</v>
      </c>
      <c r="R70" s="10"/>
      <c r="S70" s="10">
        <f>O70+1</f>
        <v>37</v>
      </c>
      <c r="T70" s="10"/>
      <c r="U70" s="10" t="s">
        <v>69</v>
      </c>
      <c r="V70" s="10"/>
      <c r="W70" s="10">
        <f t="shared" ref="W70" si="314">S70+1</f>
        <v>38</v>
      </c>
      <c r="X70" s="10"/>
      <c r="Y70" s="10" t="s">
        <v>69</v>
      </c>
      <c r="Z70" s="10"/>
      <c r="AA70" s="10">
        <f t="shared" ref="AA70" si="315">W70+1</f>
        <v>39</v>
      </c>
      <c r="AB70" s="10"/>
      <c r="AC70" s="10" t="s">
        <v>69</v>
      </c>
      <c r="AD70" s="10"/>
      <c r="AE70" s="10">
        <f t="shared" ref="AE70" si="316">AA70+1</f>
        <v>40</v>
      </c>
      <c r="AF70" s="10"/>
      <c r="AG70" s="10" t="s">
        <v>69</v>
      </c>
      <c r="AH70" s="10"/>
      <c r="AI70" s="10">
        <f t="shared" ref="AI70" si="317">AE70+1</f>
        <v>41</v>
      </c>
      <c r="AJ70" s="10"/>
      <c r="AK70" s="10" t="s">
        <v>69</v>
      </c>
      <c r="AL70" s="10"/>
      <c r="AM70" s="10">
        <f t="shared" ref="AM70" si="318">AI70+1</f>
        <v>42</v>
      </c>
      <c r="AN70" s="10"/>
      <c r="AO70" s="10" t="s">
        <v>69</v>
      </c>
      <c r="AP70" s="10"/>
      <c r="AQ70" s="10">
        <f>AM70+1</f>
        <v>43</v>
      </c>
      <c r="AR70" s="10"/>
      <c r="AS70" s="10" t="s">
        <v>69</v>
      </c>
      <c r="AT70" s="10"/>
      <c r="AU70" s="10">
        <f t="shared" ref="AU70" si="319">AQ70+1</f>
        <v>44</v>
      </c>
      <c r="AV70" s="10"/>
      <c r="AW70" s="10" t="s">
        <v>69</v>
      </c>
      <c r="AX70" s="10"/>
      <c r="AY70" s="10">
        <f t="shared" ref="AY70" si="320">AU70+1</f>
        <v>45</v>
      </c>
      <c r="AZ70" s="10"/>
      <c r="BA70" s="10" t="s">
        <v>69</v>
      </c>
      <c r="BB70" s="10"/>
      <c r="BC70" s="10">
        <f t="shared" ref="BC70" si="321">AY70+1</f>
        <v>46</v>
      </c>
      <c r="BD70" s="10"/>
      <c r="BE70" s="10" t="s">
        <v>69</v>
      </c>
      <c r="BF70" s="10"/>
      <c r="BG70" s="10">
        <f t="shared" ref="BG70" si="322">BC70+1</f>
        <v>47</v>
      </c>
      <c r="BH70" s="10"/>
      <c r="BI70" s="10" t="s">
        <v>69</v>
      </c>
      <c r="BJ70" s="10"/>
      <c r="BK70" s="10">
        <f t="shared" ref="BK70" si="323">BG70+1</f>
        <v>48</v>
      </c>
      <c r="BL70" s="10"/>
    </row>
    <row r="71" spans="1:64" x14ac:dyDescent="0.25">
      <c r="A71" s="10" t="s">
        <v>70</v>
      </c>
      <c r="B71" s="10"/>
      <c r="C71" s="10">
        <f>INT($F$18 * ABS(SIN(C70)))</f>
        <v>4294588738</v>
      </c>
      <c r="D71" s="10"/>
      <c r="E71" s="10" t="s">
        <v>70</v>
      </c>
      <c r="F71" s="10"/>
      <c r="G71" s="10">
        <f>INT($F$18 * ABS(SIN(G70)))</f>
        <v>2272392833</v>
      </c>
      <c r="H71" s="10"/>
      <c r="I71" s="10" t="s">
        <v>70</v>
      </c>
      <c r="J71" s="10"/>
      <c r="K71" s="10">
        <f>INT($F$18 * ABS(SIN(K70)))</f>
        <v>1839030562</v>
      </c>
      <c r="L71" s="10"/>
      <c r="M71" s="10" t="s">
        <v>70</v>
      </c>
      <c r="N71" s="10"/>
      <c r="O71" s="10">
        <f>INT($F$18 * ABS(SIN(O70)))</f>
        <v>4259657740</v>
      </c>
      <c r="P71" s="10"/>
      <c r="Q71" s="10" t="s">
        <v>70</v>
      </c>
      <c r="R71" s="10"/>
      <c r="S71" s="10">
        <f>INT($F$18 * ABS(SIN(S70)))</f>
        <v>2763975236</v>
      </c>
      <c r="T71" s="10"/>
      <c r="U71" s="10" t="s">
        <v>70</v>
      </c>
      <c r="V71" s="10"/>
      <c r="W71" s="10">
        <f t="shared" ref="W71" si="324">INT($F$18 * ABS(SIN(W70)))</f>
        <v>1272893353</v>
      </c>
      <c r="X71" s="10"/>
      <c r="Y71" s="10" t="s">
        <v>70</v>
      </c>
      <c r="Z71" s="10"/>
      <c r="AA71" s="10">
        <f t="shared" ref="AA71" si="325">INT($F$18 * ABS(SIN(AA70)))</f>
        <v>4139469664</v>
      </c>
      <c r="AB71" s="10"/>
      <c r="AC71" s="10" t="s">
        <v>70</v>
      </c>
      <c r="AD71" s="10"/>
      <c r="AE71" s="10">
        <f t="shared" ref="AE71" si="326">INT($F$18 * ABS(SIN(AE70)))</f>
        <v>3200236656</v>
      </c>
      <c r="AF71" s="10"/>
      <c r="AG71" s="10" t="s">
        <v>70</v>
      </c>
      <c r="AH71" s="10"/>
      <c r="AI71" s="10">
        <f t="shared" ref="AI71" si="327">INT($F$18 * ABS(SIN(AI70)))</f>
        <v>681279174</v>
      </c>
      <c r="AJ71" s="10"/>
      <c r="AK71" s="10" t="s">
        <v>70</v>
      </c>
      <c r="AL71" s="10"/>
      <c r="AM71" s="10">
        <f t="shared" ref="AM71" si="328">INT($F$18 * ABS(SIN(AM70)))</f>
        <v>3936430074</v>
      </c>
      <c r="AN71" s="10"/>
      <c r="AO71" s="10" t="s">
        <v>70</v>
      </c>
      <c r="AP71" s="10"/>
      <c r="AQ71" s="10">
        <f>INT($F$18 * ABS(SIN(AQ70)))</f>
        <v>3572445317</v>
      </c>
      <c r="AR71" s="10"/>
      <c r="AS71" s="10" t="s">
        <v>70</v>
      </c>
      <c r="AT71" s="10"/>
      <c r="AU71" s="10">
        <f t="shared" ref="AU71" si="329">INT($F$18 * ABS(SIN(AU70)))</f>
        <v>76029189</v>
      </c>
      <c r="AV71" s="10"/>
      <c r="AW71" s="10" t="s">
        <v>70</v>
      </c>
      <c r="AX71" s="10"/>
      <c r="AY71" s="10">
        <f t="shared" ref="AY71" si="330">INT($F$18 * ABS(SIN(AY70)))</f>
        <v>3654602809</v>
      </c>
      <c r="AZ71" s="10"/>
      <c r="BA71" s="10" t="s">
        <v>70</v>
      </c>
      <c r="BB71" s="10"/>
      <c r="BC71" s="10">
        <f t="shared" ref="BC71" si="331">INT($F$18 * ABS(SIN(BC70)))</f>
        <v>3873151461</v>
      </c>
      <c r="BD71" s="10"/>
      <c r="BE71" s="10" t="s">
        <v>70</v>
      </c>
      <c r="BF71" s="10"/>
      <c r="BG71" s="10">
        <f t="shared" ref="BG71" si="332">INT($F$18 * ABS(SIN(BG70)))</f>
        <v>530742520</v>
      </c>
      <c r="BH71" s="10"/>
      <c r="BI71" s="10" t="s">
        <v>70</v>
      </c>
      <c r="BJ71" s="10"/>
      <c r="BK71" s="10">
        <f t="shared" ref="BK71" si="333">INT($F$18 * ABS(SIN(BK70)))</f>
        <v>3299628645</v>
      </c>
      <c r="BL71" s="10"/>
    </row>
    <row r="72" spans="1:64" x14ac:dyDescent="0.25">
      <c r="A72" s="10" t="s">
        <v>71</v>
      </c>
      <c r="B72" s="19" t="str">
        <f ca="1">B52</f>
        <v>68786670</v>
      </c>
      <c r="C72" s="10">
        <f ca="1">HEX2DEC(B72)</f>
        <v>1752721008</v>
      </c>
      <c r="D72" s="10"/>
      <c r="E72" s="10" t="s">
        <v>71</v>
      </c>
      <c r="F72" s="20" t="str">
        <f ca="1">F52</f>
        <v>6D588000</v>
      </c>
      <c r="G72" s="10">
        <f ca="1">HEX2DEC(F72)</f>
        <v>1834516480</v>
      </c>
      <c r="H72" s="10"/>
      <c r="I72" s="10" t="s">
        <v>71</v>
      </c>
      <c r="J72" s="21" t="str">
        <f>J52</f>
        <v>00000000</v>
      </c>
      <c r="K72" s="10">
        <f>HEX2DEC(J72)</f>
        <v>0</v>
      </c>
      <c r="L72" s="10"/>
      <c r="M72" s="10" t="s">
        <v>71</v>
      </c>
      <c r="N72" s="22" t="str">
        <f>N52</f>
        <v>00000000</v>
      </c>
      <c r="O72" s="10">
        <f>HEX2DEC(N72)</f>
        <v>0</v>
      </c>
      <c r="P72" s="10"/>
      <c r="Q72" s="10" t="s">
        <v>71</v>
      </c>
      <c r="R72" s="10" t="str">
        <f>R52</f>
        <v>00000000</v>
      </c>
      <c r="S72" s="10">
        <f>HEX2DEC(R72)</f>
        <v>0</v>
      </c>
      <c r="T72" s="10"/>
      <c r="U72" s="10" t="s">
        <v>71</v>
      </c>
      <c r="V72" s="10" t="str">
        <f t="shared" ref="V72" si="334">V52</f>
        <v>00000000</v>
      </c>
      <c r="W72" s="10">
        <f t="shared" ref="W72" si="335">HEX2DEC(V72)</f>
        <v>0</v>
      </c>
      <c r="X72" s="10"/>
      <c r="Y72" s="10" t="s">
        <v>71</v>
      </c>
      <c r="Z72" s="10" t="str">
        <f t="shared" ref="Z72" si="336">Z52</f>
        <v>00000000</v>
      </c>
      <c r="AA72" s="10">
        <f t="shared" ref="AA72" si="337">HEX2DEC(Z72)</f>
        <v>0</v>
      </c>
      <c r="AB72" s="10"/>
      <c r="AC72" s="10" t="s">
        <v>71</v>
      </c>
      <c r="AD72" s="10" t="str">
        <f t="shared" ref="AD72" si="338">AD52</f>
        <v>00000000</v>
      </c>
      <c r="AE72" s="10">
        <f t="shared" ref="AE72" si="339">HEX2DEC(AD72)</f>
        <v>0</v>
      </c>
      <c r="AF72" s="10"/>
      <c r="AG72" s="10" t="s">
        <v>71</v>
      </c>
      <c r="AH72" s="10" t="str">
        <f t="shared" ref="AH72" si="340">AH52</f>
        <v>00000000</v>
      </c>
      <c r="AI72" s="10">
        <f t="shared" ref="AI72" si="341">HEX2DEC(AH72)</f>
        <v>0</v>
      </c>
      <c r="AJ72" s="10"/>
      <c r="AK72" s="10" t="s">
        <v>71</v>
      </c>
      <c r="AL72" s="10" t="str">
        <f t="shared" ref="AL72" si="342">AL52</f>
        <v>00000000</v>
      </c>
      <c r="AM72" s="10">
        <f t="shared" ref="AM72" si="343">HEX2DEC(AL72)</f>
        <v>0</v>
      </c>
      <c r="AN72" s="10"/>
      <c r="AO72" s="10" t="s">
        <v>71</v>
      </c>
      <c r="AP72" s="10" t="str">
        <f>AP52</f>
        <v>00000000</v>
      </c>
      <c r="AQ72" s="10">
        <f>HEX2DEC(AP72)</f>
        <v>0</v>
      </c>
      <c r="AR72" s="10"/>
      <c r="AS72" s="10" t="s">
        <v>71</v>
      </c>
      <c r="AT72" s="10" t="str">
        <f t="shared" ref="AT72" si="344">AT52</f>
        <v>00000000</v>
      </c>
      <c r="AU72" s="10">
        <f t="shared" ref="AU72" si="345">HEX2DEC(AT72)</f>
        <v>0</v>
      </c>
      <c r="AV72" s="10"/>
      <c r="AW72" s="10" t="s">
        <v>71</v>
      </c>
      <c r="AX72" s="10" t="str">
        <f t="shared" ref="AX72" si="346">AX52</f>
        <v>00000000</v>
      </c>
      <c r="AY72" s="10">
        <f t="shared" ref="AY72" si="347">HEX2DEC(AX72)</f>
        <v>0</v>
      </c>
      <c r="AZ72" s="10"/>
      <c r="BA72" s="10" t="s">
        <v>71</v>
      </c>
      <c r="BB72" s="10" t="str">
        <f t="shared" ref="BB72" si="348">BB52</f>
        <v>00000000</v>
      </c>
      <c r="BC72" s="10">
        <f t="shared" ref="BC72" si="349">HEX2DEC(BB72)</f>
        <v>0</v>
      </c>
      <c r="BD72" s="10"/>
      <c r="BE72" s="10" t="s">
        <v>71</v>
      </c>
      <c r="BF72" s="10" t="str">
        <f t="shared" ref="BF72" ca="1" si="350">BF52</f>
        <v>00000000</v>
      </c>
      <c r="BG72" s="10">
        <f t="shared" ref="BG72" ca="1" si="351">HEX2DEC(BF72)</f>
        <v>0</v>
      </c>
      <c r="BH72" s="10"/>
      <c r="BI72" s="10" t="s">
        <v>71</v>
      </c>
      <c r="BJ72" s="10" t="str">
        <f t="shared" ref="BJ72" ca="1" si="352">BJ52</f>
        <v>000030</v>
      </c>
      <c r="BK72" s="10">
        <f t="shared" ref="BK72" ca="1" si="353">HEX2DEC(BJ72)</f>
        <v>48</v>
      </c>
      <c r="BL72" s="10"/>
    </row>
    <row r="73" spans="1:64" x14ac:dyDescent="0.25">
      <c r="A73" s="10" t="s">
        <v>103</v>
      </c>
      <c r="B73" s="10"/>
      <c r="C73" s="10">
        <f ca="1">_xlfn.BITXOR(_xlfn.BITXOR(C66,D66),E66)</f>
        <v>2902748210</v>
      </c>
      <c r="D73" s="10"/>
      <c r="E73" s="10" t="s">
        <v>103</v>
      </c>
      <c r="F73" s="10"/>
      <c r="G73" s="10">
        <f ca="1">_xlfn.BITXOR(_xlfn.BITXOR(C80,C81),C82)</f>
        <v>822131522</v>
      </c>
      <c r="H73" s="10"/>
      <c r="I73" s="10" t="s">
        <v>103</v>
      </c>
      <c r="J73" s="10"/>
      <c r="K73" s="10">
        <f ca="1">_xlfn.BITXOR(_xlfn.BITXOR(G80,G81),G82)</f>
        <v>3872219852</v>
      </c>
      <c r="L73" s="10"/>
      <c r="M73" s="10" t="s">
        <v>103</v>
      </c>
      <c r="N73" s="10"/>
      <c r="O73" s="10">
        <f ca="1">_xlfn.BITXOR(_xlfn.BITXOR(K80,K81),K82)</f>
        <v>2253879556</v>
      </c>
      <c r="P73" s="10"/>
      <c r="Q73" s="10" t="s">
        <v>103</v>
      </c>
      <c r="R73" s="10"/>
      <c r="S73" s="10">
        <f ca="1">_xlfn.BITXOR(_xlfn.BITXOR(O80,O81),O82)</f>
        <v>1760611832</v>
      </c>
      <c r="T73" s="10"/>
      <c r="U73" s="10" t="s">
        <v>103</v>
      </c>
      <c r="V73" s="10"/>
      <c r="W73" s="10">
        <f t="shared" ref="W73" ca="1" si="354">_xlfn.BITXOR(_xlfn.BITXOR(S80,S81),S82)</f>
        <v>1640043388</v>
      </c>
      <c r="X73" s="10"/>
      <c r="Y73" s="10" t="s">
        <v>103</v>
      </c>
      <c r="Z73" s="10"/>
      <c r="AA73" s="10">
        <f t="shared" ref="AA73" ca="1" si="355">_xlfn.BITXOR(_xlfn.BITXOR(W80,W81),W82)</f>
        <v>3713370866</v>
      </c>
      <c r="AB73" s="10"/>
      <c r="AC73" s="10" t="s">
        <v>103</v>
      </c>
      <c r="AD73" s="10"/>
      <c r="AE73" s="10">
        <f t="shared" ref="AE73" ca="1" si="356">_xlfn.BITXOR(_xlfn.BITXOR(AA80,AA81),AA82)</f>
        <v>2912617962</v>
      </c>
      <c r="AF73" s="10"/>
      <c r="AG73" s="10" t="s">
        <v>103</v>
      </c>
      <c r="AH73" s="10"/>
      <c r="AI73" s="10">
        <f t="shared" ref="AI73" ca="1" si="357">_xlfn.BITXOR(_xlfn.BITXOR(AE80,AE81),AE82)</f>
        <v>1996782594</v>
      </c>
      <c r="AJ73" s="10"/>
      <c r="AK73" s="10" t="s">
        <v>103</v>
      </c>
      <c r="AL73" s="10"/>
      <c r="AM73" s="10">
        <f t="shared" ref="AM73" ca="1" si="358">_xlfn.BITXOR(_xlfn.BITXOR(AI80,AI81),AI82)</f>
        <v>2358043178</v>
      </c>
      <c r="AN73" s="10"/>
      <c r="AO73" s="10" t="s">
        <v>103</v>
      </c>
      <c r="AP73" s="10"/>
      <c r="AQ73" s="10">
        <f ca="1">_xlfn.BITXOR(_xlfn.BITXOR(AM80,AM81),AM82)</f>
        <v>3962560586</v>
      </c>
      <c r="AR73" s="10"/>
      <c r="AS73" s="10" t="s">
        <v>103</v>
      </c>
      <c r="AT73" s="10"/>
      <c r="AU73" s="10">
        <f t="shared" ref="AU73" ca="1" si="359">_xlfn.BITXOR(_xlfn.BITXOR(AQ80,AQ81),AQ82)</f>
        <v>1910678440</v>
      </c>
      <c r="AV73" s="10"/>
      <c r="AW73" s="10" t="s">
        <v>103</v>
      </c>
      <c r="AX73" s="10"/>
      <c r="AY73" s="10">
        <f t="shared" ref="AY73" ca="1" si="360">_xlfn.BITXOR(_xlfn.BITXOR(AU80,AU81),AU82)</f>
        <v>2629743194</v>
      </c>
      <c r="AZ73" s="10"/>
      <c r="BA73" s="10" t="s">
        <v>103</v>
      </c>
      <c r="BB73" s="10"/>
      <c r="BC73" s="10">
        <f t="shared" ref="BC73" ca="1" si="361">_xlfn.BITXOR(_xlfn.BITXOR(AY80,AY81),AY82)</f>
        <v>3489388648</v>
      </c>
      <c r="BD73" s="10"/>
      <c r="BE73" s="10" t="s">
        <v>103</v>
      </c>
      <c r="BF73" s="10"/>
      <c r="BG73" s="10">
        <f t="shared" ref="BG73" ca="1" si="362">_xlfn.BITXOR(_xlfn.BITXOR(BC80,BC81),BC82)</f>
        <v>1574066826</v>
      </c>
      <c r="BH73" s="10"/>
      <c r="BI73" s="10" t="s">
        <v>103</v>
      </c>
      <c r="BJ73" s="10"/>
      <c r="BK73" s="10">
        <f t="shared" ref="BK73" ca="1" si="363">_xlfn.BITXOR(_xlfn.BITXOR(BG80,BG81),BG82)</f>
        <v>3702264618</v>
      </c>
      <c r="BL73" s="10"/>
    </row>
    <row r="74" spans="1:64" x14ac:dyDescent="0.25">
      <c r="A74" s="10" t="s">
        <v>73</v>
      </c>
      <c r="B74" s="10"/>
      <c r="C74" s="10">
        <f ca="1">MOD(B66 + SUM(C71:C73), $F$18)</f>
        <v>3187796552</v>
      </c>
      <c r="D74" s="10"/>
      <c r="E74" s="10" t="s">
        <v>73</v>
      </c>
      <c r="F74" s="10"/>
      <c r="G74" s="10">
        <f ca="1">MOD(C79 + SUM(G71:G73), $F$18)</f>
        <v>413062073</v>
      </c>
      <c r="H74" s="10"/>
      <c r="I74" s="10" t="s">
        <v>73</v>
      </c>
      <c r="J74" s="10"/>
      <c r="K74" s="10">
        <f ca="1">MOD(G79 + SUM(K71:K73), $F$18)</f>
        <v>2948791580</v>
      </c>
      <c r="L74" s="10"/>
      <c r="M74" s="10" t="s">
        <v>73</v>
      </c>
      <c r="N74" s="10"/>
      <c r="O74" s="10">
        <f ca="1">MOD(K79 + SUM(O71:O73), $F$18)</f>
        <v>2295113210</v>
      </c>
      <c r="P74" s="10"/>
      <c r="Q74" s="10" t="s">
        <v>73</v>
      </c>
      <c r="R74" s="10"/>
      <c r="S74" s="10">
        <f ca="1">MOD(O79 + SUM(S71:S73), $F$18)</f>
        <v>2089234114</v>
      </c>
      <c r="T74" s="10"/>
      <c r="U74" s="10" t="s">
        <v>74</v>
      </c>
      <c r="V74" s="10"/>
      <c r="W74" s="10">
        <f t="shared" ref="W74" ca="1" si="364">MOD(S79 + SUM(W71:W73), $F$18)</f>
        <v>976602053</v>
      </c>
      <c r="X74" s="10"/>
      <c r="Y74" s="10" t="s">
        <v>75</v>
      </c>
      <c r="Z74" s="10"/>
      <c r="AA74" s="10">
        <f t="shared" ref="AA74" ca="1" si="365">MOD(W79 + SUM(AA71:AA73), $F$18)</f>
        <v>942065012</v>
      </c>
      <c r="AB74" s="10"/>
      <c r="AC74" s="10" t="s">
        <v>76</v>
      </c>
      <c r="AD74" s="10"/>
      <c r="AE74" s="10">
        <f t="shared" ref="AE74" ca="1" si="366">MOD(AA79 + SUM(AE71:AE73), $F$18)</f>
        <v>3972760788</v>
      </c>
      <c r="AF74" s="10"/>
      <c r="AG74" s="10" t="s">
        <v>77</v>
      </c>
      <c r="AH74" s="10"/>
      <c r="AI74" s="10">
        <f t="shared" ref="AI74" ca="1" si="367">MOD(AE79 + SUM(AI71:AI73), $F$18)</f>
        <v>625228012</v>
      </c>
      <c r="AJ74" s="10"/>
      <c r="AK74" s="10" t="s">
        <v>78</v>
      </c>
      <c r="AL74" s="10"/>
      <c r="AM74" s="10">
        <f t="shared" ref="AM74" ca="1" si="368">MOD(AI79 + SUM(AM71:AM73), $F$18)</f>
        <v>1336901840</v>
      </c>
      <c r="AN74" s="10"/>
      <c r="AO74" s="10" t="s">
        <v>74</v>
      </c>
      <c r="AP74" s="10"/>
      <c r="AQ74" s="10">
        <f ca="1">MOD(AM79 + SUM(AQ71:AQ73), $F$18)</f>
        <v>2984074801</v>
      </c>
      <c r="AR74" s="10"/>
      <c r="AS74" s="10" t="s">
        <v>75</v>
      </c>
      <c r="AT74" s="10"/>
      <c r="AU74" s="10">
        <f t="shared" ref="AU74" ca="1" si="369">MOD(AQ79 + SUM(AU71:AU73), $F$18)</f>
        <v>3584428153</v>
      </c>
      <c r="AV74" s="10"/>
      <c r="AW74" s="10" t="s">
        <v>76</v>
      </c>
      <c r="AX74" s="10"/>
      <c r="AY74" s="10">
        <f t="shared" ref="AY74" ca="1" si="370">MOD(AU79 + SUM(AY71:AY73), $F$18)</f>
        <v>2577230615</v>
      </c>
      <c r="AZ74" s="10"/>
      <c r="BA74" s="10" t="s">
        <v>77</v>
      </c>
      <c r="BB74" s="10"/>
      <c r="BC74" s="10">
        <f t="shared" ref="BC74" ca="1" si="371">MOD(AY79 + SUM(BC71:BC73), $F$18)</f>
        <v>1190445391</v>
      </c>
      <c r="BD74" s="10"/>
      <c r="BE74" s="10" t="s">
        <v>78</v>
      </c>
      <c r="BF74" s="10"/>
      <c r="BG74" s="10">
        <f t="shared" ref="BG74" ca="1" si="372">MOD(BC79 + SUM(BG71:BG73), $F$18)</f>
        <v>1080744880</v>
      </c>
      <c r="BH74" s="10"/>
      <c r="BI74" s="10" t="s">
        <v>79</v>
      </c>
      <c r="BJ74" s="10"/>
      <c r="BK74" s="10">
        <f t="shared" ref="BK74" ca="1" si="373">MOD(BG79 + SUM(BK71:BK73), $F$18)</f>
        <v>1873699637</v>
      </c>
      <c r="BL74" s="10"/>
    </row>
    <row r="75" spans="1:64" x14ac:dyDescent="0.25">
      <c r="A75" s="10" t="s">
        <v>85</v>
      </c>
      <c r="B75" s="10">
        <v>1</v>
      </c>
      <c r="C75" s="10">
        <f ca="1">MOD(C74*(2^$B$35), $F$18)</f>
        <v>2080625808</v>
      </c>
      <c r="D75" s="10"/>
      <c r="E75" s="10" t="s">
        <v>85</v>
      </c>
      <c r="F75" s="10">
        <v>1</v>
      </c>
      <c r="G75" s="10">
        <f ca="1">MOD(G74*(2^$B$35), $F$18)</f>
        <v>826124146</v>
      </c>
      <c r="H75" s="10"/>
      <c r="I75" s="10" t="s">
        <v>85</v>
      </c>
      <c r="J75" s="10">
        <v>1</v>
      </c>
      <c r="K75" s="10">
        <f ca="1">MOD(K74*(2^$B$35), $F$18)</f>
        <v>1602615864</v>
      </c>
      <c r="L75" s="10"/>
      <c r="M75" s="10" t="s">
        <v>85</v>
      </c>
      <c r="N75" s="10">
        <v>1</v>
      </c>
      <c r="O75" s="10">
        <f ca="1">MOD(O74*(2^$B$35), $F$18)</f>
        <v>295259124</v>
      </c>
      <c r="P75" s="10"/>
      <c r="Q75" s="10" t="s">
        <v>85</v>
      </c>
      <c r="R75" s="10">
        <v>1</v>
      </c>
      <c r="S75" s="10">
        <f ca="1">MOD(S74*(2^$B$35), $F$18)</f>
        <v>4178468228</v>
      </c>
      <c r="T75" s="10"/>
      <c r="U75" s="10" t="s">
        <v>85</v>
      </c>
      <c r="V75" s="10">
        <v>2</v>
      </c>
      <c r="W75" s="10">
        <f t="shared" ref="W75" ca="1" si="374">MOD(W74*(2^$B$35), $F$18)</f>
        <v>1953204106</v>
      </c>
      <c r="X75" s="10"/>
      <c r="Y75" s="10" t="s">
        <v>85</v>
      </c>
      <c r="Z75" s="10">
        <v>3</v>
      </c>
      <c r="AA75" s="10">
        <f t="shared" ref="AA75" ca="1" si="375">MOD(AA74*(2^$B$35), $F$18)</f>
        <v>1884130024</v>
      </c>
      <c r="AB75" s="10"/>
      <c r="AC75" s="10" t="s">
        <v>85</v>
      </c>
      <c r="AD75" s="10">
        <v>4</v>
      </c>
      <c r="AE75" s="10">
        <f t="shared" ref="AE75" ca="1" si="376">MOD(AE74*(2^$B$35), $F$18)</f>
        <v>3650554280</v>
      </c>
      <c r="AF75" s="10"/>
      <c r="AG75" s="10" t="s">
        <v>85</v>
      </c>
      <c r="AH75" s="10">
        <v>5</v>
      </c>
      <c r="AI75" s="10">
        <f t="shared" ref="AI75" ca="1" si="377">MOD(AI74*(2^$B$35), $F$18)</f>
        <v>1250456024</v>
      </c>
      <c r="AJ75" s="10"/>
      <c r="AK75" s="10" t="s">
        <v>85</v>
      </c>
      <c r="AL75" s="10">
        <v>6</v>
      </c>
      <c r="AM75" s="10">
        <f t="shared" ref="AM75" ca="1" si="378">MOD(AM74*(2^$B$35), $F$18)</f>
        <v>2673803680</v>
      </c>
      <c r="AN75" s="10"/>
      <c r="AO75" s="10" t="s">
        <v>85</v>
      </c>
      <c r="AP75" s="10">
        <v>2</v>
      </c>
      <c r="AQ75" s="10">
        <f ca="1">MOD(AQ74*(2^$B$35), $F$18)</f>
        <v>1673182306</v>
      </c>
      <c r="AR75" s="10"/>
      <c r="AS75" s="10" t="s">
        <v>85</v>
      </c>
      <c r="AT75" s="10">
        <v>3</v>
      </c>
      <c r="AU75" s="10">
        <f t="shared" ref="AU75" ca="1" si="379">MOD(AU74*(2^$B$35), $F$18)</f>
        <v>2873889010</v>
      </c>
      <c r="AV75" s="10"/>
      <c r="AW75" s="10" t="s">
        <v>85</v>
      </c>
      <c r="AX75" s="10">
        <v>4</v>
      </c>
      <c r="AY75" s="10">
        <f t="shared" ref="AY75" ca="1" si="380">MOD(AY74*(2^$B$35), $F$18)</f>
        <v>859493934</v>
      </c>
      <c r="AZ75" s="10"/>
      <c r="BA75" s="10" t="s">
        <v>85</v>
      </c>
      <c r="BB75" s="10">
        <v>5</v>
      </c>
      <c r="BC75" s="10">
        <f t="shared" ref="BC75" ca="1" si="381">MOD(BC74*(2^$B$35), $F$18)</f>
        <v>2380890782</v>
      </c>
      <c r="BD75" s="10"/>
      <c r="BE75" s="10" t="s">
        <v>85</v>
      </c>
      <c r="BF75" s="10">
        <v>6</v>
      </c>
      <c r="BG75" s="10">
        <f t="shared" ref="BG75" ca="1" si="382">MOD(BG74*(2^$B$35), $F$18)</f>
        <v>2161489760</v>
      </c>
      <c r="BH75" s="10"/>
      <c r="BI75" s="10" t="s">
        <v>85</v>
      </c>
      <c r="BJ75" s="10">
        <v>7</v>
      </c>
      <c r="BK75" s="10">
        <f t="shared" ref="BK75" ca="1" si="383">MOD(BK74*(2^$B$35), $F$18)</f>
        <v>3747399274</v>
      </c>
      <c r="BL75" s="10"/>
    </row>
    <row r="76" spans="1:64" x14ac:dyDescent="0.25">
      <c r="A76" s="10" t="s">
        <v>86</v>
      </c>
      <c r="B76" s="10"/>
      <c r="C76" s="26">
        <f ca="1">MOD(C66+C75, $F$18)</f>
        <v>1859614342</v>
      </c>
      <c r="D76" s="10"/>
      <c r="E76" s="10" t="s">
        <v>86</v>
      </c>
      <c r="F76" s="10"/>
      <c r="G76" s="26">
        <f ca="1">MOD(C80+G75, $F$18)</f>
        <v>2358632608</v>
      </c>
      <c r="H76" s="10"/>
      <c r="I76" s="10" t="s">
        <v>86</v>
      </c>
      <c r="J76" s="10"/>
      <c r="K76" s="26">
        <f ca="1">MOD(G80+K75, $F$18)</f>
        <v>1679159074</v>
      </c>
      <c r="L76" s="10"/>
      <c r="M76" s="10" t="s">
        <v>86</v>
      </c>
      <c r="N76" s="10"/>
      <c r="O76" s="26">
        <f ca="1">MOD(K80+O75, $F$18)</f>
        <v>2154873466</v>
      </c>
      <c r="P76" s="10"/>
      <c r="Q76" s="10" t="s">
        <v>86</v>
      </c>
      <c r="R76" s="10"/>
      <c r="S76" s="10">
        <f ca="1">MOD(O80+S75, $F$18)</f>
        <v>2242133540</v>
      </c>
      <c r="T76" s="10"/>
      <c r="U76" s="10" t="s">
        <v>87</v>
      </c>
      <c r="V76" s="10"/>
      <c r="W76" s="10">
        <f t="shared" ref="W76" ca="1" si="384">MOD(S80+W75, $F$18)</f>
        <v>3632363180</v>
      </c>
      <c r="X76" s="10"/>
      <c r="Y76" s="10" t="s">
        <v>88</v>
      </c>
      <c r="Z76" s="10"/>
      <c r="AA76" s="10">
        <f t="shared" ref="AA76" ca="1" si="385">MOD(W80+AA75, $F$18)</f>
        <v>4039003490</v>
      </c>
      <c r="AB76" s="10"/>
      <c r="AC76" s="10" t="s">
        <v>89</v>
      </c>
      <c r="AD76" s="10"/>
      <c r="AE76" s="10">
        <f t="shared" ref="AE76" ca="1" si="386">MOD(AA80+AE75, $F$18)</f>
        <v>1597720524</v>
      </c>
      <c r="AF76" s="10"/>
      <c r="AG76" s="10" t="s">
        <v>90</v>
      </c>
      <c r="AH76" s="10"/>
      <c r="AI76" s="10">
        <f t="shared" ref="AI76" ca="1" si="387">MOD(AE80+AI75, $F$18)</f>
        <v>587851908</v>
      </c>
      <c r="AJ76" s="10"/>
      <c r="AK76" s="10" t="s">
        <v>91</v>
      </c>
      <c r="AL76" s="10"/>
      <c r="AM76" s="10">
        <f t="shared" ref="AM76" ca="1" si="388">MOD(AI80+AM75, $F$18)</f>
        <v>2417839874</v>
      </c>
      <c r="AN76" s="10"/>
      <c r="AO76" s="10" t="s">
        <v>87</v>
      </c>
      <c r="AP76" s="10"/>
      <c r="AQ76" s="10">
        <f ca="1">MOD(AM80+AQ75, $F$18)</f>
        <v>3270902830</v>
      </c>
      <c r="AR76" s="10"/>
      <c r="AS76" s="10" t="s">
        <v>88</v>
      </c>
      <c r="AT76" s="10"/>
      <c r="AU76" s="10">
        <f t="shared" ref="AU76" ca="1" si="389">MOD(AQ80+AU75, $F$18)</f>
        <v>3461740918</v>
      </c>
      <c r="AV76" s="10"/>
      <c r="AW76" s="10" t="s">
        <v>89</v>
      </c>
      <c r="AX76" s="10"/>
      <c r="AY76" s="10">
        <f t="shared" ref="AY76" ca="1" si="390">MOD(AU80+AY75, $F$18)</f>
        <v>3277333808</v>
      </c>
      <c r="AZ76" s="10"/>
      <c r="BA76" s="10" t="s">
        <v>90</v>
      </c>
      <c r="BB76" s="10"/>
      <c r="BC76" s="10">
        <f t="shared" ref="BC76" ca="1" si="391">MOD(AY80+BC75, $F$18)</f>
        <v>1356826316</v>
      </c>
      <c r="BD76" s="10"/>
      <c r="BE76" s="10" t="s">
        <v>91</v>
      </c>
      <c r="BF76" s="10"/>
      <c r="BG76" s="10">
        <f t="shared" ref="BG76" ca="1" si="392">MOD(BC80+BG75, $F$18)</f>
        <v>1328263382</v>
      </c>
      <c r="BH76" s="10"/>
      <c r="BI76" s="10" t="s">
        <v>92</v>
      </c>
      <c r="BJ76" s="10"/>
      <c r="BK76" s="10">
        <f t="shared" ref="BK76" ca="1" si="393">MOD(BG80+BK75, $F$18)</f>
        <v>2729765786</v>
      </c>
      <c r="BL76" s="10"/>
    </row>
    <row r="77" spans="1:6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</row>
    <row r="78" spans="1:64" x14ac:dyDescent="0.25">
      <c r="A78" s="10" t="s">
        <v>40</v>
      </c>
      <c r="B78" s="10"/>
      <c r="C78" s="10" t="s">
        <v>98</v>
      </c>
      <c r="D78" s="10"/>
      <c r="E78" s="10" t="s">
        <v>40</v>
      </c>
      <c r="F78" s="10"/>
      <c r="G78" s="10" t="s">
        <v>98</v>
      </c>
      <c r="H78" s="10"/>
      <c r="I78" s="10" t="s">
        <v>40</v>
      </c>
      <c r="J78" s="10"/>
      <c r="K78" s="10" t="s">
        <v>98</v>
      </c>
      <c r="L78" s="10"/>
      <c r="M78" s="10" t="s">
        <v>40</v>
      </c>
      <c r="N78" s="10"/>
      <c r="O78" s="10" t="s">
        <v>98</v>
      </c>
      <c r="P78" s="10"/>
      <c r="Q78" s="10" t="s">
        <v>40</v>
      </c>
      <c r="R78" s="10"/>
      <c r="S78" s="10" t="s">
        <v>98</v>
      </c>
      <c r="T78" s="10"/>
      <c r="U78" s="10" t="s">
        <v>40</v>
      </c>
      <c r="V78" s="10"/>
      <c r="W78" s="10" t="s">
        <v>98</v>
      </c>
      <c r="X78" s="10"/>
      <c r="Y78" s="10" t="s">
        <v>40</v>
      </c>
      <c r="Z78" s="10"/>
      <c r="AA78" s="10" t="s">
        <v>98</v>
      </c>
      <c r="AB78" s="10"/>
      <c r="AC78" s="10" t="s">
        <v>40</v>
      </c>
      <c r="AD78" s="10"/>
      <c r="AE78" s="10" t="s">
        <v>98</v>
      </c>
      <c r="AF78" s="10"/>
      <c r="AG78" s="10" t="s">
        <v>40</v>
      </c>
      <c r="AH78" s="10"/>
      <c r="AI78" s="10" t="s">
        <v>98</v>
      </c>
      <c r="AJ78" s="10"/>
      <c r="AK78" s="10" t="s">
        <v>40</v>
      </c>
      <c r="AL78" s="10"/>
      <c r="AM78" s="10" t="s">
        <v>98</v>
      </c>
      <c r="AN78" s="10"/>
      <c r="AO78" s="10" t="s">
        <v>40</v>
      </c>
      <c r="AP78" s="10"/>
      <c r="AQ78" s="10" t="s">
        <v>98</v>
      </c>
      <c r="AR78" s="10"/>
      <c r="AS78" s="10" t="s">
        <v>40</v>
      </c>
      <c r="AT78" s="10"/>
      <c r="AU78" s="10" t="s">
        <v>98</v>
      </c>
      <c r="AV78" s="10"/>
      <c r="AW78" s="10" t="s">
        <v>40</v>
      </c>
      <c r="AX78" s="10"/>
      <c r="AY78" s="10" t="s">
        <v>98</v>
      </c>
      <c r="AZ78" s="10"/>
      <c r="BA78" s="10" t="s">
        <v>40</v>
      </c>
      <c r="BB78" s="10"/>
      <c r="BC78" s="10" t="s">
        <v>98</v>
      </c>
      <c r="BD78" s="10"/>
      <c r="BE78" s="10" t="s">
        <v>40</v>
      </c>
      <c r="BF78" s="10"/>
      <c r="BG78" s="10" t="s">
        <v>98</v>
      </c>
      <c r="BH78" s="10"/>
      <c r="BI78" s="10" t="s">
        <v>40</v>
      </c>
      <c r="BJ78" s="10"/>
      <c r="BK78" s="10" t="s">
        <v>98</v>
      </c>
      <c r="BL78" s="10"/>
    </row>
    <row r="79" spans="1:64" x14ac:dyDescent="0.25">
      <c r="A79" s="10" t="s">
        <v>41</v>
      </c>
      <c r="B79" s="26">
        <f ca="1">C76</f>
        <v>1859614342</v>
      </c>
      <c r="C79" s="10">
        <f ca="1">B80</f>
        <v>4073955830</v>
      </c>
      <c r="D79" s="10"/>
      <c r="E79" s="10" t="s">
        <v>41</v>
      </c>
      <c r="F79" s="26">
        <f ca="1">G76</f>
        <v>2358632608</v>
      </c>
      <c r="G79" s="10">
        <f ca="1">F80</f>
        <v>1532508462</v>
      </c>
      <c r="H79" s="10"/>
      <c r="I79" s="10" t="s">
        <v>41</v>
      </c>
      <c r="J79" s="26">
        <f ca="1">K76</f>
        <v>1679159074</v>
      </c>
      <c r="K79" s="10" t="str">
        <f>J80</f>
        <v>76543210</v>
      </c>
      <c r="L79" s="10"/>
      <c r="M79" s="10" t="s">
        <v>41</v>
      </c>
      <c r="N79" s="26">
        <f ca="1">O76</f>
        <v>2154873466</v>
      </c>
      <c r="O79" s="10">
        <f ca="1">N80</f>
        <v>1859614342</v>
      </c>
      <c r="P79" s="10"/>
      <c r="Q79" s="10" t="s">
        <v>41</v>
      </c>
      <c r="R79" s="10">
        <f ca="1">S76</f>
        <v>2242133540</v>
      </c>
      <c r="S79" s="10">
        <f ca="1">R80</f>
        <v>2358632608</v>
      </c>
      <c r="T79" s="10"/>
      <c r="U79" s="10" t="s">
        <v>41</v>
      </c>
      <c r="V79" s="10">
        <f t="shared" ref="V79" ca="1" si="394">W76</f>
        <v>3632363180</v>
      </c>
      <c r="W79" s="10">
        <f t="shared" ref="W79:AI80" ca="1" si="395">V80</f>
        <v>1679159074</v>
      </c>
      <c r="X79" s="10"/>
      <c r="Y79" s="10" t="s">
        <v>41</v>
      </c>
      <c r="Z79" s="10">
        <f t="shared" ref="Z79" ca="1" si="396">AA76</f>
        <v>4039003490</v>
      </c>
      <c r="AA79" s="10">
        <f t="shared" ref="AA79" ca="1" si="397">Z80</f>
        <v>2154873466</v>
      </c>
      <c r="AB79" s="10"/>
      <c r="AC79" s="10" t="s">
        <v>41</v>
      </c>
      <c r="AD79" s="10">
        <f t="shared" ref="AD79" ca="1" si="398">AE76</f>
        <v>1597720524</v>
      </c>
      <c r="AE79" s="10">
        <f t="shared" ref="AE79" ca="1" si="399">AD80</f>
        <v>2242133540</v>
      </c>
      <c r="AF79" s="10"/>
      <c r="AG79" s="10" t="s">
        <v>41</v>
      </c>
      <c r="AH79" s="10">
        <f t="shared" ref="AH79" ca="1" si="400">AI76</f>
        <v>587851908</v>
      </c>
      <c r="AI79" s="10">
        <f t="shared" ref="AI79" ca="1" si="401">AH80</f>
        <v>3632363180</v>
      </c>
      <c r="AJ79" s="10"/>
      <c r="AK79" s="10" t="s">
        <v>41</v>
      </c>
      <c r="AL79" s="10">
        <f t="shared" ref="AL79" ca="1" si="402">AM76</f>
        <v>2417839874</v>
      </c>
      <c r="AM79" s="10">
        <f t="shared" ref="W79:AM81" ca="1" si="403">AL80</f>
        <v>4039003490</v>
      </c>
      <c r="AN79" s="10"/>
      <c r="AO79" s="10" t="s">
        <v>41</v>
      </c>
      <c r="AP79" s="10">
        <f ca="1">AQ76</f>
        <v>3270902830</v>
      </c>
      <c r="AQ79" s="10">
        <f ca="1">AP80</f>
        <v>1597720524</v>
      </c>
      <c r="AR79" s="10"/>
      <c r="AS79" s="10" t="s">
        <v>41</v>
      </c>
      <c r="AT79" s="10">
        <f t="shared" ref="AT79" ca="1" si="404">AU76</f>
        <v>3461740918</v>
      </c>
      <c r="AU79" s="10">
        <f t="shared" ref="AU79:BG80" ca="1" si="405">AT80</f>
        <v>587851908</v>
      </c>
      <c r="AV79" s="10"/>
      <c r="AW79" s="10" t="s">
        <v>41</v>
      </c>
      <c r="AX79" s="10">
        <f t="shared" ref="AX79" ca="1" si="406">AY76</f>
        <v>3277333808</v>
      </c>
      <c r="AY79" s="10">
        <f t="shared" ref="AY79" ca="1" si="407">AX80</f>
        <v>2417839874</v>
      </c>
      <c r="AZ79" s="10"/>
      <c r="BA79" s="10" t="s">
        <v>41</v>
      </c>
      <c r="BB79" s="10">
        <f t="shared" ref="BB79" ca="1" si="408">BC76</f>
        <v>1356826316</v>
      </c>
      <c r="BC79" s="10">
        <f t="shared" ref="BC79" ca="1" si="409">BB80</f>
        <v>3270902830</v>
      </c>
      <c r="BD79" s="10"/>
      <c r="BE79" s="10" t="s">
        <v>41</v>
      </c>
      <c r="BF79" s="10">
        <f t="shared" ref="BF79" ca="1" si="410">BG76</f>
        <v>1328263382</v>
      </c>
      <c r="BG79" s="10">
        <f t="shared" ref="BG79" ca="1" si="411">BF80</f>
        <v>3461740918</v>
      </c>
      <c r="BH79" s="10"/>
      <c r="BI79" s="10" t="s">
        <v>41</v>
      </c>
      <c r="BJ79" s="10">
        <f t="shared" ref="BJ79" ca="1" si="412">BK76</f>
        <v>2729765786</v>
      </c>
      <c r="BK79" s="10">
        <f t="shared" ref="AU79:BK81" ca="1" si="413">BJ80</f>
        <v>3277333808</v>
      </c>
      <c r="BL79" s="10"/>
    </row>
    <row r="80" spans="1:64" x14ac:dyDescent="0.25">
      <c r="A80" s="10" t="s">
        <v>42</v>
      </c>
      <c r="B80" s="10">
        <f ca="1">C66</f>
        <v>4073955830</v>
      </c>
      <c r="C80" s="10">
        <f t="shared" ref="C80:C81" ca="1" si="414">B81</f>
        <v>1532508462</v>
      </c>
      <c r="D80" s="10"/>
      <c r="E80" s="10" t="s">
        <v>42</v>
      </c>
      <c r="F80" s="10">
        <f ca="1">C80</f>
        <v>1532508462</v>
      </c>
      <c r="G80" s="10" t="str">
        <f t="shared" ref="G80:G81" si="415">F81</f>
        <v>76543210</v>
      </c>
      <c r="H80" s="10"/>
      <c r="I80" s="10" t="s">
        <v>42</v>
      </c>
      <c r="J80" s="10" t="str">
        <f>G80</f>
        <v>76543210</v>
      </c>
      <c r="K80" s="10">
        <f t="shared" ref="K80:K81" ca="1" si="416">J81</f>
        <v>1859614342</v>
      </c>
      <c r="L80" s="10"/>
      <c r="M80" s="10" t="s">
        <v>42</v>
      </c>
      <c r="N80" s="10">
        <f ca="1">K80</f>
        <v>1859614342</v>
      </c>
      <c r="O80" s="10">
        <f t="shared" ref="O80:O81" ca="1" si="417">N81</f>
        <v>2358632608</v>
      </c>
      <c r="P80" s="10"/>
      <c r="Q80" s="10" t="s">
        <v>42</v>
      </c>
      <c r="R80" s="10">
        <f ca="1">O80</f>
        <v>2358632608</v>
      </c>
      <c r="S80" s="10">
        <f t="shared" ref="S80:S81" ca="1" si="418">R81</f>
        <v>1679159074</v>
      </c>
      <c r="T80" s="10"/>
      <c r="U80" s="10" t="s">
        <v>42</v>
      </c>
      <c r="V80" s="10">
        <f t="shared" ref="V80:V82" ca="1" si="419">S80</f>
        <v>1679159074</v>
      </c>
      <c r="W80" s="10">
        <f t="shared" ca="1" si="395"/>
        <v>2154873466</v>
      </c>
      <c r="X80" s="10"/>
      <c r="Y80" s="10" t="s">
        <v>42</v>
      </c>
      <c r="Z80" s="10">
        <f t="shared" ref="Z80:Z82" ca="1" si="420">W80</f>
        <v>2154873466</v>
      </c>
      <c r="AA80" s="10">
        <f t="shared" ca="1" si="395"/>
        <v>2242133540</v>
      </c>
      <c r="AB80" s="10"/>
      <c r="AC80" s="10" t="s">
        <v>42</v>
      </c>
      <c r="AD80" s="10">
        <f t="shared" ref="AD80:AD82" ca="1" si="421">AA80</f>
        <v>2242133540</v>
      </c>
      <c r="AE80" s="10">
        <f t="shared" ca="1" si="395"/>
        <v>3632363180</v>
      </c>
      <c r="AF80" s="10"/>
      <c r="AG80" s="10" t="s">
        <v>42</v>
      </c>
      <c r="AH80" s="10">
        <f t="shared" ref="AH80:AH82" ca="1" si="422">AE80</f>
        <v>3632363180</v>
      </c>
      <c r="AI80" s="10">
        <f t="shared" ca="1" si="395"/>
        <v>4039003490</v>
      </c>
      <c r="AJ80" s="10"/>
      <c r="AK80" s="10" t="s">
        <v>42</v>
      </c>
      <c r="AL80" s="10">
        <f t="shared" ref="AL80:AL82" ca="1" si="423">AI80</f>
        <v>4039003490</v>
      </c>
      <c r="AM80" s="10">
        <f t="shared" ca="1" si="403"/>
        <v>1597720524</v>
      </c>
      <c r="AN80" s="10"/>
      <c r="AO80" s="10" t="s">
        <v>42</v>
      </c>
      <c r="AP80" s="10">
        <f ca="1">AM80</f>
        <v>1597720524</v>
      </c>
      <c r="AQ80" s="10">
        <f t="shared" ref="AQ80:AQ81" ca="1" si="424">AP81</f>
        <v>587851908</v>
      </c>
      <c r="AR80" s="10"/>
      <c r="AS80" s="10" t="s">
        <v>42</v>
      </c>
      <c r="AT80" s="10">
        <f t="shared" ref="AT80:AT82" ca="1" si="425">AQ80</f>
        <v>587851908</v>
      </c>
      <c r="AU80" s="10">
        <f t="shared" ca="1" si="405"/>
        <v>2417839874</v>
      </c>
      <c r="AV80" s="10"/>
      <c r="AW80" s="10" t="s">
        <v>42</v>
      </c>
      <c r="AX80" s="10">
        <f t="shared" ref="AX80:AX82" ca="1" si="426">AU80</f>
        <v>2417839874</v>
      </c>
      <c r="AY80" s="10">
        <f t="shared" ca="1" si="405"/>
        <v>3270902830</v>
      </c>
      <c r="AZ80" s="10"/>
      <c r="BA80" s="10" t="s">
        <v>42</v>
      </c>
      <c r="BB80" s="10">
        <f t="shared" ref="BB80:BB82" ca="1" si="427">AY80</f>
        <v>3270902830</v>
      </c>
      <c r="BC80" s="10">
        <f t="shared" ca="1" si="405"/>
        <v>3461740918</v>
      </c>
      <c r="BD80" s="10"/>
      <c r="BE80" s="10" t="s">
        <v>42</v>
      </c>
      <c r="BF80" s="10">
        <f t="shared" ref="BF80:BF82" ca="1" si="428">BC80</f>
        <v>3461740918</v>
      </c>
      <c r="BG80" s="10">
        <f t="shared" ca="1" si="405"/>
        <v>3277333808</v>
      </c>
      <c r="BH80" s="10"/>
      <c r="BI80" s="10" t="s">
        <v>42</v>
      </c>
      <c r="BJ80" s="10">
        <f t="shared" ref="BJ80:BJ82" ca="1" si="429">BG80</f>
        <v>3277333808</v>
      </c>
      <c r="BK80" s="10">
        <f t="shared" ca="1" si="413"/>
        <v>1356826316</v>
      </c>
      <c r="BL80" s="10"/>
    </row>
    <row r="81" spans="1:64" x14ac:dyDescent="0.25">
      <c r="A81" s="10" t="s">
        <v>43</v>
      </c>
      <c r="B81" s="10">
        <f ca="1">D66</f>
        <v>1532508462</v>
      </c>
      <c r="C81" s="10" t="str">
        <f t="shared" si="414"/>
        <v>76543210</v>
      </c>
      <c r="D81" s="10"/>
      <c r="E81" s="10" t="s">
        <v>43</v>
      </c>
      <c r="F81" s="10" t="str">
        <f>C81</f>
        <v>76543210</v>
      </c>
      <c r="G81" s="10">
        <f t="shared" ca="1" si="415"/>
        <v>1859614342</v>
      </c>
      <c r="H81" s="10"/>
      <c r="I81" s="10" t="s">
        <v>43</v>
      </c>
      <c r="J81" s="10">
        <f ca="1">G81</f>
        <v>1859614342</v>
      </c>
      <c r="K81" s="10">
        <f t="shared" ca="1" si="416"/>
        <v>2358632608</v>
      </c>
      <c r="L81" s="10"/>
      <c r="M81" s="10" t="s">
        <v>43</v>
      </c>
      <c r="N81" s="10">
        <f ca="1">K81</f>
        <v>2358632608</v>
      </c>
      <c r="O81" s="10">
        <f t="shared" ca="1" si="417"/>
        <v>1679159074</v>
      </c>
      <c r="P81" s="10"/>
      <c r="Q81" s="10" t="s">
        <v>43</v>
      </c>
      <c r="R81" s="10">
        <f ca="1">O81</f>
        <v>1679159074</v>
      </c>
      <c r="S81" s="10">
        <f t="shared" ca="1" si="418"/>
        <v>2154873466</v>
      </c>
      <c r="T81" s="10"/>
      <c r="U81" s="10" t="s">
        <v>43</v>
      </c>
      <c r="V81" s="10">
        <f t="shared" ca="1" si="419"/>
        <v>2154873466</v>
      </c>
      <c r="W81" s="10">
        <f t="shared" ca="1" si="403"/>
        <v>2242133540</v>
      </c>
      <c r="X81" s="10"/>
      <c r="Y81" s="10" t="s">
        <v>43</v>
      </c>
      <c r="Z81" s="10">
        <f t="shared" ca="1" si="420"/>
        <v>2242133540</v>
      </c>
      <c r="AA81" s="10">
        <f t="shared" ca="1" si="403"/>
        <v>3632363180</v>
      </c>
      <c r="AB81" s="10"/>
      <c r="AC81" s="10" t="s">
        <v>43</v>
      </c>
      <c r="AD81" s="10">
        <f t="shared" ca="1" si="421"/>
        <v>3632363180</v>
      </c>
      <c r="AE81" s="10">
        <f t="shared" ca="1" si="403"/>
        <v>4039003490</v>
      </c>
      <c r="AF81" s="10"/>
      <c r="AG81" s="10" t="s">
        <v>43</v>
      </c>
      <c r="AH81" s="10">
        <f t="shared" ca="1" si="422"/>
        <v>4039003490</v>
      </c>
      <c r="AI81" s="10">
        <f t="shared" ca="1" si="403"/>
        <v>1597720524</v>
      </c>
      <c r="AJ81" s="10"/>
      <c r="AK81" s="10" t="s">
        <v>43</v>
      </c>
      <c r="AL81" s="10">
        <f t="shared" ca="1" si="423"/>
        <v>1597720524</v>
      </c>
      <c r="AM81" s="10">
        <f t="shared" ca="1" si="403"/>
        <v>587851908</v>
      </c>
      <c r="AN81" s="10"/>
      <c r="AO81" s="10" t="s">
        <v>43</v>
      </c>
      <c r="AP81" s="10">
        <f ca="1">AM81</f>
        <v>587851908</v>
      </c>
      <c r="AQ81" s="10">
        <f t="shared" ca="1" si="424"/>
        <v>2417839874</v>
      </c>
      <c r="AR81" s="10"/>
      <c r="AS81" s="10" t="s">
        <v>43</v>
      </c>
      <c r="AT81" s="10">
        <f t="shared" ca="1" si="425"/>
        <v>2417839874</v>
      </c>
      <c r="AU81" s="10">
        <f t="shared" ca="1" si="413"/>
        <v>3270902830</v>
      </c>
      <c r="AV81" s="10"/>
      <c r="AW81" s="10" t="s">
        <v>43</v>
      </c>
      <c r="AX81" s="10">
        <f t="shared" ca="1" si="426"/>
        <v>3270902830</v>
      </c>
      <c r="AY81" s="10">
        <f t="shared" ca="1" si="413"/>
        <v>3461740918</v>
      </c>
      <c r="AZ81" s="10"/>
      <c r="BA81" s="10" t="s">
        <v>43</v>
      </c>
      <c r="BB81" s="10">
        <f t="shared" ca="1" si="427"/>
        <v>3461740918</v>
      </c>
      <c r="BC81" s="10">
        <f t="shared" ca="1" si="413"/>
        <v>3277333808</v>
      </c>
      <c r="BD81" s="10"/>
      <c r="BE81" s="10" t="s">
        <v>43</v>
      </c>
      <c r="BF81" s="10">
        <f t="shared" ca="1" si="428"/>
        <v>3277333808</v>
      </c>
      <c r="BG81" s="10">
        <f t="shared" ca="1" si="413"/>
        <v>1356826316</v>
      </c>
      <c r="BH81" s="10"/>
      <c r="BI81" s="10" t="s">
        <v>43</v>
      </c>
      <c r="BJ81" s="10">
        <f t="shared" ca="1" si="429"/>
        <v>1356826316</v>
      </c>
      <c r="BK81" s="10">
        <f t="shared" ca="1" si="413"/>
        <v>1328263382</v>
      </c>
      <c r="BL81" s="10"/>
    </row>
    <row r="82" spans="1:64" x14ac:dyDescent="0.25">
      <c r="A82" s="10" t="s">
        <v>44</v>
      </c>
      <c r="B82" s="10" t="str">
        <f>E66</f>
        <v>76543210</v>
      </c>
      <c r="C82" s="26">
        <f ca="1">B79</f>
        <v>1859614342</v>
      </c>
      <c r="D82" s="10"/>
      <c r="E82" s="10" t="s">
        <v>44</v>
      </c>
      <c r="F82" s="10">
        <f ca="1">C82</f>
        <v>1859614342</v>
      </c>
      <c r="G82" s="26">
        <f ca="1">F79</f>
        <v>2358632608</v>
      </c>
      <c r="H82" s="10"/>
      <c r="I82" s="10" t="s">
        <v>44</v>
      </c>
      <c r="J82" s="10">
        <f ca="1">G82</f>
        <v>2358632608</v>
      </c>
      <c r="K82" s="26">
        <f ca="1">J79</f>
        <v>1679159074</v>
      </c>
      <c r="L82" s="10"/>
      <c r="M82" s="10" t="s">
        <v>44</v>
      </c>
      <c r="N82" s="10">
        <f ca="1">K82</f>
        <v>1679159074</v>
      </c>
      <c r="O82" s="26">
        <f ca="1">N79</f>
        <v>2154873466</v>
      </c>
      <c r="P82" s="10"/>
      <c r="Q82" s="10" t="s">
        <v>44</v>
      </c>
      <c r="R82" s="10">
        <f ca="1">O82</f>
        <v>2154873466</v>
      </c>
      <c r="S82" s="10">
        <f ca="1">R79</f>
        <v>2242133540</v>
      </c>
      <c r="T82" s="10"/>
      <c r="U82" s="10" t="s">
        <v>44</v>
      </c>
      <c r="V82" s="10">
        <f t="shared" ca="1" si="419"/>
        <v>2242133540</v>
      </c>
      <c r="W82" s="10">
        <f t="shared" ref="W82" ca="1" si="430">V79</f>
        <v>3632363180</v>
      </c>
      <c r="X82" s="10"/>
      <c r="Y82" s="10" t="s">
        <v>44</v>
      </c>
      <c r="Z82" s="10">
        <f t="shared" ca="1" si="420"/>
        <v>3632363180</v>
      </c>
      <c r="AA82" s="10">
        <f t="shared" ref="AA82" ca="1" si="431">Z79</f>
        <v>4039003490</v>
      </c>
      <c r="AB82" s="10"/>
      <c r="AC82" s="10" t="s">
        <v>44</v>
      </c>
      <c r="AD82" s="10">
        <f t="shared" ca="1" si="421"/>
        <v>4039003490</v>
      </c>
      <c r="AE82" s="10">
        <f t="shared" ref="AE82" ca="1" si="432">AD79</f>
        <v>1597720524</v>
      </c>
      <c r="AF82" s="10"/>
      <c r="AG82" s="10" t="s">
        <v>44</v>
      </c>
      <c r="AH82" s="10">
        <f t="shared" ca="1" si="422"/>
        <v>1597720524</v>
      </c>
      <c r="AI82" s="10">
        <f t="shared" ref="AI82" ca="1" si="433">AH79</f>
        <v>587851908</v>
      </c>
      <c r="AJ82" s="10"/>
      <c r="AK82" s="10" t="s">
        <v>44</v>
      </c>
      <c r="AL82" s="10">
        <f t="shared" ca="1" si="423"/>
        <v>587851908</v>
      </c>
      <c r="AM82" s="10">
        <f t="shared" ref="AM82" ca="1" si="434">AL79</f>
        <v>2417839874</v>
      </c>
      <c r="AN82" s="10"/>
      <c r="AO82" s="10" t="s">
        <v>44</v>
      </c>
      <c r="AP82" s="10">
        <f ca="1">AM82</f>
        <v>2417839874</v>
      </c>
      <c r="AQ82" s="10">
        <f ca="1">AP79</f>
        <v>3270902830</v>
      </c>
      <c r="AR82" s="10"/>
      <c r="AS82" s="10" t="s">
        <v>44</v>
      </c>
      <c r="AT82" s="10">
        <f t="shared" ca="1" si="425"/>
        <v>3270902830</v>
      </c>
      <c r="AU82" s="10">
        <f t="shared" ref="AU82" ca="1" si="435">AT79</f>
        <v>3461740918</v>
      </c>
      <c r="AV82" s="10"/>
      <c r="AW82" s="10" t="s">
        <v>44</v>
      </c>
      <c r="AX82" s="10">
        <f t="shared" ca="1" si="426"/>
        <v>3461740918</v>
      </c>
      <c r="AY82" s="10">
        <f t="shared" ref="AY82" ca="1" si="436">AX79</f>
        <v>3277333808</v>
      </c>
      <c r="AZ82" s="10"/>
      <c r="BA82" s="10" t="s">
        <v>44</v>
      </c>
      <c r="BB82" s="10">
        <f t="shared" ca="1" si="427"/>
        <v>3277333808</v>
      </c>
      <c r="BC82" s="10">
        <f t="shared" ref="BC82" ca="1" si="437">BB79</f>
        <v>1356826316</v>
      </c>
      <c r="BD82" s="10"/>
      <c r="BE82" s="10" t="s">
        <v>44</v>
      </c>
      <c r="BF82" s="10">
        <f t="shared" ca="1" si="428"/>
        <v>1356826316</v>
      </c>
      <c r="BG82" s="10">
        <f t="shared" ref="BG82" ca="1" si="438">BF79</f>
        <v>1328263382</v>
      </c>
      <c r="BH82" s="10"/>
      <c r="BI82" s="10" t="s">
        <v>44</v>
      </c>
      <c r="BJ82" s="10">
        <f t="shared" ca="1" si="429"/>
        <v>1328263382</v>
      </c>
      <c r="BK82" s="10">
        <f t="shared" ref="BK82" ca="1" si="439">BJ79</f>
        <v>2729765786</v>
      </c>
      <c r="BL82" s="10"/>
    </row>
    <row r="83" spans="1:6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</row>
    <row r="84" spans="1:6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</row>
    <row r="85" spans="1:64" x14ac:dyDescent="0.25">
      <c r="A85" s="13" t="s">
        <v>40</v>
      </c>
      <c r="B85" s="23" t="s">
        <v>41</v>
      </c>
      <c r="C85" s="23" t="s">
        <v>42</v>
      </c>
      <c r="D85" s="23" t="s">
        <v>43</v>
      </c>
      <c r="E85" s="23" t="s">
        <v>44</v>
      </c>
      <c r="F85" s="10" t="s">
        <v>49</v>
      </c>
      <c r="G85" s="10" t="s">
        <v>50</v>
      </c>
      <c r="H85" s="10" t="s">
        <v>99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</row>
    <row r="86" spans="1:64" x14ac:dyDescent="0.25">
      <c r="A86" s="10"/>
      <c r="B86" s="24">
        <f ca="1">BK79</f>
        <v>3277333808</v>
      </c>
      <c r="C86" s="23">
        <f ca="1">BK80</f>
        <v>1356826316</v>
      </c>
      <c r="D86" s="23">
        <f ca="1">BK81</f>
        <v>1328263382</v>
      </c>
      <c r="E86" s="24" t="s">
        <v>48</v>
      </c>
      <c r="F86" s="10">
        <f>2^32</f>
        <v>4294967296</v>
      </c>
      <c r="G86" s="10">
        <f>F86-1</f>
        <v>4294967295</v>
      </c>
      <c r="H86" s="10">
        <f>$G$18-E86</f>
        <v>4218424085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</row>
    <row r="87" spans="1:64" x14ac:dyDescent="0.25">
      <c r="A87" s="10"/>
      <c r="B87" s="18" t="str">
        <f ca="1">DEC2HEX(B86, 8)</f>
        <v>C3582530</v>
      </c>
      <c r="C87" s="18" t="str">
        <f t="shared" ref="C87:E87" ca="1" si="440">DEC2HEX(C86, 8)</f>
        <v>50DF86CC</v>
      </c>
      <c r="D87" s="18" t="str">
        <f t="shared" ca="1" si="440"/>
        <v>4F2BB0D6</v>
      </c>
      <c r="E87" s="18" t="str">
        <f t="shared" si="440"/>
        <v>048FF4EA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</row>
    <row r="88" spans="1:6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</row>
    <row r="89" spans="1:64" x14ac:dyDescent="0.25">
      <c r="A89" s="25" t="s">
        <v>104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</row>
    <row r="90" spans="1:64" x14ac:dyDescent="0.25">
      <c r="A90" s="10" t="s">
        <v>69</v>
      </c>
      <c r="B90" s="10"/>
      <c r="C90" s="10">
        <f>BK70+1</f>
        <v>49</v>
      </c>
      <c r="D90" s="10"/>
      <c r="E90" s="10" t="s">
        <v>69</v>
      </c>
      <c r="F90" s="10"/>
      <c r="G90" s="10">
        <f>C90+1</f>
        <v>50</v>
      </c>
      <c r="H90" s="10"/>
      <c r="I90" s="10" t="s">
        <v>69</v>
      </c>
      <c r="J90" s="10"/>
      <c r="K90" s="10">
        <f>G90+1</f>
        <v>51</v>
      </c>
      <c r="L90" s="10"/>
      <c r="M90" s="10" t="s">
        <v>69</v>
      </c>
      <c r="N90" s="10"/>
      <c r="O90" s="10">
        <f>K90+1</f>
        <v>52</v>
      </c>
      <c r="P90" s="10"/>
      <c r="Q90" s="10" t="s">
        <v>69</v>
      </c>
      <c r="R90" s="10"/>
      <c r="S90" s="10">
        <f>O90+1</f>
        <v>53</v>
      </c>
      <c r="T90" s="10"/>
      <c r="U90" s="10" t="s">
        <v>69</v>
      </c>
      <c r="V90" s="10"/>
      <c r="W90" s="10">
        <f t="shared" ref="W90" si="441">S90+1</f>
        <v>54</v>
      </c>
      <c r="X90" s="10"/>
      <c r="Y90" s="10" t="s">
        <v>69</v>
      </c>
      <c r="Z90" s="10"/>
      <c r="AA90" s="10">
        <f t="shared" ref="AA90" si="442">W90+1</f>
        <v>55</v>
      </c>
      <c r="AB90" s="10"/>
      <c r="AC90" s="10" t="s">
        <v>69</v>
      </c>
      <c r="AD90" s="10"/>
      <c r="AE90" s="10">
        <f t="shared" ref="AE90" si="443">AA90+1</f>
        <v>56</v>
      </c>
      <c r="AF90" s="10"/>
      <c r="AG90" s="10" t="s">
        <v>69</v>
      </c>
      <c r="AH90" s="10"/>
      <c r="AI90" s="10">
        <f t="shared" ref="AI90" si="444">AE90+1</f>
        <v>57</v>
      </c>
      <c r="AJ90" s="10"/>
      <c r="AK90" s="10" t="s">
        <v>69</v>
      </c>
      <c r="AL90" s="10"/>
      <c r="AM90" s="10">
        <f t="shared" ref="AM90" si="445">AI90+1</f>
        <v>58</v>
      </c>
      <c r="AN90" s="10"/>
      <c r="AO90" s="10" t="s">
        <v>69</v>
      </c>
      <c r="AP90" s="10"/>
      <c r="AQ90" s="10">
        <f t="shared" ref="AQ90" si="446">AM90+1</f>
        <v>59</v>
      </c>
      <c r="AR90" s="10"/>
      <c r="AS90" s="10" t="s">
        <v>69</v>
      </c>
      <c r="AT90" s="10"/>
      <c r="AU90" s="10">
        <f t="shared" ref="AU90" si="447">AQ90+1</f>
        <v>60</v>
      </c>
      <c r="AV90" s="10"/>
      <c r="AW90" s="10" t="s">
        <v>69</v>
      </c>
      <c r="AX90" s="10"/>
      <c r="AY90" s="10">
        <f t="shared" ref="AY90" si="448">AU90+1</f>
        <v>61</v>
      </c>
      <c r="AZ90" s="10"/>
      <c r="BA90" s="10" t="s">
        <v>69</v>
      </c>
      <c r="BB90" s="10"/>
      <c r="BC90" s="10">
        <f t="shared" ref="BC90" si="449">AY90+1</f>
        <v>62</v>
      </c>
      <c r="BD90" s="10"/>
      <c r="BE90" s="10" t="s">
        <v>69</v>
      </c>
      <c r="BF90" s="10"/>
      <c r="BG90" s="10">
        <f t="shared" ref="BG90" si="450">BC90+1</f>
        <v>63</v>
      </c>
      <c r="BH90" s="10"/>
      <c r="BI90" s="10" t="s">
        <v>69</v>
      </c>
      <c r="BJ90" s="10"/>
      <c r="BK90" s="10">
        <f t="shared" ref="BK90" si="451">BG90+1</f>
        <v>64</v>
      </c>
      <c r="BL90" s="10"/>
    </row>
    <row r="91" spans="1:64" x14ac:dyDescent="0.25">
      <c r="A91" s="10" t="s">
        <v>70</v>
      </c>
      <c r="B91" s="10"/>
      <c r="C91" s="10">
        <f>INT($F$18 * ABS(SIN(C90)))</f>
        <v>4096336452</v>
      </c>
      <c r="D91" s="10"/>
      <c r="E91" s="10" t="s">
        <v>70</v>
      </c>
      <c r="F91" s="10"/>
      <c r="G91" s="10">
        <f>INT($F$18 * ABS(SIN(G90)))</f>
        <v>1126891415</v>
      </c>
      <c r="H91" s="10"/>
      <c r="I91" s="10" t="s">
        <v>70</v>
      </c>
      <c r="J91" s="10"/>
      <c r="K91" s="10">
        <f>INT($F$18 * ABS(SIN(K90)))</f>
        <v>2878612391</v>
      </c>
      <c r="L91" s="10"/>
      <c r="M91" s="10" t="s">
        <v>70</v>
      </c>
      <c r="N91" s="10"/>
      <c r="O91" s="10">
        <f>INT($F$18 * ABS(SIN(O90)))</f>
        <v>4237533241</v>
      </c>
      <c r="P91" s="10"/>
      <c r="Q91" s="10" t="s">
        <v>70</v>
      </c>
      <c r="R91" s="10"/>
      <c r="S91" s="10">
        <f>INT($F$18 * ABS(SIN(S90)))</f>
        <v>1700485571</v>
      </c>
      <c r="T91" s="10"/>
      <c r="U91" s="10" t="s">
        <v>70</v>
      </c>
      <c r="V91" s="10"/>
      <c r="W91" s="10">
        <f t="shared" ref="W91" si="452">INT($F$18 * ABS(SIN(W90)))</f>
        <v>2399980690</v>
      </c>
      <c r="X91" s="10"/>
      <c r="Y91" s="10" t="s">
        <v>70</v>
      </c>
      <c r="Z91" s="10"/>
      <c r="AA91" s="10">
        <f t="shared" ref="AA91" si="453">INT($F$18 * ABS(SIN(AA90)))</f>
        <v>4293915773</v>
      </c>
      <c r="AB91" s="10"/>
      <c r="AC91" s="10" t="s">
        <v>70</v>
      </c>
      <c r="AD91" s="10"/>
      <c r="AE91" s="10">
        <f t="shared" ref="AE91" si="454">INT($F$18 * ABS(SIN(AE90)))</f>
        <v>2240044497</v>
      </c>
      <c r="AF91" s="10"/>
      <c r="AG91" s="10" t="s">
        <v>70</v>
      </c>
      <c r="AH91" s="10"/>
      <c r="AI91" s="10">
        <f t="shared" ref="AI91" si="455">INT($F$18 * ABS(SIN(AI90)))</f>
        <v>1873313359</v>
      </c>
      <c r="AJ91" s="10"/>
      <c r="AK91" s="10" t="s">
        <v>70</v>
      </c>
      <c r="AL91" s="10"/>
      <c r="AM91" s="10">
        <f t="shared" ref="AM91" si="456">INT($F$18 * ABS(SIN(AM90)))</f>
        <v>4264355552</v>
      </c>
      <c r="AN91" s="10"/>
      <c r="AO91" s="10" t="s">
        <v>70</v>
      </c>
      <c r="AP91" s="10"/>
      <c r="AQ91" s="10">
        <f t="shared" ref="AQ91" si="457">INT($F$18 * ABS(SIN(AQ90)))</f>
        <v>2734768916</v>
      </c>
      <c r="AR91" s="10"/>
      <c r="AS91" s="10" t="s">
        <v>70</v>
      </c>
      <c r="AT91" s="10"/>
      <c r="AU91" s="10">
        <f t="shared" ref="AU91" si="458">INT($F$18 * ABS(SIN(AU90)))</f>
        <v>1309151649</v>
      </c>
      <c r="AV91" s="10"/>
      <c r="AW91" s="10" t="s">
        <v>70</v>
      </c>
      <c r="AX91" s="10"/>
      <c r="AY91" s="10">
        <f t="shared" ref="AY91" si="459">INT($F$18 * ABS(SIN(AY90)))</f>
        <v>4149444226</v>
      </c>
      <c r="AZ91" s="10"/>
      <c r="BA91" s="10" t="s">
        <v>70</v>
      </c>
      <c r="BB91" s="10"/>
      <c r="BC91" s="10">
        <f t="shared" ref="BC91" si="460">INT($F$18 * ABS(SIN(BC90)))</f>
        <v>3174756917</v>
      </c>
      <c r="BD91" s="10"/>
      <c r="BE91" s="10" t="s">
        <v>70</v>
      </c>
      <c r="BF91" s="10"/>
      <c r="BG91" s="10">
        <f t="shared" ref="BG91" si="461">INT($F$18 * ABS(SIN(BG90)))</f>
        <v>718787259</v>
      </c>
      <c r="BH91" s="10"/>
      <c r="BI91" s="10" t="s">
        <v>70</v>
      </c>
      <c r="BJ91" s="10"/>
      <c r="BK91" s="10">
        <f t="shared" ref="BK91" si="462">INT($F$18 * ABS(SIN(BK90)))</f>
        <v>3951481745</v>
      </c>
      <c r="BL91" s="10"/>
    </row>
    <row r="92" spans="1:64" x14ac:dyDescent="0.25">
      <c r="A92" s="10" t="s">
        <v>71</v>
      </c>
      <c r="B92" s="19" t="str">
        <f ca="1">B72</f>
        <v>68786670</v>
      </c>
      <c r="C92" s="10">
        <f ca="1">HEX2DEC(B92)</f>
        <v>1752721008</v>
      </c>
      <c r="D92" s="10"/>
      <c r="E92" s="10" t="s">
        <v>71</v>
      </c>
      <c r="F92" s="20" t="str">
        <f ca="1">F72</f>
        <v>6D588000</v>
      </c>
      <c r="G92" s="10">
        <f ca="1">HEX2DEC(F92)</f>
        <v>1834516480</v>
      </c>
      <c r="H92" s="10"/>
      <c r="I92" s="10" t="s">
        <v>71</v>
      </c>
      <c r="J92" s="21" t="str">
        <f>J72</f>
        <v>00000000</v>
      </c>
      <c r="K92" s="10">
        <f>HEX2DEC(J92)</f>
        <v>0</v>
      </c>
      <c r="L92" s="10"/>
      <c r="M92" s="10" t="s">
        <v>71</v>
      </c>
      <c r="N92" s="22" t="str">
        <f>N72</f>
        <v>00000000</v>
      </c>
      <c r="O92" s="10">
        <f>HEX2DEC(N92)</f>
        <v>0</v>
      </c>
      <c r="P92" s="10"/>
      <c r="Q92" s="10" t="s">
        <v>71</v>
      </c>
      <c r="R92" s="10" t="str">
        <f>R72</f>
        <v>00000000</v>
      </c>
      <c r="S92" s="10">
        <f>HEX2DEC(R92)</f>
        <v>0</v>
      </c>
      <c r="T92" s="10"/>
      <c r="U92" s="10" t="s">
        <v>71</v>
      </c>
      <c r="V92" s="10" t="str">
        <f t="shared" ref="V92" si="463">V72</f>
        <v>00000000</v>
      </c>
      <c r="W92" s="10">
        <f t="shared" ref="W92" si="464">HEX2DEC(V92)</f>
        <v>0</v>
      </c>
      <c r="X92" s="10"/>
      <c r="Y92" s="10" t="s">
        <v>71</v>
      </c>
      <c r="Z92" s="10" t="str">
        <f t="shared" ref="Z92" si="465">Z72</f>
        <v>00000000</v>
      </c>
      <c r="AA92" s="10">
        <f t="shared" ref="AA92" si="466">HEX2DEC(Z92)</f>
        <v>0</v>
      </c>
      <c r="AB92" s="10"/>
      <c r="AC92" s="10" t="s">
        <v>71</v>
      </c>
      <c r="AD92" s="10" t="str">
        <f t="shared" ref="AD92" si="467">AD72</f>
        <v>00000000</v>
      </c>
      <c r="AE92" s="10">
        <f t="shared" ref="AE92" si="468">HEX2DEC(AD92)</f>
        <v>0</v>
      </c>
      <c r="AF92" s="10"/>
      <c r="AG92" s="10" t="s">
        <v>71</v>
      </c>
      <c r="AH92" s="10" t="str">
        <f t="shared" ref="AH92" si="469">AH72</f>
        <v>00000000</v>
      </c>
      <c r="AI92" s="10">
        <f t="shared" ref="AI92" si="470">HEX2DEC(AH92)</f>
        <v>0</v>
      </c>
      <c r="AJ92" s="10"/>
      <c r="AK92" s="10" t="s">
        <v>71</v>
      </c>
      <c r="AL92" s="10" t="str">
        <f t="shared" ref="AL92" si="471">AL72</f>
        <v>00000000</v>
      </c>
      <c r="AM92" s="10">
        <f t="shared" ref="AM92" si="472">HEX2DEC(AL92)</f>
        <v>0</v>
      </c>
      <c r="AN92" s="10"/>
      <c r="AO92" s="10" t="s">
        <v>71</v>
      </c>
      <c r="AP92" s="10" t="str">
        <f t="shared" ref="AP92" si="473">AP72</f>
        <v>00000000</v>
      </c>
      <c r="AQ92" s="10">
        <f t="shared" ref="AQ92" si="474">HEX2DEC(AP92)</f>
        <v>0</v>
      </c>
      <c r="AR92" s="10"/>
      <c r="AS92" s="10" t="s">
        <v>71</v>
      </c>
      <c r="AT92" s="10" t="str">
        <f t="shared" ref="AT92" si="475">AT72</f>
        <v>00000000</v>
      </c>
      <c r="AU92" s="10">
        <f t="shared" ref="AU92" si="476">HEX2DEC(AT92)</f>
        <v>0</v>
      </c>
      <c r="AV92" s="10"/>
      <c r="AW92" s="10" t="s">
        <v>71</v>
      </c>
      <c r="AX92" s="10" t="str">
        <f t="shared" ref="AX92" si="477">AX72</f>
        <v>00000000</v>
      </c>
      <c r="AY92" s="10">
        <f t="shared" ref="AY92" si="478">HEX2DEC(AX92)</f>
        <v>0</v>
      </c>
      <c r="AZ92" s="10"/>
      <c r="BA92" s="10" t="s">
        <v>71</v>
      </c>
      <c r="BB92" s="10" t="str">
        <f t="shared" ref="BB92" si="479">BB72</f>
        <v>00000000</v>
      </c>
      <c r="BC92" s="10">
        <f t="shared" ref="BC92" si="480">HEX2DEC(BB92)</f>
        <v>0</v>
      </c>
      <c r="BD92" s="10"/>
      <c r="BE92" s="10" t="s">
        <v>71</v>
      </c>
      <c r="BF92" s="10" t="str">
        <f t="shared" ref="BF92" ca="1" si="481">BF72</f>
        <v>00000000</v>
      </c>
      <c r="BG92" s="10">
        <f t="shared" ref="BG92" ca="1" si="482">HEX2DEC(BF92)</f>
        <v>0</v>
      </c>
      <c r="BH92" s="10"/>
      <c r="BI92" s="10" t="s">
        <v>71</v>
      </c>
      <c r="BJ92" s="10" t="str">
        <f t="shared" ref="BJ92" ca="1" si="483">BJ72</f>
        <v>000030</v>
      </c>
      <c r="BK92" s="10">
        <f t="shared" ref="BK92" ca="1" si="484">HEX2DEC(BJ92)</f>
        <v>48</v>
      </c>
      <c r="BL92" s="10"/>
    </row>
    <row r="93" spans="1:64" x14ac:dyDescent="0.25">
      <c r="A93" s="10" t="s">
        <v>105</v>
      </c>
      <c r="B93" s="10"/>
      <c r="C93" s="10">
        <f ca="1">_xlfn.BITXOR(D86,_xlfn.BITAND(C86,H86))</f>
        <v>528200402</v>
      </c>
      <c r="D93" s="10"/>
      <c r="E93" s="10" t="s">
        <v>105</v>
      </c>
      <c r="F93" s="10"/>
      <c r="G93" s="10">
        <f ca="1">_xlfn.BITXOR(C101,_xlfn.BITAND(C100,C103))</f>
        <v>1336931582</v>
      </c>
      <c r="H93" s="10"/>
      <c r="I93" s="10" t="s">
        <v>105</v>
      </c>
      <c r="J93" s="10"/>
      <c r="K93" s="10">
        <f ca="1">_xlfn.BITXOR(G101,_xlfn.BITAND(G100,G103))</f>
        <v>3410237520</v>
      </c>
      <c r="L93" s="10"/>
      <c r="M93" s="10" t="s">
        <v>105</v>
      </c>
      <c r="N93" s="10"/>
      <c r="O93" s="10">
        <f ca="1">_xlfn.BITXOR(K101,_xlfn.BITAND(K100,K103))</f>
        <v>3189352352</v>
      </c>
      <c r="P93" s="10"/>
      <c r="Q93" s="10" t="s">
        <v>105</v>
      </c>
      <c r="R93" s="10"/>
      <c r="S93" s="10">
        <f ca="1">_xlfn.BITXOR(O101,_xlfn.BITAND(O100,O103))</f>
        <v>562489476</v>
      </c>
      <c r="T93" s="10"/>
      <c r="U93" s="10" t="s">
        <v>105</v>
      </c>
      <c r="V93" s="10"/>
      <c r="W93" s="10">
        <f t="shared" ref="W93" ca="1" si="485">_xlfn.BITXOR(S101,_xlfn.BITAND(S100,S103))</f>
        <v>1313964990</v>
      </c>
      <c r="X93" s="10"/>
      <c r="Y93" s="10" t="s">
        <v>105</v>
      </c>
      <c r="Z93" s="10"/>
      <c r="AA93" s="10">
        <f t="shared" ref="AA93" ca="1" si="486">_xlfn.BITXOR(W101,_xlfn.BITAND(W100,W103))</f>
        <v>3702193466</v>
      </c>
      <c r="AB93" s="10"/>
      <c r="AC93" s="10" t="s">
        <v>105</v>
      </c>
      <c r="AD93" s="10"/>
      <c r="AE93" s="10">
        <f t="shared" ref="AE93" ca="1" si="487">_xlfn.BITXOR(AA101,_xlfn.BITAND(AA100,AA103))</f>
        <v>3153527504</v>
      </c>
      <c r="AF93" s="10"/>
      <c r="AG93" s="10" t="s">
        <v>105</v>
      </c>
      <c r="AH93" s="10"/>
      <c r="AI93" s="10">
        <f t="shared" ref="AI93" ca="1" si="488">_xlfn.BITXOR(AE101,_xlfn.BITAND(AE100,AE103))</f>
        <v>696187952</v>
      </c>
      <c r="AJ93" s="10"/>
      <c r="AK93" s="10" t="s">
        <v>105</v>
      </c>
      <c r="AL93" s="10"/>
      <c r="AM93" s="10">
        <f t="shared" ref="AM93" ca="1" si="489">_xlfn.BITXOR(AI101,_xlfn.BITAND(AI100,AI103))</f>
        <v>2651407188</v>
      </c>
      <c r="AN93" s="10"/>
      <c r="AO93" s="10" t="s">
        <v>105</v>
      </c>
      <c r="AP93" s="10"/>
      <c r="AQ93" s="10">
        <f t="shared" ref="AQ93" ca="1" si="490">_xlfn.BITXOR(AM101,_xlfn.BITAND(AM100,AM103))</f>
        <v>2679450730</v>
      </c>
      <c r="AR93" s="10"/>
      <c r="AS93" s="10" t="s">
        <v>105</v>
      </c>
      <c r="AT93" s="10"/>
      <c r="AU93" s="10">
        <f t="shared" ref="AU93" ca="1" si="491">_xlfn.BITXOR(AQ101,_xlfn.BITAND(AQ100,AQ103))</f>
        <v>3021347596</v>
      </c>
      <c r="AV93" s="10"/>
      <c r="AW93" s="10" t="s">
        <v>105</v>
      </c>
      <c r="AX93" s="10"/>
      <c r="AY93" s="10">
        <f t="shared" ref="AY93" ca="1" si="492">_xlfn.BITXOR(AU101,_xlfn.BITAND(AU100,AU103))</f>
        <v>904689592</v>
      </c>
      <c r="AZ93" s="10"/>
      <c r="BA93" s="10" t="s">
        <v>105</v>
      </c>
      <c r="BB93" s="10"/>
      <c r="BC93" s="10">
        <f t="shared" ref="BC93" ca="1" si="493">_xlfn.BITXOR(AY101,_xlfn.BITAND(AY100,AY103))</f>
        <v>2590944392</v>
      </c>
      <c r="BD93" s="10"/>
      <c r="BE93" s="10" t="s">
        <v>105</v>
      </c>
      <c r="BF93" s="10"/>
      <c r="BG93" s="10">
        <f t="shared" ref="BG93" ca="1" si="494">_xlfn.BITXOR(BC101,_xlfn.BITAND(BC100,BC103))</f>
        <v>1385846964</v>
      </c>
      <c r="BH93" s="10"/>
      <c r="BI93" s="10" t="s">
        <v>105</v>
      </c>
      <c r="BJ93" s="10"/>
      <c r="BK93" s="10">
        <f t="shared" ref="BK93" ca="1" si="495">_xlfn.BITXOR(BG101,_xlfn.BITAND(BG100,BG103))</f>
        <v>2925500554</v>
      </c>
      <c r="BL93" s="10"/>
    </row>
    <row r="94" spans="1:64" x14ac:dyDescent="0.25">
      <c r="A94" s="10" t="s">
        <v>73</v>
      </c>
      <c r="B94" s="10"/>
      <c r="C94" s="10">
        <f ca="1">MOD(B86 + SUM(C91:C93), $F$18)</f>
        <v>1064657078</v>
      </c>
      <c r="D94" s="10"/>
      <c r="E94" s="10" t="s">
        <v>73</v>
      </c>
      <c r="F94" s="10"/>
      <c r="G94" s="10">
        <f ca="1">MOD(C99 + SUM(G91:G93), $F$18)</f>
        <v>1360198497</v>
      </c>
      <c r="H94" s="10"/>
      <c r="I94" s="10" t="s">
        <v>73</v>
      </c>
      <c r="J94" s="10"/>
      <c r="K94" s="10">
        <f ca="1">MOD(G99 + SUM(K91:K93), $F$18)</f>
        <v>3322145997</v>
      </c>
      <c r="L94" s="10"/>
      <c r="M94" s="10" t="s">
        <v>73</v>
      </c>
      <c r="N94" s="10"/>
      <c r="O94" s="10">
        <f ca="1">MOD(K99 + SUM(O91:O93), $F$18)</f>
        <v>3208461507</v>
      </c>
      <c r="P94" s="10"/>
      <c r="Q94" s="10" t="s">
        <v>73</v>
      </c>
      <c r="R94" s="10"/>
      <c r="S94" s="10">
        <f ca="1">MOD(O99 + SUM(S91:S93), $F$18)</f>
        <v>1454148223</v>
      </c>
      <c r="T94" s="10"/>
      <c r="U94" s="10" t="s">
        <v>74</v>
      </c>
      <c r="V94" s="10"/>
      <c r="W94" s="10">
        <f t="shared" ref="W94" ca="1" si="496">MOD(S99 + SUM(W91:W93), $F$18)</f>
        <v>3467638760</v>
      </c>
      <c r="X94" s="10"/>
      <c r="Y94" s="10" t="s">
        <v>75</v>
      </c>
      <c r="Z94" s="10"/>
      <c r="AA94" s="10">
        <f t="shared" ref="AA94" ca="1" si="497">MOD(W99 + SUM(AA91:AA93), $F$18)</f>
        <v>1832042555</v>
      </c>
      <c r="AB94" s="10"/>
      <c r="AC94" s="10" t="s">
        <v>76</v>
      </c>
      <c r="AD94" s="10"/>
      <c r="AE94" s="10">
        <f t="shared" ref="AE94" ca="1" si="498">MOD(AA99 + SUM(AE91:AE93), $F$18)</f>
        <v>2411733599</v>
      </c>
      <c r="AF94" s="10"/>
      <c r="AG94" s="10" t="s">
        <v>77</v>
      </c>
      <c r="AH94" s="10"/>
      <c r="AI94" s="10">
        <f t="shared" ref="AI94" ca="1" si="499">MOD(AE99 + SUM(AI91:AI93), $F$18)</f>
        <v>936523541</v>
      </c>
      <c r="AJ94" s="10"/>
      <c r="AK94" s="10" t="s">
        <v>78</v>
      </c>
      <c r="AL94" s="10"/>
      <c r="AM94" s="10">
        <f t="shared" ref="AM94" ca="1" si="500">MOD(AI99 + SUM(AM91:AM93), $F$18)</f>
        <v>3392006280</v>
      </c>
      <c r="AN94" s="10"/>
      <c r="AO94" s="10" t="s">
        <v>79</v>
      </c>
      <c r="AP94" s="10"/>
      <c r="AQ94" s="10">
        <f t="shared" ref="AQ94" ca="1" si="501">MOD(AM99 + SUM(AQ91:AQ93), $F$18)</f>
        <v>1801499058</v>
      </c>
      <c r="AR94" s="10"/>
      <c r="AS94" s="10" t="s">
        <v>80</v>
      </c>
      <c r="AT94" s="10"/>
      <c r="AU94" s="10">
        <f t="shared" ref="AU94" ca="1" si="502">MOD(AQ99 + SUM(AU91:AU93), $F$18)</f>
        <v>3226021377</v>
      </c>
      <c r="AV94" s="10"/>
      <c r="AW94" s="10" t="s">
        <v>81</v>
      </c>
      <c r="AX94" s="10"/>
      <c r="AY94" s="10">
        <f t="shared" ref="AY94" ca="1" si="503">MOD(AU99 + SUM(AY91:AY93), $F$18)</f>
        <v>3403424440</v>
      </c>
      <c r="AZ94" s="10"/>
      <c r="BA94" s="10" t="s">
        <v>82</v>
      </c>
      <c r="BB94" s="10"/>
      <c r="BC94" s="10">
        <f t="shared" ref="BC94" ca="1" si="504">MOD(AY99 + SUM(BC91:BC93), $F$18)</f>
        <v>347058689</v>
      </c>
      <c r="BD94" s="10"/>
      <c r="BE94" s="10" t="s">
        <v>83</v>
      </c>
      <c r="BF94" s="10"/>
      <c r="BG94" s="10">
        <f t="shared" ref="BG94" ca="1" si="505">MOD(BC99 + SUM(BG91:BG93), $F$18)</f>
        <v>308187175</v>
      </c>
      <c r="BH94" s="10"/>
      <c r="BI94" s="10" t="s">
        <v>84</v>
      </c>
      <c r="BJ94" s="10"/>
      <c r="BK94" s="10">
        <f t="shared" ref="BK94" ca="1" si="506">MOD(BG99 + SUM(BK91:BK93), $F$18)</f>
        <v>3088381131</v>
      </c>
      <c r="BL94" s="10"/>
    </row>
    <row r="95" spans="1:64" x14ac:dyDescent="0.25">
      <c r="A95" s="10" t="s">
        <v>85</v>
      </c>
      <c r="B95" s="10">
        <v>1</v>
      </c>
      <c r="C95" s="10">
        <f ca="1">MOD(C94*(2^$B$35), $F$18)</f>
        <v>2129314156</v>
      </c>
      <c r="D95" s="10"/>
      <c r="E95" s="10" t="s">
        <v>85</v>
      </c>
      <c r="F95" s="10">
        <v>1</v>
      </c>
      <c r="G95" s="10">
        <f ca="1">MOD(G94*(2^$B$35), $F$18)</f>
        <v>2720396994</v>
      </c>
      <c r="H95" s="10"/>
      <c r="I95" s="10" t="s">
        <v>85</v>
      </c>
      <c r="J95" s="10">
        <v>1</v>
      </c>
      <c r="K95" s="10">
        <f ca="1">MOD(K94*(2^$B$35), $F$18)</f>
        <v>2349324698</v>
      </c>
      <c r="L95" s="10"/>
      <c r="M95" s="10" t="s">
        <v>85</v>
      </c>
      <c r="N95" s="10">
        <v>1</v>
      </c>
      <c r="O95" s="10">
        <f ca="1">MOD(O94*(2^$B$35), $F$18)</f>
        <v>2121955718</v>
      </c>
      <c r="P95" s="10"/>
      <c r="Q95" s="10" t="s">
        <v>85</v>
      </c>
      <c r="R95" s="10">
        <v>1</v>
      </c>
      <c r="S95" s="10">
        <f ca="1">MOD(S94*(2^$B$35), $F$18)</f>
        <v>2908296446</v>
      </c>
      <c r="T95" s="10"/>
      <c r="U95" s="10" t="s">
        <v>85</v>
      </c>
      <c r="V95" s="10">
        <v>2</v>
      </c>
      <c r="W95" s="10">
        <f t="shared" ref="W95" ca="1" si="507">MOD(W94*(2^$B$35), $F$18)</f>
        <v>2640310224</v>
      </c>
      <c r="X95" s="10"/>
      <c r="Y95" s="10" t="s">
        <v>85</v>
      </c>
      <c r="Z95" s="10">
        <v>3</v>
      </c>
      <c r="AA95" s="10">
        <f t="shared" ref="AA95" ca="1" si="508">MOD(AA94*(2^$B$35), $F$18)</f>
        <v>3664085110</v>
      </c>
      <c r="AB95" s="10"/>
      <c r="AC95" s="10" t="s">
        <v>85</v>
      </c>
      <c r="AD95" s="10">
        <v>4</v>
      </c>
      <c r="AE95" s="10">
        <f t="shared" ref="AE95" ca="1" si="509">MOD(AE94*(2^$B$35), $F$18)</f>
        <v>528499902</v>
      </c>
      <c r="AF95" s="10"/>
      <c r="AG95" s="10" t="s">
        <v>85</v>
      </c>
      <c r="AH95" s="10">
        <v>5</v>
      </c>
      <c r="AI95" s="10">
        <f t="shared" ref="AI95" ca="1" si="510">MOD(AI94*(2^$B$35), $F$18)</f>
        <v>1873047082</v>
      </c>
      <c r="AJ95" s="10"/>
      <c r="AK95" s="10" t="s">
        <v>85</v>
      </c>
      <c r="AL95" s="10">
        <v>6</v>
      </c>
      <c r="AM95" s="10">
        <f t="shared" ref="AM95" ca="1" si="511">MOD(AM94*(2^$B$35), $F$18)</f>
        <v>2489045264</v>
      </c>
      <c r="AN95" s="10"/>
      <c r="AO95" s="10" t="s">
        <v>85</v>
      </c>
      <c r="AP95" s="10">
        <v>7</v>
      </c>
      <c r="AQ95" s="10">
        <f t="shared" ref="AQ95" ca="1" si="512">MOD(AQ94*(2^$B$35), $F$18)</f>
        <v>3602998116</v>
      </c>
      <c r="AR95" s="10"/>
      <c r="AS95" s="10" t="s">
        <v>85</v>
      </c>
      <c r="AT95" s="10">
        <v>8</v>
      </c>
      <c r="AU95" s="10">
        <f t="shared" ref="AU95" ca="1" si="513">MOD(AU94*(2^$B$35), $F$18)</f>
        <v>2157075458</v>
      </c>
      <c r="AV95" s="10"/>
      <c r="AW95" s="10" t="s">
        <v>85</v>
      </c>
      <c r="AX95" s="10">
        <v>9</v>
      </c>
      <c r="AY95" s="10">
        <f t="shared" ref="AY95" ca="1" si="514">MOD(AY94*(2^$B$35), $F$18)</f>
        <v>2511881584</v>
      </c>
      <c r="AZ95" s="10"/>
      <c r="BA95" s="10" t="s">
        <v>85</v>
      </c>
      <c r="BB95" s="10">
        <v>10</v>
      </c>
      <c r="BC95" s="10">
        <f t="shared" ref="BC95" ca="1" si="515">MOD(BC94*(2^$B$35), $F$18)</f>
        <v>694117378</v>
      </c>
      <c r="BD95" s="10"/>
      <c r="BE95" s="10" t="s">
        <v>85</v>
      </c>
      <c r="BF95" s="10">
        <v>11</v>
      </c>
      <c r="BG95" s="10">
        <f t="shared" ref="BG95" ca="1" si="516">MOD(BG94*(2^$B$35), $F$18)</f>
        <v>616374350</v>
      </c>
      <c r="BH95" s="10"/>
      <c r="BI95" s="10" t="s">
        <v>85</v>
      </c>
      <c r="BJ95" s="10">
        <v>12</v>
      </c>
      <c r="BK95" s="10">
        <f t="shared" ref="BK95" ca="1" si="517">MOD(BK94*(2^$B$35), $F$18)</f>
        <v>1881794966</v>
      </c>
      <c r="BL95" s="10"/>
    </row>
    <row r="96" spans="1:64" x14ac:dyDescent="0.25">
      <c r="A96" s="10" t="s">
        <v>86</v>
      </c>
      <c r="B96" s="10"/>
      <c r="C96" s="26">
        <f ca="1">MOD(C86+C95, $F$18)</f>
        <v>3486140472</v>
      </c>
      <c r="D96" s="10"/>
      <c r="E96" s="10" t="s">
        <v>86</v>
      </c>
      <c r="F96" s="10"/>
      <c r="G96" s="26">
        <f ca="1">MOD(C100+G95, $F$18)</f>
        <v>4048660376</v>
      </c>
      <c r="H96" s="10"/>
      <c r="I96" s="10" t="s">
        <v>86</v>
      </c>
      <c r="J96" s="10"/>
      <c r="K96" s="26">
        <f ca="1">MOD(G100+K95, $F$18)</f>
        <v>2425867908</v>
      </c>
      <c r="L96" s="10"/>
      <c r="M96" s="10" t="s">
        <v>86</v>
      </c>
      <c r="N96" s="10"/>
      <c r="O96" s="26">
        <f ca="1">MOD(K100+O95, $F$18)</f>
        <v>1313128894</v>
      </c>
      <c r="P96" s="10"/>
      <c r="Q96" s="10" t="s">
        <v>86</v>
      </c>
      <c r="R96" s="10"/>
      <c r="S96" s="10">
        <f ca="1">MOD(O100+S95, $F$18)</f>
        <v>2661989526</v>
      </c>
      <c r="T96" s="10"/>
      <c r="U96" s="10" t="s">
        <v>87</v>
      </c>
      <c r="V96" s="10"/>
      <c r="W96" s="10">
        <f t="shared" ref="W96" ca="1" si="518">MOD(S100+W95, $F$18)</f>
        <v>771210836</v>
      </c>
      <c r="X96" s="10"/>
      <c r="Y96" s="10" t="s">
        <v>88</v>
      </c>
      <c r="Z96" s="10"/>
      <c r="AA96" s="10">
        <f t="shared" ref="AA96" ca="1" si="519">MOD(W100+AA95, $F$18)</f>
        <v>682246708</v>
      </c>
      <c r="AB96" s="10"/>
      <c r="AC96" s="10" t="s">
        <v>89</v>
      </c>
      <c r="AD96" s="10"/>
      <c r="AE96" s="10">
        <f t="shared" ref="AE96" ca="1" si="520">MOD(AA100+AE95, $F$18)</f>
        <v>3190489428</v>
      </c>
      <c r="AF96" s="10"/>
      <c r="AG96" s="10" t="s">
        <v>90</v>
      </c>
      <c r="AH96" s="10"/>
      <c r="AI96" s="10">
        <f t="shared" ref="AI96" ca="1" si="521">MOD(AE100+AI95, $F$18)</f>
        <v>2644257918</v>
      </c>
      <c r="AJ96" s="10"/>
      <c r="AK96" s="10" t="s">
        <v>91</v>
      </c>
      <c r="AL96" s="10"/>
      <c r="AM96" s="10">
        <f t="shared" ref="AM96" ca="1" si="522">MOD(AI100+AM95, $F$18)</f>
        <v>3171291972</v>
      </c>
      <c r="AN96" s="10"/>
      <c r="AO96" s="10" t="s">
        <v>92</v>
      </c>
      <c r="AP96" s="10"/>
      <c r="AQ96" s="10">
        <f t="shared" ref="AQ96" ca="1" si="523">MOD(AM100+AQ95, $F$18)</f>
        <v>2498520248</v>
      </c>
      <c r="AR96" s="10"/>
      <c r="AS96" s="10" t="s">
        <v>93</v>
      </c>
      <c r="AT96" s="10"/>
      <c r="AU96" s="10">
        <f t="shared" ref="AU96" ca="1" si="524">MOD(AQ100+AU95, $F$18)</f>
        <v>506366080</v>
      </c>
      <c r="AV96" s="10"/>
      <c r="AW96" s="10" t="s">
        <v>94</v>
      </c>
      <c r="AX96" s="10"/>
      <c r="AY96" s="10">
        <f t="shared" ref="AY96" ca="1" si="525">MOD(AU100+AY95, $F$18)</f>
        <v>1388206260</v>
      </c>
      <c r="AZ96" s="10"/>
      <c r="BA96" s="10" t="s">
        <v>95</v>
      </c>
      <c r="BB96" s="10"/>
      <c r="BC96" s="10">
        <f t="shared" ref="BC96" ca="1" si="526">MOD(AY100+BC95, $F$18)</f>
        <v>3192637626</v>
      </c>
      <c r="BD96" s="10"/>
      <c r="BE96" s="10" t="s">
        <v>96</v>
      </c>
      <c r="BF96" s="10"/>
      <c r="BG96" s="10">
        <f t="shared" ref="BG96" ca="1" si="527">MOD(BC100+BG95, $F$18)</f>
        <v>1122740430</v>
      </c>
      <c r="BH96" s="10"/>
      <c r="BI96" s="10" t="s">
        <v>97</v>
      </c>
      <c r="BJ96" s="10"/>
      <c r="BK96" s="10">
        <f t="shared" ref="BK96" ca="1" si="528">MOD(BG100+BK95, $F$18)</f>
        <v>3270001226</v>
      </c>
      <c r="BL96" s="10"/>
    </row>
    <row r="97" spans="1:6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</row>
    <row r="98" spans="1:64" x14ac:dyDescent="0.25">
      <c r="A98" s="10" t="s">
        <v>40</v>
      </c>
      <c r="B98" s="10"/>
      <c r="C98" s="10" t="s">
        <v>98</v>
      </c>
      <c r="D98" s="10"/>
      <c r="E98" s="10" t="s">
        <v>40</v>
      </c>
      <c r="F98" s="10"/>
      <c r="G98" s="10" t="s">
        <v>98</v>
      </c>
      <c r="H98" s="10"/>
      <c r="I98" s="10" t="s">
        <v>40</v>
      </c>
      <c r="J98" s="10"/>
      <c r="K98" s="10" t="s">
        <v>98</v>
      </c>
      <c r="L98" s="10"/>
      <c r="M98" s="10" t="s">
        <v>40</v>
      </c>
      <c r="N98" s="10"/>
      <c r="O98" s="10" t="s">
        <v>98</v>
      </c>
      <c r="P98" s="10"/>
      <c r="Q98" s="10" t="s">
        <v>40</v>
      </c>
      <c r="R98" s="10"/>
      <c r="S98" s="10" t="s">
        <v>98</v>
      </c>
      <c r="T98" s="10"/>
      <c r="U98" s="10" t="s">
        <v>40</v>
      </c>
      <c r="V98" s="10"/>
      <c r="W98" s="10" t="s">
        <v>98</v>
      </c>
      <c r="X98" s="10"/>
      <c r="Y98" s="10" t="s">
        <v>40</v>
      </c>
      <c r="Z98" s="10"/>
      <c r="AA98" s="10" t="s">
        <v>98</v>
      </c>
      <c r="AB98" s="10"/>
      <c r="AC98" s="10" t="s">
        <v>40</v>
      </c>
      <c r="AD98" s="10"/>
      <c r="AE98" s="10" t="s">
        <v>98</v>
      </c>
      <c r="AF98" s="10"/>
      <c r="AG98" s="10" t="s">
        <v>40</v>
      </c>
      <c r="AH98" s="10"/>
      <c r="AI98" s="10" t="s">
        <v>98</v>
      </c>
      <c r="AJ98" s="10"/>
      <c r="AK98" s="10" t="s">
        <v>40</v>
      </c>
      <c r="AL98" s="10"/>
      <c r="AM98" s="10" t="s">
        <v>98</v>
      </c>
      <c r="AN98" s="10"/>
      <c r="AO98" s="10" t="s">
        <v>40</v>
      </c>
      <c r="AP98" s="10"/>
      <c r="AQ98" s="10" t="s">
        <v>98</v>
      </c>
      <c r="AR98" s="10"/>
      <c r="AS98" s="10" t="s">
        <v>40</v>
      </c>
      <c r="AT98" s="10"/>
      <c r="AU98" s="10" t="s">
        <v>98</v>
      </c>
      <c r="AV98" s="10"/>
      <c r="AW98" s="10" t="s">
        <v>40</v>
      </c>
      <c r="AX98" s="10"/>
      <c r="AY98" s="10" t="s">
        <v>98</v>
      </c>
      <c r="AZ98" s="10"/>
      <c r="BA98" s="10" t="s">
        <v>40</v>
      </c>
      <c r="BB98" s="10"/>
      <c r="BC98" s="10" t="s">
        <v>98</v>
      </c>
      <c r="BD98" s="10"/>
      <c r="BE98" s="10" t="s">
        <v>40</v>
      </c>
      <c r="BF98" s="10"/>
      <c r="BG98" s="10" t="s">
        <v>98</v>
      </c>
      <c r="BH98" s="10"/>
      <c r="BI98" s="10" t="s">
        <v>40</v>
      </c>
      <c r="BJ98" s="10"/>
      <c r="BK98" s="10" t="s">
        <v>98</v>
      </c>
      <c r="BL98" s="10"/>
    </row>
    <row r="99" spans="1:64" x14ac:dyDescent="0.25">
      <c r="A99" s="10" t="s">
        <v>41</v>
      </c>
      <c r="B99" s="26">
        <f ca="1">C96</f>
        <v>3486140472</v>
      </c>
      <c r="C99" s="10">
        <f ca="1">B100</f>
        <v>1356826316</v>
      </c>
      <c r="D99" s="10"/>
      <c r="E99" s="10" t="s">
        <v>41</v>
      </c>
      <c r="F99" s="26">
        <f ca="1">G96</f>
        <v>4048660376</v>
      </c>
      <c r="G99" s="10">
        <f ca="1">F100</f>
        <v>1328263382</v>
      </c>
      <c r="H99" s="10"/>
      <c r="I99" s="10" t="s">
        <v>41</v>
      </c>
      <c r="J99" s="26">
        <f ca="1">K96</f>
        <v>2425867908</v>
      </c>
      <c r="K99" s="10" t="str">
        <f>J100</f>
        <v>76543210</v>
      </c>
      <c r="L99" s="10"/>
      <c r="M99" s="10" t="s">
        <v>41</v>
      </c>
      <c r="N99" s="26">
        <f ca="1">O96</f>
        <v>1313128894</v>
      </c>
      <c r="O99" s="10">
        <f ca="1">N100</f>
        <v>3486140472</v>
      </c>
      <c r="P99" s="10"/>
      <c r="Q99" s="10" t="s">
        <v>41</v>
      </c>
      <c r="R99" s="10">
        <f ca="1">S96</f>
        <v>2661989526</v>
      </c>
      <c r="S99" s="10">
        <f ca="1">R100</f>
        <v>4048660376</v>
      </c>
      <c r="T99" s="10"/>
      <c r="U99" s="10" t="s">
        <v>41</v>
      </c>
      <c r="V99" s="10">
        <f t="shared" ref="V99" ca="1" si="529">W96</f>
        <v>771210836</v>
      </c>
      <c r="W99" s="10">
        <f t="shared" ref="W99:AI101" ca="1" si="530">V100</f>
        <v>2425867908</v>
      </c>
      <c r="X99" s="10"/>
      <c r="Y99" s="10" t="s">
        <v>41</v>
      </c>
      <c r="Z99" s="10">
        <f t="shared" ref="Z99" ca="1" si="531">AA96</f>
        <v>682246708</v>
      </c>
      <c r="AA99" s="10">
        <f t="shared" ref="AA99" ca="1" si="532">Z100</f>
        <v>1313128894</v>
      </c>
      <c r="AB99" s="10"/>
      <c r="AC99" s="10" t="s">
        <v>41</v>
      </c>
      <c r="AD99" s="10">
        <f t="shared" ref="AD99" ca="1" si="533">AE96</f>
        <v>3190489428</v>
      </c>
      <c r="AE99" s="10">
        <f t="shared" ref="AE99" ca="1" si="534">AD100</f>
        <v>2661989526</v>
      </c>
      <c r="AF99" s="10"/>
      <c r="AG99" s="10" t="s">
        <v>41</v>
      </c>
      <c r="AH99" s="10">
        <f t="shared" ref="AH99" ca="1" si="535">AI96</f>
        <v>2644257918</v>
      </c>
      <c r="AI99" s="10">
        <f t="shared" ref="AI99" ca="1" si="536">AH100</f>
        <v>771210836</v>
      </c>
      <c r="AJ99" s="10"/>
      <c r="AK99" s="10" t="s">
        <v>41</v>
      </c>
      <c r="AL99" s="10">
        <f t="shared" ref="AL99" ca="1" si="537">AM96</f>
        <v>3171291972</v>
      </c>
      <c r="AM99" s="10">
        <f t="shared" ref="AM99:AY101" ca="1" si="538">AL100</f>
        <v>682246708</v>
      </c>
      <c r="AN99" s="10"/>
      <c r="AO99" s="10" t="s">
        <v>41</v>
      </c>
      <c r="AP99" s="10">
        <f t="shared" ref="AP99" ca="1" si="539">AQ96</f>
        <v>2498520248</v>
      </c>
      <c r="AQ99" s="10">
        <f t="shared" ref="AQ99" ca="1" si="540">AP100</f>
        <v>3190489428</v>
      </c>
      <c r="AR99" s="10"/>
      <c r="AS99" s="10" t="s">
        <v>41</v>
      </c>
      <c r="AT99" s="10">
        <f t="shared" ref="AT99" ca="1" si="541">AU96</f>
        <v>506366080</v>
      </c>
      <c r="AU99" s="10">
        <f t="shared" ref="AU99" ca="1" si="542">AT100</f>
        <v>2644257918</v>
      </c>
      <c r="AV99" s="10"/>
      <c r="AW99" s="10" t="s">
        <v>41</v>
      </c>
      <c r="AX99" s="10">
        <f t="shared" ref="AX99" ca="1" si="543">AY96</f>
        <v>1388206260</v>
      </c>
      <c r="AY99" s="10">
        <f t="shared" ref="AY99" ca="1" si="544">AX100</f>
        <v>3171291972</v>
      </c>
      <c r="AZ99" s="10"/>
      <c r="BA99" s="10" t="s">
        <v>41</v>
      </c>
      <c r="BB99" s="10">
        <f t="shared" ref="BB99" ca="1" si="545">BC96</f>
        <v>3192637626</v>
      </c>
      <c r="BC99" s="10">
        <f t="shared" ref="BC99:BK101" ca="1" si="546">BB100</f>
        <v>2498520248</v>
      </c>
      <c r="BD99" s="10"/>
      <c r="BE99" s="10" t="s">
        <v>41</v>
      </c>
      <c r="BF99" s="10">
        <f t="shared" ref="BF99" ca="1" si="547">BG96</f>
        <v>1122740430</v>
      </c>
      <c r="BG99" s="10">
        <f t="shared" ref="BG99" ca="1" si="548">BF100</f>
        <v>506366080</v>
      </c>
      <c r="BH99" s="10"/>
      <c r="BI99" s="10" t="s">
        <v>41</v>
      </c>
      <c r="BJ99" s="10">
        <f t="shared" ref="BJ99" ca="1" si="549">BK96</f>
        <v>3270001226</v>
      </c>
      <c r="BK99" s="10">
        <f t="shared" ref="BK99" ca="1" si="550">BJ100</f>
        <v>1388206260</v>
      </c>
      <c r="BL99" s="10"/>
    </row>
    <row r="100" spans="1:64" x14ac:dyDescent="0.25">
      <c r="A100" s="10" t="s">
        <v>42</v>
      </c>
      <c r="B100" s="10">
        <f ca="1">C86</f>
        <v>1356826316</v>
      </c>
      <c r="C100" s="10">
        <f t="shared" ref="C100:C101" ca="1" si="551">B101</f>
        <v>1328263382</v>
      </c>
      <c r="D100" s="10"/>
      <c r="E100" s="10" t="s">
        <v>42</v>
      </c>
      <c r="F100" s="10">
        <f ca="1">C100</f>
        <v>1328263382</v>
      </c>
      <c r="G100" s="10" t="str">
        <f t="shared" ref="G100:G101" si="552">F101</f>
        <v>76543210</v>
      </c>
      <c r="H100" s="10"/>
      <c r="I100" s="10" t="s">
        <v>42</v>
      </c>
      <c r="J100" s="10" t="str">
        <f>G100</f>
        <v>76543210</v>
      </c>
      <c r="K100" s="10">
        <f t="shared" ref="K100:K101" ca="1" si="553">J101</f>
        <v>3486140472</v>
      </c>
      <c r="L100" s="10"/>
      <c r="M100" s="10" t="s">
        <v>42</v>
      </c>
      <c r="N100" s="10">
        <f ca="1">K100</f>
        <v>3486140472</v>
      </c>
      <c r="O100" s="10">
        <f t="shared" ref="O100:O101" ca="1" si="554">N101</f>
        <v>4048660376</v>
      </c>
      <c r="P100" s="10"/>
      <c r="Q100" s="10" t="s">
        <v>42</v>
      </c>
      <c r="R100" s="10">
        <f ca="1">O100</f>
        <v>4048660376</v>
      </c>
      <c r="S100" s="10">
        <f t="shared" ref="S100:S101" ca="1" si="555">R101</f>
        <v>2425867908</v>
      </c>
      <c r="T100" s="10"/>
      <c r="U100" s="10" t="s">
        <v>42</v>
      </c>
      <c r="V100" s="10">
        <f t="shared" ref="V100:V102" ca="1" si="556">S100</f>
        <v>2425867908</v>
      </c>
      <c r="W100" s="10">
        <f t="shared" ca="1" si="530"/>
        <v>1313128894</v>
      </c>
      <c r="X100" s="10"/>
      <c r="Y100" s="10" t="s">
        <v>42</v>
      </c>
      <c r="Z100" s="10">
        <f t="shared" ref="Z100:Z102" ca="1" si="557">W100</f>
        <v>1313128894</v>
      </c>
      <c r="AA100" s="10">
        <f t="shared" ca="1" si="530"/>
        <v>2661989526</v>
      </c>
      <c r="AB100" s="10"/>
      <c r="AC100" s="10" t="s">
        <v>42</v>
      </c>
      <c r="AD100" s="10">
        <f t="shared" ref="AD100:AD102" ca="1" si="558">AA100</f>
        <v>2661989526</v>
      </c>
      <c r="AE100" s="10">
        <f t="shared" ca="1" si="530"/>
        <v>771210836</v>
      </c>
      <c r="AF100" s="10"/>
      <c r="AG100" s="10" t="s">
        <v>42</v>
      </c>
      <c r="AH100" s="10">
        <f t="shared" ref="AH100:AH102" ca="1" si="559">AE100</f>
        <v>771210836</v>
      </c>
      <c r="AI100" s="10">
        <f t="shared" ca="1" si="530"/>
        <v>682246708</v>
      </c>
      <c r="AJ100" s="10"/>
      <c r="AK100" s="10" t="s">
        <v>42</v>
      </c>
      <c r="AL100" s="10">
        <f t="shared" ref="AL100:AL102" ca="1" si="560">AI100</f>
        <v>682246708</v>
      </c>
      <c r="AM100" s="10">
        <f t="shared" ca="1" si="538"/>
        <v>3190489428</v>
      </c>
      <c r="AN100" s="10"/>
      <c r="AO100" s="10" t="s">
        <v>42</v>
      </c>
      <c r="AP100" s="10">
        <f t="shared" ref="AP100:AP102" ca="1" si="561">AM100</f>
        <v>3190489428</v>
      </c>
      <c r="AQ100" s="10">
        <f t="shared" ca="1" si="538"/>
        <v>2644257918</v>
      </c>
      <c r="AR100" s="10"/>
      <c r="AS100" s="10" t="s">
        <v>42</v>
      </c>
      <c r="AT100" s="10">
        <f t="shared" ref="AT100:AT102" ca="1" si="562">AQ100</f>
        <v>2644257918</v>
      </c>
      <c r="AU100" s="10">
        <f t="shared" ca="1" si="538"/>
        <v>3171291972</v>
      </c>
      <c r="AV100" s="10"/>
      <c r="AW100" s="10" t="s">
        <v>42</v>
      </c>
      <c r="AX100" s="10">
        <f t="shared" ref="AX100:AX102" ca="1" si="563">AU100</f>
        <v>3171291972</v>
      </c>
      <c r="AY100" s="10">
        <f t="shared" ca="1" si="538"/>
        <v>2498520248</v>
      </c>
      <c r="AZ100" s="10"/>
      <c r="BA100" s="10" t="s">
        <v>42</v>
      </c>
      <c r="BB100" s="10">
        <f t="shared" ref="BB100:BB102" ca="1" si="564">AY100</f>
        <v>2498520248</v>
      </c>
      <c r="BC100" s="10">
        <f t="shared" ca="1" si="546"/>
        <v>506366080</v>
      </c>
      <c r="BD100" s="10"/>
      <c r="BE100" s="10" t="s">
        <v>42</v>
      </c>
      <c r="BF100" s="10">
        <f t="shared" ref="BF100:BF102" ca="1" si="565">BC100</f>
        <v>506366080</v>
      </c>
      <c r="BG100" s="10">
        <f t="shared" ca="1" si="546"/>
        <v>1388206260</v>
      </c>
      <c r="BH100" s="10"/>
      <c r="BI100" s="10" t="s">
        <v>42</v>
      </c>
      <c r="BJ100" s="10">
        <f t="shared" ref="BJ100:BJ102" ca="1" si="566">BG100</f>
        <v>1388206260</v>
      </c>
      <c r="BK100" s="10">
        <f t="shared" ca="1" si="546"/>
        <v>3192637626</v>
      </c>
      <c r="BL100" s="10"/>
    </row>
    <row r="101" spans="1:64" x14ac:dyDescent="0.25">
      <c r="A101" s="10" t="s">
        <v>43</v>
      </c>
      <c r="B101" s="10">
        <f ca="1">D86</f>
        <v>1328263382</v>
      </c>
      <c r="C101" s="10" t="str">
        <f t="shared" si="551"/>
        <v>76543210</v>
      </c>
      <c r="D101" s="10"/>
      <c r="E101" s="10" t="s">
        <v>43</v>
      </c>
      <c r="F101" s="10" t="str">
        <f>C101</f>
        <v>76543210</v>
      </c>
      <c r="G101" s="10">
        <f t="shared" ca="1" si="552"/>
        <v>3486140472</v>
      </c>
      <c r="H101" s="10"/>
      <c r="I101" s="10" t="s">
        <v>43</v>
      </c>
      <c r="J101" s="10">
        <f ca="1">G101</f>
        <v>3486140472</v>
      </c>
      <c r="K101" s="10">
        <f t="shared" ca="1" si="553"/>
        <v>4048660376</v>
      </c>
      <c r="L101" s="10"/>
      <c r="M101" s="10" t="s">
        <v>43</v>
      </c>
      <c r="N101" s="10">
        <f ca="1">K101</f>
        <v>4048660376</v>
      </c>
      <c r="O101" s="10">
        <f t="shared" ca="1" si="554"/>
        <v>2425867908</v>
      </c>
      <c r="P101" s="10"/>
      <c r="Q101" s="10" t="s">
        <v>43</v>
      </c>
      <c r="R101" s="10">
        <f ca="1">O101</f>
        <v>2425867908</v>
      </c>
      <c r="S101" s="10">
        <f t="shared" ca="1" si="555"/>
        <v>1313128894</v>
      </c>
      <c r="T101" s="10"/>
      <c r="U101" s="10" t="s">
        <v>43</v>
      </c>
      <c r="V101" s="10">
        <f t="shared" ca="1" si="556"/>
        <v>1313128894</v>
      </c>
      <c r="W101" s="10">
        <f t="shared" ca="1" si="530"/>
        <v>2661989526</v>
      </c>
      <c r="X101" s="10"/>
      <c r="Y101" s="10" t="s">
        <v>43</v>
      </c>
      <c r="Z101" s="10">
        <f t="shared" ca="1" si="557"/>
        <v>2661989526</v>
      </c>
      <c r="AA101" s="10">
        <f t="shared" ca="1" si="530"/>
        <v>771210836</v>
      </c>
      <c r="AB101" s="10"/>
      <c r="AC101" s="10" t="s">
        <v>43</v>
      </c>
      <c r="AD101" s="10">
        <f t="shared" ca="1" si="558"/>
        <v>771210836</v>
      </c>
      <c r="AE101" s="10">
        <f t="shared" ca="1" si="530"/>
        <v>682246708</v>
      </c>
      <c r="AF101" s="10"/>
      <c r="AG101" s="10" t="s">
        <v>43</v>
      </c>
      <c r="AH101" s="10">
        <f t="shared" ca="1" si="559"/>
        <v>682246708</v>
      </c>
      <c r="AI101" s="10">
        <f t="shared" ca="1" si="530"/>
        <v>3190489428</v>
      </c>
      <c r="AJ101" s="10"/>
      <c r="AK101" s="10" t="s">
        <v>43</v>
      </c>
      <c r="AL101" s="10">
        <f t="shared" ca="1" si="560"/>
        <v>3190489428</v>
      </c>
      <c r="AM101" s="10">
        <f t="shared" ca="1" si="538"/>
        <v>2644257918</v>
      </c>
      <c r="AN101" s="10"/>
      <c r="AO101" s="10" t="s">
        <v>43</v>
      </c>
      <c r="AP101" s="10">
        <f t="shared" ca="1" si="561"/>
        <v>2644257918</v>
      </c>
      <c r="AQ101" s="10">
        <f t="shared" ca="1" si="538"/>
        <v>3171291972</v>
      </c>
      <c r="AR101" s="10"/>
      <c r="AS101" s="10" t="s">
        <v>43</v>
      </c>
      <c r="AT101" s="10">
        <f t="shared" ca="1" si="562"/>
        <v>3171291972</v>
      </c>
      <c r="AU101" s="10">
        <f t="shared" ca="1" si="538"/>
        <v>2498520248</v>
      </c>
      <c r="AV101" s="10"/>
      <c r="AW101" s="10" t="s">
        <v>43</v>
      </c>
      <c r="AX101" s="10">
        <f t="shared" ca="1" si="563"/>
        <v>2498520248</v>
      </c>
      <c r="AY101" s="10">
        <f t="shared" ca="1" si="538"/>
        <v>506366080</v>
      </c>
      <c r="AZ101" s="10"/>
      <c r="BA101" s="10" t="s">
        <v>43</v>
      </c>
      <c r="BB101" s="10">
        <f t="shared" ca="1" si="564"/>
        <v>506366080</v>
      </c>
      <c r="BC101" s="10">
        <f t="shared" ca="1" si="546"/>
        <v>1388206260</v>
      </c>
      <c r="BD101" s="10"/>
      <c r="BE101" s="10" t="s">
        <v>43</v>
      </c>
      <c r="BF101" s="10">
        <f t="shared" ca="1" si="565"/>
        <v>1388206260</v>
      </c>
      <c r="BG101" s="10">
        <f t="shared" ca="1" si="546"/>
        <v>3192637626</v>
      </c>
      <c r="BH101" s="10"/>
      <c r="BI101" s="10" t="s">
        <v>43</v>
      </c>
      <c r="BJ101" s="10">
        <f t="shared" ca="1" si="566"/>
        <v>3192637626</v>
      </c>
      <c r="BK101" s="10">
        <f t="shared" ca="1" si="546"/>
        <v>1122740430</v>
      </c>
      <c r="BL101" s="10"/>
    </row>
    <row r="102" spans="1:64" x14ac:dyDescent="0.25">
      <c r="A102" s="10" t="s">
        <v>44</v>
      </c>
      <c r="B102" s="10" t="str">
        <f>E86</f>
        <v>76543210</v>
      </c>
      <c r="C102" s="26">
        <f ca="1">B99</f>
        <v>3486140472</v>
      </c>
      <c r="D102" s="10"/>
      <c r="E102" s="10" t="s">
        <v>44</v>
      </c>
      <c r="F102" s="10">
        <f ca="1">C102</f>
        <v>3486140472</v>
      </c>
      <c r="G102" s="26">
        <f ca="1">F99</f>
        <v>4048660376</v>
      </c>
      <c r="H102" s="10"/>
      <c r="I102" s="10" t="s">
        <v>44</v>
      </c>
      <c r="J102" s="10">
        <f ca="1">G102</f>
        <v>4048660376</v>
      </c>
      <c r="K102" s="26">
        <f ca="1">J99</f>
        <v>2425867908</v>
      </c>
      <c r="L102" s="10"/>
      <c r="M102" s="10" t="s">
        <v>44</v>
      </c>
      <c r="N102" s="10">
        <f ca="1">K102</f>
        <v>2425867908</v>
      </c>
      <c r="O102" s="26">
        <f ca="1">N99</f>
        <v>1313128894</v>
      </c>
      <c r="P102" s="10"/>
      <c r="Q102" s="10" t="s">
        <v>44</v>
      </c>
      <c r="R102" s="10">
        <f ca="1">O102</f>
        <v>1313128894</v>
      </c>
      <c r="S102" s="10">
        <f ca="1">R99</f>
        <v>2661989526</v>
      </c>
      <c r="T102" s="10"/>
      <c r="U102" s="10" t="s">
        <v>44</v>
      </c>
      <c r="V102" s="10">
        <f t="shared" ca="1" si="556"/>
        <v>2661989526</v>
      </c>
      <c r="W102" s="10">
        <f t="shared" ref="W102" ca="1" si="567">V99</f>
        <v>771210836</v>
      </c>
      <c r="X102" s="10"/>
      <c r="Y102" s="10" t="s">
        <v>44</v>
      </c>
      <c r="Z102" s="10">
        <f t="shared" ca="1" si="557"/>
        <v>771210836</v>
      </c>
      <c r="AA102" s="10">
        <f t="shared" ref="AA102" ca="1" si="568">Z99</f>
        <v>682246708</v>
      </c>
      <c r="AB102" s="10"/>
      <c r="AC102" s="10" t="s">
        <v>44</v>
      </c>
      <c r="AD102" s="10">
        <f t="shared" ca="1" si="558"/>
        <v>682246708</v>
      </c>
      <c r="AE102" s="10">
        <f t="shared" ref="AE102" ca="1" si="569">AD99</f>
        <v>3190489428</v>
      </c>
      <c r="AF102" s="10"/>
      <c r="AG102" s="10" t="s">
        <v>44</v>
      </c>
      <c r="AH102" s="10">
        <f t="shared" ca="1" si="559"/>
        <v>3190489428</v>
      </c>
      <c r="AI102" s="10">
        <f t="shared" ref="AI102" ca="1" si="570">AH99</f>
        <v>2644257918</v>
      </c>
      <c r="AJ102" s="10"/>
      <c r="AK102" s="10" t="s">
        <v>44</v>
      </c>
      <c r="AL102" s="10">
        <f t="shared" ca="1" si="560"/>
        <v>2644257918</v>
      </c>
      <c r="AM102" s="10">
        <f t="shared" ref="AM102" ca="1" si="571">AL99</f>
        <v>3171291972</v>
      </c>
      <c r="AN102" s="10"/>
      <c r="AO102" s="10" t="s">
        <v>44</v>
      </c>
      <c r="AP102" s="10">
        <f t="shared" ca="1" si="561"/>
        <v>3171291972</v>
      </c>
      <c r="AQ102" s="10">
        <f t="shared" ref="AQ102" ca="1" si="572">AP99</f>
        <v>2498520248</v>
      </c>
      <c r="AR102" s="10"/>
      <c r="AS102" s="10" t="s">
        <v>44</v>
      </c>
      <c r="AT102" s="10">
        <f t="shared" ca="1" si="562"/>
        <v>2498520248</v>
      </c>
      <c r="AU102" s="10">
        <f t="shared" ref="AU102" ca="1" si="573">AT99</f>
        <v>506366080</v>
      </c>
      <c r="AV102" s="10"/>
      <c r="AW102" s="10" t="s">
        <v>44</v>
      </c>
      <c r="AX102" s="10">
        <f t="shared" ca="1" si="563"/>
        <v>506366080</v>
      </c>
      <c r="AY102" s="10">
        <f t="shared" ref="AY102" ca="1" si="574">AX99</f>
        <v>1388206260</v>
      </c>
      <c r="AZ102" s="10"/>
      <c r="BA102" s="10" t="s">
        <v>44</v>
      </c>
      <c r="BB102" s="10">
        <f t="shared" ca="1" si="564"/>
        <v>1388206260</v>
      </c>
      <c r="BC102" s="10">
        <f t="shared" ref="BC102" ca="1" si="575">BB99</f>
        <v>3192637626</v>
      </c>
      <c r="BD102" s="10"/>
      <c r="BE102" s="10" t="s">
        <v>44</v>
      </c>
      <c r="BF102" s="10">
        <f t="shared" ca="1" si="565"/>
        <v>3192637626</v>
      </c>
      <c r="BG102" s="10">
        <f t="shared" ref="BG102" ca="1" si="576">BF99</f>
        <v>1122740430</v>
      </c>
      <c r="BH102" s="10"/>
      <c r="BI102" s="10" t="s">
        <v>44</v>
      </c>
      <c r="BJ102" s="10">
        <f t="shared" ca="1" si="566"/>
        <v>1122740430</v>
      </c>
      <c r="BK102" s="10">
        <f t="shared" ref="BK102" ca="1" si="577">BJ99</f>
        <v>3270001226</v>
      </c>
      <c r="BL102" s="10"/>
    </row>
    <row r="103" spans="1:64" x14ac:dyDescent="0.25">
      <c r="A103" s="10" t="s">
        <v>99</v>
      </c>
      <c r="B103" s="10"/>
      <c r="C103" s="10">
        <f>H86</f>
        <v>4218424085</v>
      </c>
      <c r="D103" s="10"/>
      <c r="E103" s="10" t="s">
        <v>99</v>
      </c>
      <c r="F103" s="10"/>
      <c r="G103" s="10">
        <f ca="1">$F$18-G102</f>
        <v>246306920</v>
      </c>
      <c r="H103" s="10"/>
      <c r="I103" s="10" t="s">
        <v>99</v>
      </c>
      <c r="J103" s="10"/>
      <c r="K103" s="10">
        <f ca="1">$F$18-K102</f>
        <v>1869099388</v>
      </c>
      <c r="L103" s="10"/>
      <c r="M103" s="10" t="s">
        <v>99</v>
      </c>
      <c r="N103" s="10"/>
      <c r="O103" s="10">
        <f ca="1">$F$18-O102</f>
        <v>2981838402</v>
      </c>
      <c r="P103" s="10"/>
      <c r="Q103" s="10" t="s">
        <v>99</v>
      </c>
      <c r="R103" s="10"/>
      <c r="S103" s="10">
        <f ca="1">$F$18-S102</f>
        <v>1632977770</v>
      </c>
      <c r="T103" s="10"/>
      <c r="U103" s="10" t="s">
        <v>99</v>
      </c>
      <c r="V103" s="10"/>
      <c r="W103" s="10">
        <f t="shared" ref="W103" ca="1" si="578">$F$18-W102</f>
        <v>3523756460</v>
      </c>
      <c r="X103" s="10"/>
      <c r="Y103" s="10" t="s">
        <v>99</v>
      </c>
      <c r="Z103" s="10"/>
      <c r="AA103" s="10">
        <f t="shared" ref="AA103" ca="1" si="579">$F$18-AA102</f>
        <v>3612720588</v>
      </c>
      <c r="AB103" s="10"/>
      <c r="AC103" s="10" t="s">
        <v>99</v>
      </c>
      <c r="AD103" s="10"/>
      <c r="AE103" s="10">
        <f t="shared" ref="AE103" ca="1" si="580">$F$18-AE102</f>
        <v>1104477868</v>
      </c>
      <c r="AF103" s="10"/>
      <c r="AG103" s="10" t="s">
        <v>99</v>
      </c>
      <c r="AH103" s="10"/>
      <c r="AI103" s="10">
        <f t="shared" ref="AI103" ca="1" si="581">$F$18-AI102</f>
        <v>1650709378</v>
      </c>
      <c r="AJ103" s="10"/>
      <c r="AK103" s="10" t="s">
        <v>99</v>
      </c>
      <c r="AL103" s="10"/>
      <c r="AM103" s="10">
        <f t="shared" ref="AM103" ca="1" si="582">$F$18-AM102</f>
        <v>1123675324</v>
      </c>
      <c r="AN103" s="10"/>
      <c r="AO103" s="10" t="s">
        <v>99</v>
      </c>
      <c r="AP103" s="10"/>
      <c r="AQ103" s="10">
        <f t="shared" ref="AQ103" ca="1" si="583">$F$18-AQ102</f>
        <v>1796447048</v>
      </c>
      <c r="AR103" s="10"/>
      <c r="AS103" s="10" t="s">
        <v>99</v>
      </c>
      <c r="AT103" s="10"/>
      <c r="AU103" s="10">
        <f t="shared" ref="AU103" ca="1" si="584">$F$18-AU102</f>
        <v>3788601216</v>
      </c>
      <c r="AV103" s="10"/>
      <c r="AW103" s="10" t="s">
        <v>99</v>
      </c>
      <c r="AX103" s="10"/>
      <c r="AY103" s="10">
        <f t="shared" ref="AY103" ca="1" si="585">$F$18-AY102</f>
        <v>2906761036</v>
      </c>
      <c r="AZ103" s="10"/>
      <c r="BA103" s="10" t="s">
        <v>99</v>
      </c>
      <c r="BB103" s="10"/>
      <c r="BC103" s="10">
        <f t="shared" ref="BC103" ca="1" si="586">$F$18-BC102</f>
        <v>1102329670</v>
      </c>
      <c r="BD103" s="10"/>
      <c r="BE103" s="10" t="s">
        <v>99</v>
      </c>
      <c r="BF103" s="10"/>
      <c r="BG103" s="10">
        <f t="shared" ref="BG103" ca="1" si="587">$F$18-BG102</f>
        <v>3172226866</v>
      </c>
      <c r="BH103" s="10"/>
      <c r="BI103" s="10" t="s">
        <v>99</v>
      </c>
      <c r="BJ103" s="10"/>
      <c r="BK103" s="10">
        <f t="shared" ref="BK103" ca="1" si="588">$F$18-BK102</f>
        <v>1024966070</v>
      </c>
      <c r="BL103" s="10"/>
    </row>
    <row r="104" spans="1:6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</row>
    <row r="105" spans="1:64" x14ac:dyDescent="0.25">
      <c r="A105" s="13" t="s">
        <v>40</v>
      </c>
      <c r="B105" s="23" t="s">
        <v>106</v>
      </c>
      <c r="C105" s="23" t="s">
        <v>107</v>
      </c>
      <c r="D105" s="23" t="s">
        <v>108</v>
      </c>
      <c r="E105" s="23" t="s">
        <v>109</v>
      </c>
      <c r="F105" s="10" t="s">
        <v>49</v>
      </c>
      <c r="G105" s="10" t="s">
        <v>50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</row>
    <row r="106" spans="1:64" x14ac:dyDescent="0.25">
      <c r="A106" s="10"/>
      <c r="B106" s="24">
        <f ca="1">MOD(BK99 + B18, $F$18)</f>
        <v>1407295003</v>
      </c>
      <c r="C106" s="24">
        <f ca="1">MOD(BK100 + C18, $F$18)</f>
        <v>1207408297</v>
      </c>
      <c r="D106" s="24">
        <f ca="1">MOD(BK101 + D18, $F$18)</f>
        <v>1103651686</v>
      </c>
      <c r="E106" s="24">
        <f ca="1">MOD(BN99 + BK102, $F$18)</f>
        <v>3270001226</v>
      </c>
      <c r="F106" s="10">
        <f>2^32</f>
        <v>4294967296</v>
      </c>
      <c r="G106" s="10">
        <f>F106-1</f>
        <v>4294967295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</row>
    <row r="107" spans="1:64" x14ac:dyDescent="0.25">
      <c r="A107" s="10"/>
      <c r="B107" s="27" t="str">
        <f ca="1">DEC2HEX(B106, 8)</f>
        <v>53E19E1B</v>
      </c>
      <c r="C107" s="27" t="str">
        <f t="shared" ref="C107:E107" ca="1" si="589">DEC2HEX(C106, 8)</f>
        <v>47F796A9</v>
      </c>
      <c r="D107" s="27" t="str">
        <f t="shared" ca="1" si="589"/>
        <v>41C86366</v>
      </c>
      <c r="E107" s="27" t="str">
        <f t="shared" ca="1" si="589"/>
        <v>C2E8424A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</row>
    <row r="108" spans="1:6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</row>
    <row r="109" spans="1:64" x14ac:dyDescent="0.25">
      <c r="A109" s="13" t="s">
        <v>110</v>
      </c>
      <c r="B109" s="17" t="str">
        <f ca="1">CONCATENATE(B107,C107,D107,E107)</f>
        <v>53E19E1B47F796A941C86366C2E8424A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6220-B8E4-4C23-A270-1E7FB5BE8482}">
  <dimension ref="A1:H21"/>
  <sheetViews>
    <sheetView zoomScale="130" zoomScaleNormal="130" workbookViewId="0">
      <selection activeCell="C26" sqref="C26"/>
    </sheetView>
  </sheetViews>
  <sheetFormatPr defaultRowHeight="15" x14ac:dyDescent="0.25"/>
  <cols>
    <col min="2" max="2" width="14.85546875" customWidth="1"/>
    <col min="6" max="6" width="12" customWidth="1"/>
  </cols>
  <sheetData>
    <row r="1" spans="1:7" x14ac:dyDescent="0.25">
      <c r="A1" t="s">
        <v>0</v>
      </c>
    </row>
    <row r="2" spans="1:7" x14ac:dyDescent="0.25">
      <c r="A2" t="s">
        <v>1</v>
      </c>
      <c r="B2">
        <v>10</v>
      </c>
    </row>
    <row r="3" spans="1:7" x14ac:dyDescent="0.25">
      <c r="A3" t="s">
        <v>2</v>
      </c>
      <c r="B3">
        <v>1.0000000000000001E-5</v>
      </c>
    </row>
    <row r="4" spans="1:7" x14ac:dyDescent="0.25">
      <c r="A4" t="s">
        <v>3</v>
      </c>
      <c r="B4">
        <v>10</v>
      </c>
      <c r="C4" t="s">
        <v>5</v>
      </c>
    </row>
    <row r="5" spans="1:7" x14ac:dyDescent="0.25">
      <c r="A5" t="s">
        <v>4</v>
      </c>
      <c r="B5">
        <v>7</v>
      </c>
      <c r="C5" t="s">
        <v>11</v>
      </c>
      <c r="D5">
        <f>7*24</f>
        <v>168</v>
      </c>
      <c r="E5" t="s">
        <v>10</v>
      </c>
      <c r="F5">
        <f>D5*60</f>
        <v>10080</v>
      </c>
      <c r="G5" t="s">
        <v>12</v>
      </c>
    </row>
    <row r="6" spans="1:7" ht="16.5" x14ac:dyDescent="0.3">
      <c r="A6" t="s">
        <v>6</v>
      </c>
      <c r="B6">
        <v>10</v>
      </c>
      <c r="C6" t="s">
        <v>122</v>
      </c>
      <c r="E6" s="28" t="s">
        <v>123</v>
      </c>
    </row>
    <row r="7" spans="1:7" x14ac:dyDescent="0.25">
      <c r="B7">
        <v>10</v>
      </c>
      <c r="C7" t="s">
        <v>124</v>
      </c>
    </row>
    <row r="8" spans="1:7" x14ac:dyDescent="0.25">
      <c r="A8" t="s">
        <v>8</v>
      </c>
      <c r="B8">
        <f>SUM(B6:B7)</f>
        <v>20</v>
      </c>
      <c r="E8" s="1" t="s">
        <v>13</v>
      </c>
      <c r="F8">
        <f>(B4*F5) / B3</f>
        <v>10080000000</v>
      </c>
    </row>
    <row r="9" spans="1:7" x14ac:dyDescent="0.25">
      <c r="A9" t="s">
        <v>7</v>
      </c>
      <c r="B9" t="s">
        <v>9</v>
      </c>
      <c r="D9" t="s">
        <v>14</v>
      </c>
    </row>
    <row r="10" spans="1:7" x14ac:dyDescent="0.25">
      <c r="A10">
        <v>1</v>
      </c>
      <c r="B10">
        <f>$B$8^A10</f>
        <v>20</v>
      </c>
      <c r="D10" t="b">
        <f xml:space="preserve"> $F$8 &lt;= B10</f>
        <v>0</v>
      </c>
    </row>
    <row r="11" spans="1:7" x14ac:dyDescent="0.25">
      <c r="A11">
        <f>A10+1</f>
        <v>2</v>
      </c>
      <c r="B11">
        <f t="shared" ref="B11:B21" si="0">$B$8^A11</f>
        <v>400</v>
      </c>
      <c r="D11" t="b">
        <f t="shared" ref="D11:D14" si="1" xml:space="preserve"> $F$8 &lt;= B11</f>
        <v>0</v>
      </c>
    </row>
    <row r="12" spans="1:7" x14ac:dyDescent="0.25">
      <c r="A12">
        <f t="shared" ref="A12:A21" si="2">A11+1</f>
        <v>3</v>
      </c>
      <c r="B12">
        <f t="shared" si="0"/>
        <v>8000</v>
      </c>
      <c r="D12" t="b">
        <f t="shared" si="1"/>
        <v>0</v>
      </c>
    </row>
    <row r="13" spans="1:7" x14ac:dyDescent="0.25">
      <c r="A13">
        <f t="shared" si="2"/>
        <v>4</v>
      </c>
      <c r="B13">
        <f t="shared" si="0"/>
        <v>160000</v>
      </c>
      <c r="D13" t="b">
        <f t="shared" si="1"/>
        <v>0</v>
      </c>
    </row>
    <row r="14" spans="1:7" x14ac:dyDescent="0.25">
      <c r="A14">
        <f t="shared" si="2"/>
        <v>5</v>
      </c>
      <c r="B14">
        <f t="shared" si="0"/>
        <v>3200000</v>
      </c>
      <c r="D14" t="b">
        <f t="shared" si="1"/>
        <v>0</v>
      </c>
    </row>
    <row r="15" spans="1:7" x14ac:dyDescent="0.25">
      <c r="A15">
        <f t="shared" si="2"/>
        <v>6</v>
      </c>
      <c r="B15">
        <f t="shared" si="0"/>
        <v>64000000</v>
      </c>
      <c r="D15" t="b">
        <f xml:space="preserve"> $F$8 &lt;= B15</f>
        <v>0</v>
      </c>
    </row>
    <row r="16" spans="1:7" x14ac:dyDescent="0.25">
      <c r="A16">
        <f t="shared" si="2"/>
        <v>7</v>
      </c>
      <c r="B16">
        <f t="shared" si="0"/>
        <v>1280000000</v>
      </c>
      <c r="D16" t="b">
        <f t="shared" ref="D16:D21" si="3" xml:space="preserve"> $F$8 &lt;= B16</f>
        <v>0</v>
      </c>
    </row>
    <row r="17" spans="1:8" x14ac:dyDescent="0.25">
      <c r="A17">
        <f t="shared" si="2"/>
        <v>8</v>
      </c>
      <c r="B17">
        <f t="shared" si="0"/>
        <v>25600000000</v>
      </c>
      <c r="D17" t="b">
        <f t="shared" si="3"/>
        <v>1</v>
      </c>
      <c r="F17" s="1" t="s">
        <v>15</v>
      </c>
      <c r="G17" s="1">
        <v>8</v>
      </c>
      <c r="H17" t="s">
        <v>113</v>
      </c>
    </row>
    <row r="18" spans="1:8" x14ac:dyDescent="0.25">
      <c r="A18">
        <f t="shared" si="2"/>
        <v>9</v>
      </c>
      <c r="B18">
        <f t="shared" si="0"/>
        <v>512000000000</v>
      </c>
      <c r="D18" t="b">
        <f t="shared" si="3"/>
        <v>1</v>
      </c>
    </row>
    <row r="19" spans="1:8" x14ac:dyDescent="0.25">
      <c r="A19">
        <f t="shared" si="2"/>
        <v>10</v>
      </c>
      <c r="B19">
        <f t="shared" si="0"/>
        <v>10240000000000</v>
      </c>
      <c r="D19" t="b">
        <f t="shared" si="3"/>
        <v>1</v>
      </c>
    </row>
    <row r="20" spans="1:8" x14ac:dyDescent="0.25">
      <c r="A20">
        <f t="shared" si="2"/>
        <v>11</v>
      </c>
      <c r="B20">
        <f t="shared" si="0"/>
        <v>204800000000000</v>
      </c>
      <c r="D20" t="b">
        <f t="shared" si="3"/>
        <v>1</v>
      </c>
    </row>
    <row r="21" spans="1:8" x14ac:dyDescent="0.25">
      <c r="A21">
        <f t="shared" si="2"/>
        <v>12</v>
      </c>
      <c r="B21">
        <f t="shared" si="0"/>
        <v>4096000000000000</v>
      </c>
      <c r="D21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034C-EBFA-4B76-914F-3B5C3ABF3274}">
  <dimension ref="A1:I22"/>
  <sheetViews>
    <sheetView topLeftCell="A4" zoomScale="115" zoomScaleNormal="115" workbookViewId="0">
      <selection activeCell="F8" sqref="F8:I8"/>
    </sheetView>
  </sheetViews>
  <sheetFormatPr defaultRowHeight="15" x14ac:dyDescent="0.25"/>
  <cols>
    <col min="11" max="11" width="11.85546875" bestFit="1" customWidth="1"/>
  </cols>
  <sheetData>
    <row r="1" spans="1:9" x14ac:dyDescent="0.25">
      <c r="A1" t="s">
        <v>16</v>
      </c>
    </row>
    <row r="2" spans="1:9" x14ac:dyDescent="0.25">
      <c r="A2" t="str">
        <f>orlov1!A2</f>
        <v>Вариант</v>
      </c>
      <c r="B2">
        <v>10</v>
      </c>
    </row>
    <row r="3" spans="1:9" x14ac:dyDescent="0.25">
      <c r="A3" t="s">
        <v>17</v>
      </c>
      <c r="B3">
        <v>8</v>
      </c>
    </row>
    <row r="4" spans="1:9" x14ac:dyDescent="0.25">
      <c r="A4" t="str">
        <f>orlov1!A6</f>
        <v>Алфавит</v>
      </c>
      <c r="B4">
        <f>drozdov1!B6</f>
        <v>10</v>
      </c>
      <c r="C4" t="str">
        <f>drozdov1!C6</f>
        <v>спец. Симв.</v>
      </c>
    </row>
    <row r="5" spans="1:9" x14ac:dyDescent="0.25">
      <c r="B5">
        <f>drozdov1!B7</f>
        <v>10</v>
      </c>
      <c r="C5" t="str">
        <f>orlov1!C7</f>
        <v>буквы (A.. Z)</v>
      </c>
    </row>
    <row r="6" spans="1:9" x14ac:dyDescent="0.25">
      <c r="A6" t="str">
        <f>orlov1!A8</f>
        <v>A =</v>
      </c>
      <c r="B6">
        <f>drozdov1!B8</f>
        <v>20</v>
      </c>
    </row>
    <row r="7" spans="1:9" x14ac:dyDescent="0.25">
      <c r="B7">
        <v>1</v>
      </c>
      <c r="C7">
        <f>B7+1</f>
        <v>2</v>
      </c>
      <c r="D7" t="s">
        <v>19</v>
      </c>
      <c r="E7">
        <f>B4</f>
        <v>10</v>
      </c>
      <c r="F7">
        <f>E7+1</f>
        <v>11</v>
      </c>
      <c r="G7">
        <f>F7+1</f>
        <v>12</v>
      </c>
      <c r="H7" t="s">
        <v>19</v>
      </c>
      <c r="I7">
        <f>B6</f>
        <v>20</v>
      </c>
    </row>
    <row r="8" spans="1:9" x14ac:dyDescent="0.25">
      <c r="A8" s="6" t="s">
        <v>114</v>
      </c>
      <c r="B8" s="7">
        <v>0</v>
      </c>
      <c r="C8" s="8">
        <v>1</v>
      </c>
      <c r="D8" s="8" t="s">
        <v>19</v>
      </c>
      <c r="E8" s="9">
        <v>9</v>
      </c>
      <c r="F8" s="7" t="s">
        <v>125</v>
      </c>
      <c r="G8" s="29" t="s">
        <v>126</v>
      </c>
      <c r="H8" s="8" t="s">
        <v>19</v>
      </c>
      <c r="I8" s="9" t="s">
        <v>127</v>
      </c>
    </row>
    <row r="9" spans="1:9" x14ac:dyDescent="0.25">
      <c r="A9" s="5" t="s">
        <v>18</v>
      </c>
      <c r="B9" s="2">
        <f>CODE(B8)</f>
        <v>48</v>
      </c>
      <c r="C9" s="3">
        <f>CODE(C8)</f>
        <v>49</v>
      </c>
      <c r="D9" s="3" t="s">
        <v>19</v>
      </c>
      <c r="E9" s="4">
        <f>CODE(E8)</f>
        <v>57</v>
      </c>
      <c r="F9" s="2">
        <f>CODE(F8)</f>
        <v>33</v>
      </c>
      <c r="G9" s="3">
        <f>CODE(G8)</f>
        <v>39</v>
      </c>
      <c r="H9" s="3" t="s">
        <v>19</v>
      </c>
      <c r="I9" s="4">
        <f>CODE(I8)</f>
        <v>42</v>
      </c>
    </row>
    <row r="11" spans="1:9" x14ac:dyDescent="0.25">
      <c r="A11" t="s">
        <v>20</v>
      </c>
    </row>
    <row r="12" spans="1:9" x14ac:dyDescent="0.25">
      <c r="A12">
        <v>1</v>
      </c>
      <c r="B12">
        <f ca="1">RANDBETWEEN(1, $B$6+1)</f>
        <v>1</v>
      </c>
      <c r="C12">
        <f ca="1">IF(B12&lt;=$B$4+1, $B$9+B12-1, $F$9+B12-$B$4-1)</f>
        <v>48</v>
      </c>
      <c r="D12" s="11" t="str">
        <f ca="1">CHAR(C12)</f>
        <v>0</v>
      </c>
    </row>
    <row r="13" spans="1:9" x14ac:dyDescent="0.25">
      <c r="A13">
        <f>A12+1</f>
        <v>2</v>
      </c>
      <c r="B13">
        <f ca="1">RANDBETWEEN(1, $B$6+1)</f>
        <v>10</v>
      </c>
      <c r="C13">
        <f t="shared" ref="C13:C19" ca="1" si="0">IF(B13&lt;=$B$4+1, $B$9+B13-1, $F$9+B13-$B$4-1)</f>
        <v>57</v>
      </c>
      <c r="D13" s="11" t="str">
        <f t="shared" ref="D13:D19" ca="1" si="1">CHAR(C13)</f>
        <v>9</v>
      </c>
    </row>
    <row r="14" spans="1:9" x14ac:dyDescent="0.25">
      <c r="A14">
        <f t="shared" ref="A14:A19" si="2">A13+1</f>
        <v>3</v>
      </c>
      <c r="B14">
        <f t="shared" ref="B14:B19" ca="1" si="3">RANDBETWEEN(1, $B$6)</f>
        <v>14</v>
      </c>
      <c r="C14">
        <f t="shared" ca="1" si="0"/>
        <v>36</v>
      </c>
      <c r="D14" s="11" t="str">
        <f t="shared" ca="1" si="1"/>
        <v>$</v>
      </c>
    </row>
    <row r="15" spans="1:9" x14ac:dyDescent="0.25">
      <c r="A15">
        <f t="shared" si="2"/>
        <v>4</v>
      </c>
      <c r="B15">
        <f t="shared" ca="1" si="3"/>
        <v>5</v>
      </c>
      <c r="C15">
        <f ca="1">IF(B15&lt;=$B$4+1, $B$9+B15-1, $F$9+B15-$B$4-1)</f>
        <v>52</v>
      </c>
      <c r="D15" s="11" t="str">
        <f t="shared" ca="1" si="1"/>
        <v>4</v>
      </c>
    </row>
    <row r="16" spans="1:9" x14ac:dyDescent="0.25">
      <c r="A16">
        <f t="shared" si="2"/>
        <v>5</v>
      </c>
      <c r="B16">
        <f t="shared" ca="1" si="3"/>
        <v>7</v>
      </c>
      <c r="C16">
        <f t="shared" ca="1" si="0"/>
        <v>54</v>
      </c>
      <c r="D16" s="11" t="str">
        <f t="shared" ca="1" si="1"/>
        <v>6</v>
      </c>
    </row>
    <row r="17" spans="1:4" x14ac:dyDescent="0.25">
      <c r="A17">
        <f t="shared" si="2"/>
        <v>6</v>
      </c>
      <c r="B17">
        <f t="shared" ca="1" si="3"/>
        <v>8</v>
      </c>
      <c r="C17">
        <f t="shared" ca="1" si="0"/>
        <v>55</v>
      </c>
      <c r="D17" s="11" t="str">
        <f t="shared" ca="1" si="1"/>
        <v>7</v>
      </c>
    </row>
    <row r="18" spans="1:4" x14ac:dyDescent="0.25">
      <c r="A18">
        <f t="shared" si="2"/>
        <v>7</v>
      </c>
      <c r="B18">
        <f t="shared" ca="1" si="3"/>
        <v>16</v>
      </c>
      <c r="C18">
        <f t="shared" ca="1" si="0"/>
        <v>38</v>
      </c>
      <c r="D18" s="11" t="str">
        <f t="shared" ca="1" si="1"/>
        <v>&amp;</v>
      </c>
    </row>
    <row r="19" spans="1:4" x14ac:dyDescent="0.25">
      <c r="A19">
        <f t="shared" si="2"/>
        <v>8</v>
      </c>
      <c r="B19">
        <f t="shared" ca="1" si="3"/>
        <v>20</v>
      </c>
      <c r="C19">
        <f t="shared" ref="C19" ca="1" si="4">IF(B19&lt;=$B$4+1, $B$9+B19-1, $F$9+B19-$B$4-1)</f>
        <v>42</v>
      </c>
      <c r="D19" s="11" t="str">
        <f t="shared" ref="D19" ca="1" si="5">CHAR(C19)</f>
        <v>*</v>
      </c>
    </row>
    <row r="21" spans="1:4" x14ac:dyDescent="0.25">
      <c r="A21" t="s">
        <v>21</v>
      </c>
      <c r="B21" s="12" t="str">
        <f ca="1">D12&amp;D13&amp;D14&amp;D15&amp;D16&amp;D17&amp;D18&amp;D19</f>
        <v>09$467&amp;*</v>
      </c>
    </row>
    <row r="22" spans="1:4" x14ac:dyDescent="0.25">
      <c r="A22" t="s">
        <v>111</v>
      </c>
      <c r="C22" t="str">
        <f ca="1">orlov3!B109</f>
        <v>53E19E1B47F796A941C86366C2E8424A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A12F-B9A1-4FDD-A476-212089B31455}">
  <dimension ref="A1:BL109"/>
  <sheetViews>
    <sheetView workbookViewId="0">
      <selection activeCell="B2" sqref="B2"/>
    </sheetView>
  </sheetViews>
  <sheetFormatPr defaultRowHeight="15" x14ac:dyDescent="0.25"/>
  <sheetData>
    <row r="1" spans="1:64" x14ac:dyDescent="0.25">
      <c r="A1" s="13" t="s">
        <v>22</v>
      </c>
      <c r="B1" s="14" t="str">
        <f ca="1">drozdov2!B21</f>
        <v>09$467&amp;*</v>
      </c>
      <c r="C1" s="10"/>
      <c r="D1" s="10"/>
      <c r="E1" s="10"/>
      <c r="F1" s="10"/>
      <c r="G1" s="10"/>
      <c r="H1" s="10"/>
      <c r="I1" s="10"/>
      <c r="J1" s="10"/>
      <c r="K1" s="10"/>
      <c r="L1" s="10">
        <v>1</v>
      </c>
      <c r="M1" s="10">
        <f>L1+2</f>
        <v>3</v>
      </c>
      <c r="N1" s="10">
        <f t="shared" ref="N1:O1" si="0">M1+2</f>
        <v>5</v>
      </c>
      <c r="O1" s="10">
        <f t="shared" si="0"/>
        <v>7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</row>
    <row r="2" spans="1:64" x14ac:dyDescent="0.25">
      <c r="A2" s="13" t="s">
        <v>23</v>
      </c>
      <c r="B2" s="14">
        <f ca="1">LEN(B1)</f>
        <v>8</v>
      </c>
      <c r="C2" s="10"/>
      <c r="D2" s="10" t="s">
        <v>24</v>
      </c>
      <c r="E2" s="14">
        <f ca="1">B2*8</f>
        <v>64</v>
      </c>
      <c r="F2" s="15"/>
      <c r="G2" s="10" t="s">
        <v>25</v>
      </c>
      <c r="H2" s="10"/>
      <c r="I2" s="10"/>
      <c r="J2" s="16" t="str">
        <f ca="1">DEC2HEX(E2, 8)</f>
        <v>00000040</v>
      </c>
      <c r="K2" s="10"/>
      <c r="L2" s="10" t="str">
        <f ca="1">MID($J$2,L1,2)</f>
        <v>00</v>
      </c>
      <c r="M2" s="10" t="str">
        <f t="shared" ref="M2:O2" ca="1" si="1">MID($J$2,M1,2)</f>
        <v>00</v>
      </c>
      <c r="N2" s="10" t="str">
        <f t="shared" ca="1" si="1"/>
        <v>00</v>
      </c>
      <c r="O2" s="10" t="str">
        <f t="shared" ca="1" si="1"/>
        <v>40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</row>
    <row r="3" spans="1:64" x14ac:dyDescent="0.25">
      <c r="A3" s="10" t="s">
        <v>26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>
        <f ca="1">HEX2DEC(L2)</f>
        <v>0</v>
      </c>
      <c r="M3" s="10">
        <f t="shared" ref="M3:O3" ca="1" si="2">HEX2DEC(M2)</f>
        <v>0</v>
      </c>
      <c r="N3" s="10">
        <f t="shared" ca="1" si="2"/>
        <v>0</v>
      </c>
      <c r="O3" s="10">
        <f t="shared" ca="1" si="2"/>
        <v>64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x14ac:dyDescent="0.25">
      <c r="A4" s="10" t="s">
        <v>27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</row>
    <row r="5" spans="1:64" x14ac:dyDescent="0.25">
      <c r="A5" s="10" t="s">
        <v>28</v>
      </c>
      <c r="B5" s="10"/>
      <c r="C5" s="14">
        <f ca="1">448-E2</f>
        <v>384</v>
      </c>
      <c r="D5" s="10" t="s">
        <v>29</v>
      </c>
      <c r="E5" s="17">
        <f ca="1">C5/8</f>
        <v>48</v>
      </c>
      <c r="F5" s="10" t="s">
        <v>30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4" x14ac:dyDescent="0.25">
      <c r="A6" s="10" t="s">
        <v>31</v>
      </c>
      <c r="B6" s="10"/>
      <c r="C6" s="14"/>
      <c r="D6" s="10"/>
      <c r="E6" s="17">
        <f ca="1">B2+E5</f>
        <v>56</v>
      </c>
      <c r="F6" s="10" t="s">
        <v>30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 x14ac:dyDescent="0.25">
      <c r="A7" s="13" t="s">
        <v>32</v>
      </c>
      <c r="B7" s="10">
        <v>1</v>
      </c>
      <c r="C7" s="10">
        <f>B7+1</f>
        <v>2</v>
      </c>
      <c r="D7" s="10">
        <f t="shared" ref="D7:BL7" si="3">C7+1</f>
        <v>3</v>
      </c>
      <c r="E7" s="10">
        <f t="shared" si="3"/>
        <v>4</v>
      </c>
      <c r="F7" s="10">
        <f t="shared" si="3"/>
        <v>5</v>
      </c>
      <c r="G7" s="10">
        <f t="shared" si="3"/>
        <v>6</v>
      </c>
      <c r="H7" s="10">
        <f t="shared" si="3"/>
        <v>7</v>
      </c>
      <c r="I7" s="10">
        <f t="shared" si="3"/>
        <v>8</v>
      </c>
      <c r="J7" s="10">
        <f t="shared" si="3"/>
        <v>9</v>
      </c>
      <c r="K7" s="10">
        <f t="shared" si="3"/>
        <v>10</v>
      </c>
      <c r="L7" s="10">
        <f t="shared" si="3"/>
        <v>11</v>
      </c>
      <c r="M7" s="10">
        <f t="shared" si="3"/>
        <v>12</v>
      </c>
      <c r="N7" s="10">
        <f t="shared" si="3"/>
        <v>13</v>
      </c>
      <c r="O7" s="10">
        <f t="shared" si="3"/>
        <v>14</v>
      </c>
      <c r="P7" s="10">
        <f t="shared" si="3"/>
        <v>15</v>
      </c>
      <c r="Q7" s="10">
        <f t="shared" si="3"/>
        <v>16</v>
      </c>
      <c r="R7" s="10">
        <f t="shared" si="3"/>
        <v>17</v>
      </c>
      <c r="S7" s="10">
        <f t="shared" si="3"/>
        <v>18</v>
      </c>
      <c r="T7" s="10">
        <f t="shared" si="3"/>
        <v>19</v>
      </c>
      <c r="U7" s="10">
        <f t="shared" si="3"/>
        <v>20</v>
      </c>
      <c r="V7" s="10">
        <f t="shared" si="3"/>
        <v>21</v>
      </c>
      <c r="W7" s="10">
        <f t="shared" si="3"/>
        <v>22</v>
      </c>
      <c r="X7" s="10">
        <f t="shared" si="3"/>
        <v>23</v>
      </c>
      <c r="Y7" s="10">
        <f t="shared" si="3"/>
        <v>24</v>
      </c>
      <c r="Z7" s="10">
        <f t="shared" si="3"/>
        <v>25</v>
      </c>
      <c r="AA7" s="10">
        <f t="shared" si="3"/>
        <v>26</v>
      </c>
      <c r="AB7" s="10">
        <f t="shared" si="3"/>
        <v>27</v>
      </c>
      <c r="AC7" s="10">
        <f t="shared" si="3"/>
        <v>28</v>
      </c>
      <c r="AD7" s="10">
        <f t="shared" si="3"/>
        <v>29</v>
      </c>
      <c r="AE7" s="10">
        <f t="shared" si="3"/>
        <v>30</v>
      </c>
      <c r="AF7" s="10">
        <f t="shared" si="3"/>
        <v>31</v>
      </c>
      <c r="AG7" s="10">
        <f t="shared" si="3"/>
        <v>32</v>
      </c>
      <c r="AH7" s="10">
        <f t="shared" si="3"/>
        <v>33</v>
      </c>
      <c r="AI7" s="10">
        <f t="shared" si="3"/>
        <v>34</v>
      </c>
      <c r="AJ7" s="10">
        <f t="shared" si="3"/>
        <v>35</v>
      </c>
      <c r="AK7" s="10">
        <f t="shared" si="3"/>
        <v>36</v>
      </c>
      <c r="AL7" s="10">
        <f t="shared" si="3"/>
        <v>37</v>
      </c>
      <c r="AM7" s="10">
        <f t="shared" si="3"/>
        <v>38</v>
      </c>
      <c r="AN7" s="10">
        <f t="shared" si="3"/>
        <v>39</v>
      </c>
      <c r="AO7" s="10">
        <f t="shared" si="3"/>
        <v>40</v>
      </c>
      <c r="AP7" s="10">
        <f t="shared" si="3"/>
        <v>41</v>
      </c>
      <c r="AQ7" s="10">
        <f t="shared" si="3"/>
        <v>42</v>
      </c>
      <c r="AR7" s="10">
        <f t="shared" si="3"/>
        <v>43</v>
      </c>
      <c r="AS7" s="10">
        <f t="shared" si="3"/>
        <v>44</v>
      </c>
      <c r="AT7" s="10">
        <f t="shared" si="3"/>
        <v>45</v>
      </c>
      <c r="AU7" s="10">
        <f t="shared" si="3"/>
        <v>46</v>
      </c>
      <c r="AV7" s="10">
        <f t="shared" si="3"/>
        <v>47</v>
      </c>
      <c r="AW7" s="10">
        <f t="shared" si="3"/>
        <v>48</v>
      </c>
      <c r="AX7" s="10">
        <f t="shared" si="3"/>
        <v>49</v>
      </c>
      <c r="AY7" s="10">
        <f t="shared" si="3"/>
        <v>50</v>
      </c>
      <c r="AZ7" s="10">
        <f t="shared" si="3"/>
        <v>51</v>
      </c>
      <c r="BA7" s="10">
        <f t="shared" si="3"/>
        <v>52</v>
      </c>
      <c r="BB7" s="10">
        <f t="shared" si="3"/>
        <v>53</v>
      </c>
      <c r="BC7" s="10">
        <f t="shared" si="3"/>
        <v>54</v>
      </c>
      <c r="BD7" s="10">
        <f t="shared" si="3"/>
        <v>55</v>
      </c>
      <c r="BE7" s="10">
        <f t="shared" si="3"/>
        <v>56</v>
      </c>
      <c r="BF7" s="10">
        <f t="shared" si="3"/>
        <v>57</v>
      </c>
      <c r="BG7" s="10">
        <f t="shared" si="3"/>
        <v>58</v>
      </c>
      <c r="BH7" s="10">
        <f t="shared" si="3"/>
        <v>59</v>
      </c>
      <c r="BI7" s="10">
        <f t="shared" si="3"/>
        <v>60</v>
      </c>
      <c r="BJ7" s="10">
        <f t="shared" si="3"/>
        <v>61</v>
      </c>
      <c r="BK7" s="10">
        <f t="shared" si="3"/>
        <v>62</v>
      </c>
      <c r="BL7" s="10">
        <f t="shared" si="3"/>
        <v>63</v>
      </c>
    </row>
    <row r="8" spans="1:64" x14ac:dyDescent="0.25">
      <c r="A8" s="13" t="s">
        <v>33</v>
      </c>
      <c r="B8" s="10" t="str">
        <f ca="1">MID($B$1,B7,1)</f>
        <v>0</v>
      </c>
      <c r="C8" s="10" t="str">
        <f t="shared" ref="C8:G8" ca="1" si="4">MID($B$1,C7,1)</f>
        <v>9</v>
      </c>
      <c r="D8" s="10" t="str">
        <f t="shared" ca="1" si="4"/>
        <v>$</v>
      </c>
      <c r="E8" s="10" t="str">
        <f t="shared" ca="1" si="4"/>
        <v>4</v>
      </c>
      <c r="F8" s="10" t="str">
        <f t="shared" ca="1" si="4"/>
        <v>6</v>
      </c>
      <c r="G8" s="10" t="str">
        <f t="shared" ca="1" si="4"/>
        <v>7</v>
      </c>
      <c r="H8" s="10">
        <v>10000000</v>
      </c>
      <c r="I8" s="18" t="s">
        <v>34</v>
      </c>
      <c r="J8" s="18" t="s">
        <v>34</v>
      </c>
      <c r="K8" s="18" t="s">
        <v>34</v>
      </c>
      <c r="L8" s="18" t="s">
        <v>34</v>
      </c>
      <c r="M8" s="18" t="s">
        <v>34</v>
      </c>
      <c r="N8" s="18" t="s">
        <v>34</v>
      </c>
      <c r="O8" s="18" t="s">
        <v>34</v>
      </c>
      <c r="P8" s="18" t="s">
        <v>34</v>
      </c>
      <c r="Q8" s="18" t="s">
        <v>34</v>
      </c>
      <c r="R8" s="18" t="s">
        <v>34</v>
      </c>
      <c r="S8" s="18" t="s">
        <v>34</v>
      </c>
      <c r="T8" s="18" t="s">
        <v>34</v>
      </c>
      <c r="U8" s="18" t="s">
        <v>34</v>
      </c>
      <c r="V8" s="18" t="s">
        <v>34</v>
      </c>
      <c r="W8" s="18" t="s">
        <v>34</v>
      </c>
      <c r="X8" s="18" t="s">
        <v>34</v>
      </c>
      <c r="Y8" s="18" t="s">
        <v>34</v>
      </c>
      <c r="Z8" s="18" t="s">
        <v>34</v>
      </c>
      <c r="AA8" s="18" t="s">
        <v>34</v>
      </c>
      <c r="AB8" s="18" t="s">
        <v>34</v>
      </c>
      <c r="AC8" s="18" t="s">
        <v>34</v>
      </c>
      <c r="AD8" s="18" t="s">
        <v>34</v>
      </c>
      <c r="AE8" s="18" t="s">
        <v>34</v>
      </c>
      <c r="AF8" s="18" t="s">
        <v>34</v>
      </c>
      <c r="AG8" s="18" t="s">
        <v>34</v>
      </c>
      <c r="AH8" s="18" t="s">
        <v>34</v>
      </c>
      <c r="AI8" s="18" t="s">
        <v>34</v>
      </c>
      <c r="AJ8" s="18" t="s">
        <v>34</v>
      </c>
      <c r="AK8" s="18" t="s">
        <v>34</v>
      </c>
      <c r="AL8" s="18" t="s">
        <v>34</v>
      </c>
      <c r="AM8" s="18" t="s">
        <v>34</v>
      </c>
      <c r="AN8" s="18" t="s">
        <v>34</v>
      </c>
      <c r="AO8" s="18" t="s">
        <v>34</v>
      </c>
      <c r="AP8" s="18" t="s">
        <v>34</v>
      </c>
      <c r="AQ8" s="18" t="s">
        <v>34</v>
      </c>
      <c r="AR8" s="18" t="s">
        <v>34</v>
      </c>
      <c r="AS8" s="18" t="s">
        <v>34</v>
      </c>
      <c r="AT8" s="18" t="s">
        <v>34</v>
      </c>
      <c r="AU8" s="18" t="s">
        <v>34</v>
      </c>
      <c r="AV8" s="18" t="s">
        <v>34</v>
      </c>
      <c r="AW8" s="18" t="s">
        <v>34</v>
      </c>
      <c r="AX8" s="18" t="s">
        <v>34</v>
      </c>
      <c r="AY8" s="18" t="s">
        <v>34</v>
      </c>
      <c r="AZ8" s="18" t="s">
        <v>34</v>
      </c>
      <c r="BA8" s="18" t="s">
        <v>34</v>
      </c>
      <c r="BB8" s="18" t="s">
        <v>34</v>
      </c>
      <c r="BC8" s="18" t="s">
        <v>34</v>
      </c>
      <c r="BD8" s="18" t="s">
        <v>34</v>
      </c>
      <c r="BE8" s="18" t="s">
        <v>34</v>
      </c>
      <c r="BF8" s="18" t="s">
        <v>34</v>
      </c>
      <c r="BG8" s="18" t="s">
        <v>34</v>
      </c>
      <c r="BH8" s="18" t="s">
        <v>34</v>
      </c>
      <c r="BI8" s="18" t="s">
        <v>34</v>
      </c>
      <c r="BJ8" s="10"/>
      <c r="BK8" s="10"/>
      <c r="BL8" s="10"/>
    </row>
    <row r="9" spans="1:64" x14ac:dyDescent="0.25">
      <c r="A9" s="13" t="s">
        <v>35</v>
      </c>
      <c r="B9" s="10">
        <f ca="1">CODE(B8)</f>
        <v>48</v>
      </c>
      <c r="C9" s="10">
        <f t="shared" ref="C9:G9" ca="1" si="5">CODE(C8)</f>
        <v>57</v>
      </c>
      <c r="D9" s="10">
        <f t="shared" ca="1" si="5"/>
        <v>36</v>
      </c>
      <c r="E9" s="10">
        <f t="shared" ca="1" si="5"/>
        <v>52</v>
      </c>
      <c r="F9" s="10">
        <f t="shared" ca="1" si="5"/>
        <v>54</v>
      </c>
      <c r="G9" s="10">
        <f t="shared" ca="1" si="5"/>
        <v>55</v>
      </c>
      <c r="H9" s="10">
        <f>BIN2DEC(H8)</f>
        <v>128</v>
      </c>
      <c r="I9" s="10">
        <f t="shared" ref="I9:BI9" si="6">BIN2DEC(I8)</f>
        <v>0</v>
      </c>
      <c r="J9" s="10">
        <f t="shared" si="6"/>
        <v>0</v>
      </c>
      <c r="K9" s="10">
        <f t="shared" si="6"/>
        <v>0</v>
      </c>
      <c r="L9" s="10">
        <f t="shared" si="6"/>
        <v>0</v>
      </c>
      <c r="M9" s="10">
        <f t="shared" si="6"/>
        <v>0</v>
      </c>
      <c r="N9" s="10">
        <f t="shared" si="6"/>
        <v>0</v>
      </c>
      <c r="O9" s="10">
        <f t="shared" si="6"/>
        <v>0</v>
      </c>
      <c r="P9" s="10">
        <f t="shared" si="6"/>
        <v>0</v>
      </c>
      <c r="Q9" s="10">
        <f t="shared" si="6"/>
        <v>0</v>
      </c>
      <c r="R9" s="10">
        <f t="shared" si="6"/>
        <v>0</v>
      </c>
      <c r="S9" s="10">
        <f t="shared" si="6"/>
        <v>0</v>
      </c>
      <c r="T9" s="10">
        <f t="shared" si="6"/>
        <v>0</v>
      </c>
      <c r="U9" s="10">
        <f t="shared" si="6"/>
        <v>0</v>
      </c>
      <c r="V9" s="10">
        <f t="shared" si="6"/>
        <v>0</v>
      </c>
      <c r="W9" s="10">
        <f t="shared" si="6"/>
        <v>0</v>
      </c>
      <c r="X9" s="10">
        <f t="shared" si="6"/>
        <v>0</v>
      </c>
      <c r="Y9" s="10">
        <f t="shared" si="6"/>
        <v>0</v>
      </c>
      <c r="Z9" s="10">
        <f t="shared" si="6"/>
        <v>0</v>
      </c>
      <c r="AA9" s="10">
        <f t="shared" si="6"/>
        <v>0</v>
      </c>
      <c r="AB9" s="10">
        <f t="shared" si="6"/>
        <v>0</v>
      </c>
      <c r="AC9" s="10">
        <f t="shared" si="6"/>
        <v>0</v>
      </c>
      <c r="AD9" s="10">
        <f t="shared" si="6"/>
        <v>0</v>
      </c>
      <c r="AE9" s="10">
        <f t="shared" si="6"/>
        <v>0</v>
      </c>
      <c r="AF9" s="10">
        <f t="shared" si="6"/>
        <v>0</v>
      </c>
      <c r="AG9" s="10">
        <f t="shared" si="6"/>
        <v>0</v>
      </c>
      <c r="AH9" s="10">
        <f t="shared" si="6"/>
        <v>0</v>
      </c>
      <c r="AI9" s="10">
        <f t="shared" si="6"/>
        <v>0</v>
      </c>
      <c r="AJ9" s="10">
        <f t="shared" si="6"/>
        <v>0</v>
      </c>
      <c r="AK9" s="10">
        <f t="shared" si="6"/>
        <v>0</v>
      </c>
      <c r="AL9" s="10">
        <f t="shared" si="6"/>
        <v>0</v>
      </c>
      <c r="AM9" s="10">
        <f t="shared" si="6"/>
        <v>0</v>
      </c>
      <c r="AN9" s="10">
        <f t="shared" si="6"/>
        <v>0</v>
      </c>
      <c r="AO9" s="10">
        <f t="shared" si="6"/>
        <v>0</v>
      </c>
      <c r="AP9" s="10">
        <f t="shared" si="6"/>
        <v>0</v>
      </c>
      <c r="AQ9" s="10">
        <f t="shared" si="6"/>
        <v>0</v>
      </c>
      <c r="AR9" s="10">
        <f t="shared" si="6"/>
        <v>0</v>
      </c>
      <c r="AS9" s="10">
        <f t="shared" si="6"/>
        <v>0</v>
      </c>
      <c r="AT9" s="10">
        <f t="shared" si="6"/>
        <v>0</v>
      </c>
      <c r="AU9" s="10">
        <f t="shared" si="6"/>
        <v>0</v>
      </c>
      <c r="AV9" s="10">
        <f t="shared" si="6"/>
        <v>0</v>
      </c>
      <c r="AW9" s="10">
        <f t="shared" si="6"/>
        <v>0</v>
      </c>
      <c r="AX9" s="10">
        <f t="shared" si="6"/>
        <v>0</v>
      </c>
      <c r="AY9" s="10">
        <f t="shared" si="6"/>
        <v>0</v>
      </c>
      <c r="AZ9" s="10">
        <f t="shared" si="6"/>
        <v>0</v>
      </c>
      <c r="BA9" s="10">
        <f t="shared" si="6"/>
        <v>0</v>
      </c>
      <c r="BB9" s="10">
        <f t="shared" si="6"/>
        <v>0</v>
      </c>
      <c r="BC9" s="10">
        <f t="shared" si="6"/>
        <v>0</v>
      </c>
      <c r="BD9" s="10">
        <f t="shared" si="6"/>
        <v>0</v>
      </c>
      <c r="BE9" s="10">
        <f t="shared" si="6"/>
        <v>0</v>
      </c>
      <c r="BF9" s="10">
        <f t="shared" si="6"/>
        <v>0</v>
      </c>
      <c r="BG9" s="10">
        <f t="shared" si="6"/>
        <v>0</v>
      </c>
      <c r="BH9" s="10">
        <f t="shared" si="6"/>
        <v>0</v>
      </c>
      <c r="BI9" s="10">
        <f t="shared" si="6"/>
        <v>0</v>
      </c>
      <c r="BJ9" s="10"/>
      <c r="BK9" s="10"/>
      <c r="BL9" s="10"/>
    </row>
    <row r="10" spans="1:64" x14ac:dyDescent="0.25">
      <c r="A10" s="10" t="s">
        <v>36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 x14ac:dyDescent="0.25">
      <c r="A11" s="10" t="s">
        <v>37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 x14ac:dyDescent="0.25">
      <c r="A12" s="13" t="str">
        <f>A9</f>
        <v>код Х(k) =</v>
      </c>
      <c r="B12" s="19">
        <f t="shared" ref="B12:BH12" ca="1" si="7">B9</f>
        <v>48</v>
      </c>
      <c r="C12" s="19">
        <f t="shared" ca="1" si="7"/>
        <v>57</v>
      </c>
      <c r="D12" s="19">
        <f t="shared" ca="1" si="7"/>
        <v>36</v>
      </c>
      <c r="E12" s="19">
        <f t="shared" ca="1" si="7"/>
        <v>52</v>
      </c>
      <c r="F12" s="20">
        <f t="shared" ca="1" si="7"/>
        <v>54</v>
      </c>
      <c r="G12" s="20">
        <f t="shared" ca="1" si="7"/>
        <v>55</v>
      </c>
      <c r="H12" s="20">
        <f t="shared" si="7"/>
        <v>128</v>
      </c>
      <c r="I12" s="20">
        <f t="shared" si="7"/>
        <v>0</v>
      </c>
      <c r="J12" s="21">
        <f t="shared" si="7"/>
        <v>0</v>
      </c>
      <c r="K12" s="21">
        <f t="shared" si="7"/>
        <v>0</v>
      </c>
      <c r="L12" s="21">
        <f t="shared" si="7"/>
        <v>0</v>
      </c>
      <c r="M12" s="21">
        <f t="shared" si="7"/>
        <v>0</v>
      </c>
      <c r="N12" s="22">
        <f t="shared" si="7"/>
        <v>0</v>
      </c>
      <c r="O12" s="22">
        <f t="shared" si="7"/>
        <v>0</v>
      </c>
      <c r="P12" s="22">
        <f t="shared" si="7"/>
        <v>0</v>
      </c>
      <c r="Q12" s="22">
        <f t="shared" si="7"/>
        <v>0</v>
      </c>
      <c r="R12" s="22">
        <f t="shared" si="7"/>
        <v>0</v>
      </c>
      <c r="S12" s="10">
        <f t="shared" si="7"/>
        <v>0</v>
      </c>
      <c r="T12" s="10">
        <f t="shared" si="7"/>
        <v>0</v>
      </c>
      <c r="U12" s="10">
        <f t="shared" si="7"/>
        <v>0</v>
      </c>
      <c r="V12" s="10">
        <f t="shared" si="7"/>
        <v>0</v>
      </c>
      <c r="W12" s="10">
        <f t="shared" si="7"/>
        <v>0</v>
      </c>
      <c r="X12" s="10">
        <f t="shared" si="7"/>
        <v>0</v>
      </c>
      <c r="Y12" s="10">
        <f t="shared" si="7"/>
        <v>0</v>
      </c>
      <c r="Z12" s="10">
        <f t="shared" si="7"/>
        <v>0</v>
      </c>
      <c r="AA12" s="10">
        <f t="shared" si="7"/>
        <v>0</v>
      </c>
      <c r="AB12" s="10">
        <f t="shared" si="7"/>
        <v>0</v>
      </c>
      <c r="AC12" s="10">
        <f t="shared" si="7"/>
        <v>0</v>
      </c>
      <c r="AD12" s="10">
        <f t="shared" si="7"/>
        <v>0</v>
      </c>
      <c r="AE12" s="10">
        <f t="shared" si="7"/>
        <v>0</v>
      </c>
      <c r="AF12" s="10">
        <f t="shared" si="7"/>
        <v>0</v>
      </c>
      <c r="AG12" s="10">
        <f t="shared" si="7"/>
        <v>0</v>
      </c>
      <c r="AH12" s="10">
        <f t="shared" si="7"/>
        <v>0</v>
      </c>
      <c r="AI12" s="10">
        <f t="shared" si="7"/>
        <v>0</v>
      </c>
      <c r="AJ12" s="10">
        <f t="shared" si="7"/>
        <v>0</v>
      </c>
      <c r="AK12" s="10">
        <f t="shared" si="7"/>
        <v>0</v>
      </c>
      <c r="AL12" s="10">
        <f t="shared" si="7"/>
        <v>0</v>
      </c>
      <c r="AM12" s="10">
        <f t="shared" si="7"/>
        <v>0</v>
      </c>
      <c r="AN12" s="10">
        <f t="shared" si="7"/>
        <v>0</v>
      </c>
      <c r="AO12" s="10">
        <f t="shared" si="7"/>
        <v>0</v>
      </c>
      <c r="AP12" s="10">
        <f t="shared" si="7"/>
        <v>0</v>
      </c>
      <c r="AQ12" s="10">
        <f t="shared" si="7"/>
        <v>0</v>
      </c>
      <c r="AR12" s="10">
        <f t="shared" si="7"/>
        <v>0</v>
      </c>
      <c r="AS12" s="10">
        <f t="shared" si="7"/>
        <v>0</v>
      </c>
      <c r="AT12" s="10">
        <f t="shared" si="7"/>
        <v>0</v>
      </c>
      <c r="AU12" s="10">
        <f t="shared" si="7"/>
        <v>0</v>
      </c>
      <c r="AV12" s="10">
        <f t="shared" si="7"/>
        <v>0</v>
      </c>
      <c r="AW12" s="10">
        <f t="shared" si="7"/>
        <v>0</v>
      </c>
      <c r="AX12" s="10">
        <f t="shared" si="7"/>
        <v>0</v>
      </c>
      <c r="AY12" s="10">
        <f t="shared" si="7"/>
        <v>0</v>
      </c>
      <c r="AZ12" s="10">
        <f t="shared" si="7"/>
        <v>0</v>
      </c>
      <c r="BA12" s="10">
        <f t="shared" si="7"/>
        <v>0</v>
      </c>
      <c r="BB12" s="10">
        <f t="shared" si="7"/>
        <v>0</v>
      </c>
      <c r="BC12" s="10">
        <f t="shared" si="7"/>
        <v>0</v>
      </c>
      <c r="BD12" s="10">
        <f t="shared" si="7"/>
        <v>0</v>
      </c>
      <c r="BE12" s="10">
        <f t="shared" si="7"/>
        <v>0</v>
      </c>
      <c r="BF12" s="10">
        <f t="shared" si="7"/>
        <v>0</v>
      </c>
      <c r="BG12" s="10">
        <f t="shared" si="7"/>
        <v>0</v>
      </c>
      <c r="BH12" s="10">
        <f t="shared" si="7"/>
        <v>0</v>
      </c>
      <c r="BI12" s="10">
        <f ca="1">L3</f>
        <v>0</v>
      </c>
      <c r="BJ12" s="10">
        <f t="shared" ref="BJ12:BL12" ca="1" si="8">M3</f>
        <v>0</v>
      </c>
      <c r="BK12" s="10">
        <f t="shared" ca="1" si="8"/>
        <v>0</v>
      </c>
      <c r="BL12" s="10">
        <f t="shared" ca="1" si="8"/>
        <v>64</v>
      </c>
    </row>
    <row r="13" spans="1:64" x14ac:dyDescent="0.25">
      <c r="A13" s="13"/>
      <c r="B13" s="19" t="str">
        <f ca="1">DEC2HEX(B12, 2)</f>
        <v>30</v>
      </c>
      <c r="C13" s="19" t="str">
        <f t="shared" ref="C13:BH13" ca="1" si="9">DEC2HEX(C12, 2)</f>
        <v>39</v>
      </c>
      <c r="D13" s="19" t="str">
        <f t="shared" ca="1" si="9"/>
        <v>24</v>
      </c>
      <c r="E13" s="19" t="str">
        <f t="shared" ca="1" si="9"/>
        <v>34</v>
      </c>
      <c r="F13" s="20" t="str">
        <f t="shared" ca="1" si="9"/>
        <v>36</v>
      </c>
      <c r="G13" s="20" t="str">
        <f t="shared" ca="1" si="9"/>
        <v>37</v>
      </c>
      <c r="H13" s="20" t="str">
        <f t="shared" si="9"/>
        <v>80</v>
      </c>
      <c r="I13" s="20" t="str">
        <f t="shared" si="9"/>
        <v>00</v>
      </c>
      <c r="J13" s="21" t="str">
        <f t="shared" si="9"/>
        <v>00</v>
      </c>
      <c r="K13" s="21" t="str">
        <f t="shared" si="9"/>
        <v>00</v>
      </c>
      <c r="L13" s="21" t="str">
        <f t="shared" si="9"/>
        <v>00</v>
      </c>
      <c r="M13" s="21" t="str">
        <f t="shared" si="9"/>
        <v>00</v>
      </c>
      <c r="N13" s="22" t="str">
        <f t="shared" si="9"/>
        <v>00</v>
      </c>
      <c r="O13" s="22" t="str">
        <f t="shared" si="9"/>
        <v>00</v>
      </c>
      <c r="P13" s="22" t="str">
        <f t="shared" si="9"/>
        <v>00</v>
      </c>
      <c r="Q13" s="22" t="str">
        <f t="shared" si="9"/>
        <v>00</v>
      </c>
      <c r="R13" s="22" t="str">
        <f t="shared" si="9"/>
        <v>00</v>
      </c>
      <c r="S13" s="10" t="str">
        <f t="shared" si="9"/>
        <v>00</v>
      </c>
      <c r="T13" s="10" t="str">
        <f t="shared" si="9"/>
        <v>00</v>
      </c>
      <c r="U13" s="10" t="str">
        <f t="shared" si="9"/>
        <v>00</v>
      </c>
      <c r="V13" s="10" t="str">
        <f t="shared" si="9"/>
        <v>00</v>
      </c>
      <c r="W13" s="10" t="str">
        <f t="shared" si="9"/>
        <v>00</v>
      </c>
      <c r="X13" s="10" t="str">
        <f t="shared" si="9"/>
        <v>00</v>
      </c>
      <c r="Y13" s="10" t="str">
        <f t="shared" si="9"/>
        <v>00</v>
      </c>
      <c r="Z13" s="10" t="str">
        <f t="shared" si="9"/>
        <v>00</v>
      </c>
      <c r="AA13" s="10" t="str">
        <f t="shared" si="9"/>
        <v>00</v>
      </c>
      <c r="AB13" s="10" t="str">
        <f t="shared" si="9"/>
        <v>00</v>
      </c>
      <c r="AC13" s="10" t="str">
        <f t="shared" si="9"/>
        <v>00</v>
      </c>
      <c r="AD13" s="10" t="str">
        <f t="shared" si="9"/>
        <v>00</v>
      </c>
      <c r="AE13" s="10" t="str">
        <f t="shared" si="9"/>
        <v>00</v>
      </c>
      <c r="AF13" s="10" t="str">
        <f t="shared" si="9"/>
        <v>00</v>
      </c>
      <c r="AG13" s="10" t="str">
        <f t="shared" si="9"/>
        <v>00</v>
      </c>
      <c r="AH13" s="10" t="str">
        <f t="shared" si="9"/>
        <v>00</v>
      </c>
      <c r="AI13" s="10" t="str">
        <f t="shared" si="9"/>
        <v>00</v>
      </c>
      <c r="AJ13" s="10" t="str">
        <f t="shared" si="9"/>
        <v>00</v>
      </c>
      <c r="AK13" s="10" t="str">
        <f t="shared" si="9"/>
        <v>00</v>
      </c>
      <c r="AL13" s="10" t="str">
        <f t="shared" si="9"/>
        <v>00</v>
      </c>
      <c r="AM13" s="10" t="str">
        <f t="shared" si="9"/>
        <v>00</v>
      </c>
      <c r="AN13" s="10" t="str">
        <f t="shared" si="9"/>
        <v>00</v>
      </c>
      <c r="AO13" s="10" t="str">
        <f t="shared" si="9"/>
        <v>00</v>
      </c>
      <c r="AP13" s="10" t="str">
        <f t="shared" si="9"/>
        <v>00</v>
      </c>
      <c r="AQ13" s="10" t="str">
        <f t="shared" si="9"/>
        <v>00</v>
      </c>
      <c r="AR13" s="10" t="str">
        <f t="shared" si="9"/>
        <v>00</v>
      </c>
      <c r="AS13" s="10" t="str">
        <f t="shared" si="9"/>
        <v>00</v>
      </c>
      <c r="AT13" s="10" t="str">
        <f t="shared" si="9"/>
        <v>00</v>
      </c>
      <c r="AU13" s="10" t="str">
        <f t="shared" si="9"/>
        <v>00</v>
      </c>
      <c r="AV13" s="10" t="str">
        <f t="shared" si="9"/>
        <v>00</v>
      </c>
      <c r="AW13" s="10" t="str">
        <f t="shared" si="9"/>
        <v>00</v>
      </c>
      <c r="AX13" s="10" t="str">
        <f t="shared" si="9"/>
        <v>00</v>
      </c>
      <c r="AY13" s="10" t="str">
        <f t="shared" si="9"/>
        <v>00</v>
      </c>
      <c r="AZ13" s="10" t="str">
        <f t="shared" si="9"/>
        <v>00</v>
      </c>
      <c r="BA13" s="10" t="str">
        <f t="shared" si="9"/>
        <v>00</v>
      </c>
      <c r="BB13" s="10" t="str">
        <f t="shared" si="9"/>
        <v>00</v>
      </c>
      <c r="BC13" s="10" t="str">
        <f t="shared" si="9"/>
        <v>00</v>
      </c>
      <c r="BD13" s="10" t="str">
        <f t="shared" si="9"/>
        <v>00</v>
      </c>
      <c r="BE13" s="10" t="str">
        <f t="shared" si="9"/>
        <v>00</v>
      </c>
      <c r="BF13" s="10" t="str">
        <f t="shared" si="9"/>
        <v>00</v>
      </c>
      <c r="BG13" s="10" t="str">
        <f t="shared" si="9"/>
        <v>00</v>
      </c>
      <c r="BH13" s="10" t="str">
        <f t="shared" si="9"/>
        <v>00</v>
      </c>
      <c r="BI13" s="10" t="str">
        <f ca="1">L2</f>
        <v>00</v>
      </c>
      <c r="BJ13" s="10" t="str">
        <f t="shared" ref="BJ13:BL13" ca="1" si="10">M2</f>
        <v>00</v>
      </c>
      <c r="BK13" s="10" t="str">
        <f t="shared" ca="1" si="10"/>
        <v>00</v>
      </c>
      <c r="BL13" s="10" t="str">
        <f t="shared" ca="1" si="10"/>
        <v>40</v>
      </c>
    </row>
    <row r="14" spans="1:64" x14ac:dyDescent="0.25">
      <c r="A14" s="10" t="s">
        <v>38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 x14ac:dyDescent="0.25">
      <c r="A15" s="10" t="s">
        <v>39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 x14ac:dyDescent="0.25">
      <c r="A16" s="13" t="s">
        <v>40</v>
      </c>
      <c r="B16" s="23" t="s">
        <v>41</v>
      </c>
      <c r="C16" s="23" t="s">
        <v>42</v>
      </c>
      <c r="D16" s="23" t="s">
        <v>43</v>
      </c>
      <c r="E16" s="23" t="s">
        <v>44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 x14ac:dyDescent="0.25">
      <c r="A17" s="10"/>
      <c r="B17" s="24" t="s">
        <v>45</v>
      </c>
      <c r="C17" s="23" t="s">
        <v>46</v>
      </c>
      <c r="D17" s="23" t="s">
        <v>47</v>
      </c>
      <c r="E17" s="24" t="s">
        <v>48</v>
      </c>
      <c r="F17" s="10" t="s">
        <v>49</v>
      </c>
      <c r="G17" s="10" t="s">
        <v>50</v>
      </c>
      <c r="H17" s="10" t="s">
        <v>51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 x14ac:dyDescent="0.25">
      <c r="A18" s="10"/>
      <c r="B18" s="18">
        <f>HEX2DEC(B17)</f>
        <v>19088743</v>
      </c>
      <c r="C18" s="18">
        <f t="shared" ref="C18:E18" si="11">HEX2DEC(C17)</f>
        <v>2309737967</v>
      </c>
      <c r="D18" s="18">
        <f t="shared" si="11"/>
        <v>4275878552</v>
      </c>
      <c r="E18" s="18">
        <f t="shared" si="11"/>
        <v>1985229328</v>
      </c>
      <c r="F18" s="10">
        <f>2^32</f>
        <v>4294967296</v>
      </c>
      <c r="G18" s="10">
        <f>F18-1</f>
        <v>4294967295</v>
      </c>
      <c r="H18" s="10">
        <f>$G$18-C18</f>
        <v>1985229328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 x14ac:dyDescent="0.25">
      <c r="A19" s="10" t="s">
        <v>52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 x14ac:dyDescent="0.25">
      <c r="A20" s="10" t="s">
        <v>53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</row>
    <row r="21" spans="1:64" ht="18.75" x14ac:dyDescent="0.35">
      <c r="A21" s="10" t="s">
        <v>54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</row>
    <row r="22" spans="1:64" x14ac:dyDescent="0.25">
      <c r="A22" s="13" t="s">
        <v>55</v>
      </c>
      <c r="B22" s="10"/>
      <c r="C22" s="10"/>
      <c r="D22" s="13" t="s">
        <v>56</v>
      </c>
      <c r="E22" s="10"/>
      <c r="F22" s="10"/>
      <c r="G22" s="13" t="s">
        <v>57</v>
      </c>
      <c r="H22" s="10"/>
      <c r="I22" s="10"/>
      <c r="J22" s="13" t="s">
        <v>58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</row>
    <row r="23" spans="1:64" x14ac:dyDescent="0.25">
      <c r="A23" s="10" t="s">
        <v>59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spans="1:64" x14ac:dyDescent="0.25">
      <c r="A24" s="10" t="s">
        <v>60</v>
      </c>
      <c r="B24" s="10"/>
      <c r="C24" s="10"/>
      <c r="D24" s="10"/>
      <c r="E24" s="13" t="s">
        <v>61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</row>
    <row r="25" spans="1:64" ht="18.75" x14ac:dyDescent="0.35">
      <c r="A25" s="10" t="s">
        <v>62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 t="s">
        <v>63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spans="1:64" x14ac:dyDescent="0.25">
      <c r="A26" s="10" t="s">
        <v>64</v>
      </c>
      <c r="B26" s="10"/>
      <c r="C26" s="10"/>
      <c r="D26" s="10"/>
      <c r="E26" s="10"/>
      <c r="F26" s="10"/>
      <c r="G26" s="10" t="s">
        <v>65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</row>
    <row r="27" spans="1:64" ht="17.25" x14ac:dyDescent="0.25">
      <c r="A27" s="10" t="s">
        <v>66</v>
      </c>
      <c r="B27" s="10"/>
      <c r="C27" s="10"/>
      <c r="D27" s="10"/>
      <c r="E27" s="10"/>
      <c r="F27" s="10" t="s">
        <v>67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</row>
    <row r="28" spans="1:6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</row>
    <row r="29" spans="1:64" x14ac:dyDescent="0.25">
      <c r="A29" s="25" t="s">
        <v>68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</row>
    <row r="30" spans="1:64" x14ac:dyDescent="0.25">
      <c r="A30" s="10" t="s">
        <v>69</v>
      </c>
      <c r="B30" s="10"/>
      <c r="C30" s="10">
        <v>1</v>
      </c>
      <c r="D30" s="10"/>
      <c r="E30" s="10" t="s">
        <v>69</v>
      </c>
      <c r="F30" s="10"/>
      <c r="G30" s="10">
        <f>C30+1</f>
        <v>2</v>
      </c>
      <c r="H30" s="10"/>
      <c r="I30" s="10" t="s">
        <v>69</v>
      </c>
      <c r="J30" s="10"/>
      <c r="K30" s="10">
        <f>G30+1</f>
        <v>3</v>
      </c>
      <c r="L30" s="10"/>
      <c r="M30" s="10" t="s">
        <v>69</v>
      </c>
      <c r="N30" s="10"/>
      <c r="O30" s="10">
        <f>K30+1</f>
        <v>4</v>
      </c>
      <c r="P30" s="10"/>
      <c r="Q30" s="10" t="s">
        <v>69</v>
      </c>
      <c r="R30" s="10"/>
      <c r="S30" s="10">
        <f>O30+1</f>
        <v>5</v>
      </c>
      <c r="T30" s="10"/>
      <c r="U30" s="10" t="s">
        <v>69</v>
      </c>
      <c r="V30" s="10"/>
      <c r="W30" s="10">
        <f t="shared" ref="W30" si="12">S30+1</f>
        <v>6</v>
      </c>
      <c r="X30" s="10"/>
      <c r="Y30" s="10" t="s">
        <v>69</v>
      </c>
      <c r="Z30" s="10"/>
      <c r="AA30" s="10">
        <f t="shared" ref="AA30" si="13">W30+1</f>
        <v>7</v>
      </c>
      <c r="AB30" s="10"/>
      <c r="AC30" s="10" t="s">
        <v>69</v>
      </c>
      <c r="AD30" s="10"/>
      <c r="AE30" s="10">
        <f t="shared" ref="AE30" si="14">AA30+1</f>
        <v>8</v>
      </c>
      <c r="AF30" s="10"/>
      <c r="AG30" s="10" t="s">
        <v>69</v>
      </c>
      <c r="AH30" s="10"/>
      <c r="AI30" s="10">
        <f t="shared" ref="AI30" si="15">AE30+1</f>
        <v>9</v>
      </c>
      <c r="AJ30" s="10"/>
      <c r="AK30" s="10" t="s">
        <v>69</v>
      </c>
      <c r="AL30" s="10"/>
      <c r="AM30" s="10">
        <f t="shared" ref="AM30" si="16">AI30+1</f>
        <v>10</v>
      </c>
      <c r="AN30" s="10"/>
      <c r="AO30" s="10" t="s">
        <v>69</v>
      </c>
      <c r="AP30" s="10"/>
      <c r="AQ30" s="10">
        <f t="shared" ref="AQ30" si="17">AM30+1</f>
        <v>11</v>
      </c>
      <c r="AR30" s="10"/>
      <c r="AS30" s="10" t="s">
        <v>69</v>
      </c>
      <c r="AT30" s="10"/>
      <c r="AU30" s="10">
        <f t="shared" ref="AU30" si="18">AQ30+1</f>
        <v>12</v>
      </c>
      <c r="AV30" s="10"/>
      <c r="AW30" s="10" t="s">
        <v>69</v>
      </c>
      <c r="AX30" s="10"/>
      <c r="AY30" s="10">
        <f t="shared" ref="AY30" si="19">AU30+1</f>
        <v>13</v>
      </c>
      <c r="AZ30" s="10"/>
      <c r="BA30" s="10" t="s">
        <v>69</v>
      </c>
      <c r="BB30" s="10"/>
      <c r="BC30" s="10">
        <f t="shared" ref="BC30" si="20">AY30+1</f>
        <v>14</v>
      </c>
      <c r="BD30" s="10"/>
      <c r="BE30" s="10" t="s">
        <v>69</v>
      </c>
      <c r="BF30" s="10"/>
      <c r="BG30" s="10">
        <f t="shared" ref="BG30" si="21">BC30+1</f>
        <v>15</v>
      </c>
      <c r="BH30" s="10"/>
      <c r="BI30" s="10" t="s">
        <v>69</v>
      </c>
      <c r="BJ30" s="10"/>
      <c r="BK30" s="10">
        <f t="shared" ref="BK30" si="22">BG30+1</f>
        <v>16</v>
      </c>
      <c r="BL30" s="10"/>
    </row>
    <row r="31" spans="1:64" x14ac:dyDescent="0.25">
      <c r="A31" s="10" t="s">
        <v>70</v>
      </c>
      <c r="B31" s="10"/>
      <c r="C31" s="10">
        <f>INT($F$18 * ABS(SIN(C30)))</f>
        <v>3614090360</v>
      </c>
      <c r="D31" s="10"/>
      <c r="E31" s="10" t="s">
        <v>70</v>
      </c>
      <c r="F31" s="10"/>
      <c r="G31" s="10">
        <f>INT($F$18 * ABS(SIN(G30)))</f>
        <v>3905402710</v>
      </c>
      <c r="H31" s="10"/>
      <c r="I31" s="10" t="s">
        <v>70</v>
      </c>
      <c r="J31" s="10"/>
      <c r="K31" s="10">
        <f>INT($F$18 * ABS(SIN(K30)))</f>
        <v>606105819</v>
      </c>
      <c r="L31" s="10"/>
      <c r="M31" s="10" t="s">
        <v>70</v>
      </c>
      <c r="N31" s="10"/>
      <c r="O31" s="10">
        <f>INT($F$18 * ABS(SIN(O30)))</f>
        <v>3250441966</v>
      </c>
      <c r="P31" s="10"/>
      <c r="Q31" s="10" t="s">
        <v>70</v>
      </c>
      <c r="R31" s="10"/>
      <c r="S31" s="10">
        <f>INT($F$18 * ABS(SIN(S30)))</f>
        <v>4118548399</v>
      </c>
      <c r="T31" s="10"/>
      <c r="U31" s="10" t="s">
        <v>70</v>
      </c>
      <c r="V31" s="10"/>
      <c r="W31" s="10">
        <f t="shared" ref="W31" si="23">INT($F$18 * ABS(SIN(W30)))</f>
        <v>1200080426</v>
      </c>
      <c r="X31" s="10"/>
      <c r="Y31" s="10" t="s">
        <v>70</v>
      </c>
      <c r="Z31" s="10"/>
      <c r="AA31" s="10">
        <f t="shared" ref="AA31" si="24">INT($F$18 * ABS(SIN(AA30)))</f>
        <v>2821735955</v>
      </c>
      <c r="AB31" s="10"/>
      <c r="AC31" s="10" t="s">
        <v>70</v>
      </c>
      <c r="AD31" s="10"/>
      <c r="AE31" s="10">
        <f t="shared" ref="AE31" si="25">INT($F$18 * ABS(SIN(AE30)))</f>
        <v>4249261313</v>
      </c>
      <c r="AF31" s="10"/>
      <c r="AG31" s="10" t="s">
        <v>70</v>
      </c>
      <c r="AH31" s="10"/>
      <c r="AI31" s="10">
        <f t="shared" ref="AI31" si="26">INT($F$18 * ABS(SIN(AI30)))</f>
        <v>1770035416</v>
      </c>
      <c r="AJ31" s="10"/>
      <c r="AK31" s="10" t="s">
        <v>70</v>
      </c>
      <c r="AL31" s="10"/>
      <c r="AM31" s="10">
        <f t="shared" ref="AM31" si="27">INT($F$18 * ABS(SIN(AM30)))</f>
        <v>2336552879</v>
      </c>
      <c r="AN31" s="10"/>
      <c r="AO31" s="10" t="s">
        <v>70</v>
      </c>
      <c r="AP31" s="10"/>
      <c r="AQ31" s="10">
        <f t="shared" ref="AQ31" si="28">INT($F$18 * ABS(SIN(AQ30)))</f>
        <v>4294925233</v>
      </c>
      <c r="AR31" s="10"/>
      <c r="AS31" s="10" t="s">
        <v>70</v>
      </c>
      <c r="AT31" s="10"/>
      <c r="AU31" s="10">
        <f t="shared" ref="AU31" si="29">INT($F$18 * ABS(SIN(AU30)))</f>
        <v>2304563134</v>
      </c>
      <c r="AV31" s="10"/>
      <c r="AW31" s="10" t="s">
        <v>70</v>
      </c>
      <c r="AX31" s="10"/>
      <c r="AY31" s="10">
        <f t="shared" ref="AY31" si="30">INT($F$18 * ABS(SIN(AY30)))</f>
        <v>1804603682</v>
      </c>
      <c r="AZ31" s="10"/>
      <c r="BA31" s="10" t="s">
        <v>70</v>
      </c>
      <c r="BB31" s="10"/>
      <c r="BC31" s="10">
        <f t="shared" ref="BC31" si="31">INT($F$18 * ABS(SIN(BC30)))</f>
        <v>4254626195</v>
      </c>
      <c r="BD31" s="10"/>
      <c r="BE31" s="10" t="s">
        <v>70</v>
      </c>
      <c r="BF31" s="10"/>
      <c r="BG31" s="10">
        <f t="shared" ref="BG31" si="32">INT($F$18 * ABS(SIN(BG30)))</f>
        <v>2792965006</v>
      </c>
      <c r="BH31" s="10"/>
      <c r="BI31" s="10" t="s">
        <v>70</v>
      </c>
      <c r="BJ31" s="10"/>
      <c r="BK31" s="10">
        <f t="shared" ref="BK31" si="33">INT($F$18 * ABS(SIN(BK30)))</f>
        <v>1236535329</v>
      </c>
      <c r="BL31" s="10"/>
    </row>
    <row r="32" spans="1:64" x14ac:dyDescent="0.25">
      <c r="A32" s="10" t="s">
        <v>71</v>
      </c>
      <c r="B32" s="19" t="str">
        <f ca="1">CONCATENATE(B13,C13,D13,E13)</f>
        <v>30392434</v>
      </c>
      <c r="C32" s="10">
        <f ca="1">HEX2DEC(B32)</f>
        <v>809051188</v>
      </c>
      <c r="D32" s="10"/>
      <c r="E32" s="10" t="s">
        <v>71</v>
      </c>
      <c r="F32" s="20" t="str">
        <f ca="1">CONCATENATE(F13,G13,H13,I13)</f>
        <v>36378000</v>
      </c>
      <c r="G32" s="10">
        <f ca="1">HEX2DEC(F32)</f>
        <v>909606912</v>
      </c>
      <c r="H32" s="10"/>
      <c r="I32" s="10" t="s">
        <v>71</v>
      </c>
      <c r="J32" s="21" t="str">
        <f>CONCATENATE(J13,K13,L13,M13)</f>
        <v>00000000</v>
      </c>
      <c r="K32" s="10">
        <f>HEX2DEC(J32)</f>
        <v>0</v>
      </c>
      <c r="L32" s="10"/>
      <c r="M32" s="10" t="s">
        <v>71</v>
      </c>
      <c r="N32" s="22" t="str">
        <f>CONCATENATE(N13,O13,P13,Q13)</f>
        <v>00000000</v>
      </c>
      <c r="O32" s="10">
        <f>HEX2DEC(N32)</f>
        <v>0</v>
      </c>
      <c r="P32" s="10"/>
      <c r="Q32" s="10" t="s">
        <v>71</v>
      </c>
      <c r="R32" s="10" t="str">
        <f>CONCATENATE(R13,S13,T13,U13)</f>
        <v>00000000</v>
      </c>
      <c r="S32" s="10">
        <f>HEX2DEC(R32)</f>
        <v>0</v>
      </c>
      <c r="T32" s="10"/>
      <c r="U32" s="10" t="s">
        <v>71</v>
      </c>
      <c r="V32" s="10" t="str">
        <f t="shared" ref="V32" si="34">CONCATENATE(V13,W13,X13,Y13)</f>
        <v>00000000</v>
      </c>
      <c r="W32" s="10">
        <f t="shared" ref="W32" si="35">HEX2DEC(V32)</f>
        <v>0</v>
      </c>
      <c r="X32" s="10"/>
      <c r="Y32" s="10" t="s">
        <v>71</v>
      </c>
      <c r="Z32" s="10" t="str">
        <f t="shared" ref="Z32" si="36">CONCATENATE(Z13,AA13,AB13,AC13)</f>
        <v>00000000</v>
      </c>
      <c r="AA32" s="10">
        <f t="shared" ref="AA32" si="37">HEX2DEC(Z32)</f>
        <v>0</v>
      </c>
      <c r="AB32" s="10"/>
      <c r="AC32" s="10" t="s">
        <v>71</v>
      </c>
      <c r="AD32" s="10" t="str">
        <f t="shared" ref="AD32" si="38">CONCATENATE(AD13,AE13,AF13,AG13)</f>
        <v>00000000</v>
      </c>
      <c r="AE32" s="10">
        <f t="shared" ref="AE32" si="39">HEX2DEC(AD32)</f>
        <v>0</v>
      </c>
      <c r="AF32" s="10"/>
      <c r="AG32" s="10" t="s">
        <v>71</v>
      </c>
      <c r="AH32" s="10" t="str">
        <f t="shared" ref="AH32" si="40">CONCATENATE(AH13,AI13,AJ13,AK13)</f>
        <v>00000000</v>
      </c>
      <c r="AI32" s="10">
        <f t="shared" ref="AI32" si="41">HEX2DEC(AH32)</f>
        <v>0</v>
      </c>
      <c r="AJ32" s="10"/>
      <c r="AK32" s="10" t="s">
        <v>71</v>
      </c>
      <c r="AL32" s="10" t="str">
        <f t="shared" ref="AL32" si="42">CONCATENATE(AL13,AM13,AN13,AO13)</f>
        <v>00000000</v>
      </c>
      <c r="AM32" s="10">
        <f t="shared" ref="AM32" si="43">HEX2DEC(AL32)</f>
        <v>0</v>
      </c>
      <c r="AN32" s="10"/>
      <c r="AO32" s="10" t="s">
        <v>71</v>
      </c>
      <c r="AP32" s="10" t="str">
        <f t="shared" ref="AP32" si="44">CONCATENATE(AP13,AQ13,AR13,AS13)</f>
        <v>00000000</v>
      </c>
      <c r="AQ32" s="10">
        <f t="shared" ref="AQ32" si="45">HEX2DEC(AP32)</f>
        <v>0</v>
      </c>
      <c r="AR32" s="10"/>
      <c r="AS32" s="10" t="s">
        <v>71</v>
      </c>
      <c r="AT32" s="10" t="str">
        <f t="shared" ref="AT32" si="46">CONCATENATE(AT13,AU13,AV13,AW13)</f>
        <v>00000000</v>
      </c>
      <c r="AU32" s="10">
        <f t="shared" ref="AU32" si="47">HEX2DEC(AT32)</f>
        <v>0</v>
      </c>
      <c r="AV32" s="10"/>
      <c r="AW32" s="10" t="s">
        <v>71</v>
      </c>
      <c r="AX32" s="10" t="str">
        <f t="shared" ref="AX32" si="48">CONCATENATE(AX13,AY13,AZ13,BA13)</f>
        <v>00000000</v>
      </c>
      <c r="AY32" s="10">
        <f t="shared" ref="AY32" si="49">HEX2DEC(AX32)</f>
        <v>0</v>
      </c>
      <c r="AZ32" s="10"/>
      <c r="BA32" s="10" t="s">
        <v>71</v>
      </c>
      <c r="BB32" s="10" t="str">
        <f t="shared" ref="BB32" si="50">CONCATENATE(BB13,BC13,BD13,BE13)</f>
        <v>00000000</v>
      </c>
      <c r="BC32" s="10">
        <f t="shared" ref="BC32" si="51">HEX2DEC(BB32)</f>
        <v>0</v>
      </c>
      <c r="BD32" s="10"/>
      <c r="BE32" s="10" t="s">
        <v>71</v>
      </c>
      <c r="BF32" s="10" t="str">
        <f t="shared" ref="BF32" ca="1" si="52">CONCATENATE(BF13,BG13,BH13,BI13)</f>
        <v>00000000</v>
      </c>
      <c r="BG32" s="10">
        <f t="shared" ref="BG32" ca="1" si="53">HEX2DEC(BF32)</f>
        <v>0</v>
      </c>
      <c r="BH32" s="10"/>
      <c r="BI32" s="10" t="s">
        <v>71</v>
      </c>
      <c r="BJ32" s="10" t="str">
        <f t="shared" ref="BJ32" ca="1" si="54">CONCATENATE(BJ13,BK13,BL13,BM13)</f>
        <v>000040</v>
      </c>
      <c r="BK32" s="10">
        <f t="shared" ref="BK32" ca="1" si="55">HEX2DEC(BJ32)</f>
        <v>64</v>
      </c>
      <c r="BL32" s="10"/>
    </row>
    <row r="33" spans="1:64" x14ac:dyDescent="0.25">
      <c r="A33" s="10" t="s">
        <v>72</v>
      </c>
      <c r="B33" s="10"/>
      <c r="C33" s="10">
        <f>_xlfn.BITOR(_xlfn.BITAND(C18,D18),_xlfn.BITAND(H18,E18))</f>
        <v>4275878552</v>
      </c>
      <c r="D33" s="10"/>
      <c r="E33" s="10" t="s">
        <v>72</v>
      </c>
      <c r="F33" s="10"/>
      <c r="G33" s="10">
        <f ca="1">_xlfn.BITOR(_xlfn.BITAND(C40,C41),_xlfn.BITAND(C43,C42))</f>
        <v>1987540816</v>
      </c>
      <c r="H33" s="10"/>
      <c r="I33" s="10" t="s">
        <v>72</v>
      </c>
      <c r="J33" s="10"/>
      <c r="K33" s="10">
        <f ca="1">_xlfn.BITOR(_xlfn.BITAND(G40,G41),_xlfn.BITAND(G43,G42))</f>
        <v>426873792</v>
      </c>
      <c r="L33" s="10"/>
      <c r="M33" s="10" t="s">
        <v>72</v>
      </c>
      <c r="N33" s="10"/>
      <c r="O33" s="10">
        <f ca="1">_xlfn.BITOR(_xlfn.BITAND(K40,K41),_xlfn.BITAND(K43,K42))</f>
        <v>2132915058</v>
      </c>
      <c r="P33" s="10"/>
      <c r="Q33" s="10" t="s">
        <v>72</v>
      </c>
      <c r="R33" s="10"/>
      <c r="S33" s="10">
        <f ca="1">_xlfn.BITOR(_xlfn.BITAND(O40,O41),_xlfn.BITAND(O43,O42))</f>
        <v>796653670</v>
      </c>
      <c r="T33" s="10"/>
      <c r="U33" s="10" t="s">
        <v>72</v>
      </c>
      <c r="V33" s="10"/>
      <c r="W33" s="10">
        <f t="shared" ref="W33" ca="1" si="56">_xlfn.BITOR(_xlfn.BITAND(S40,S41),_xlfn.BITAND(S43,S42))</f>
        <v>400065062</v>
      </c>
      <c r="X33" s="10"/>
      <c r="Y33" s="10" t="s">
        <v>72</v>
      </c>
      <c r="Z33" s="10"/>
      <c r="AA33" s="10">
        <f t="shared" ref="AA33" ca="1" si="57">_xlfn.BITOR(_xlfn.BITAND(W40,W41),_xlfn.BITAND(W43,W42))</f>
        <v>679321790</v>
      </c>
      <c r="AB33" s="10"/>
      <c r="AC33" s="10" t="s">
        <v>72</v>
      </c>
      <c r="AD33" s="10"/>
      <c r="AE33" s="10">
        <f t="shared" ref="AE33" ca="1" si="58">_xlfn.BITOR(_xlfn.BITAND(AA40,AA41),_xlfn.BITAND(AA43,AA42))</f>
        <v>791803026</v>
      </c>
      <c r="AF33" s="10"/>
      <c r="AG33" s="10" t="s">
        <v>72</v>
      </c>
      <c r="AH33" s="10"/>
      <c r="AI33" s="10">
        <f t="shared" ref="AI33" ca="1" si="59">_xlfn.BITOR(_xlfn.BITAND(AE40,AE41),_xlfn.BITAND(AE43,AE42))</f>
        <v>10200566</v>
      </c>
      <c r="AJ33" s="10"/>
      <c r="AK33" s="10" t="s">
        <v>72</v>
      </c>
      <c r="AL33" s="10"/>
      <c r="AM33" s="10">
        <f t="shared" ref="AM33" ca="1" si="60">_xlfn.BITOR(_xlfn.BITAND(AI40,AI41),_xlfn.BITAND(AI43,AI42))</f>
        <v>1751068066</v>
      </c>
      <c r="AN33" s="10"/>
      <c r="AO33" s="10" t="s">
        <v>72</v>
      </c>
      <c r="AP33" s="10"/>
      <c r="AQ33" s="10">
        <f t="shared" ref="AQ33" ca="1" si="61">_xlfn.BITOR(_xlfn.BITAND(AM40,AM41),_xlfn.BITAND(AM43,AM42))</f>
        <v>3193942826</v>
      </c>
      <c r="AR33" s="10"/>
      <c r="AS33" s="10" t="s">
        <v>72</v>
      </c>
      <c r="AT33" s="10"/>
      <c r="AU33" s="10">
        <f t="shared" ref="AU33" ca="1" si="62">_xlfn.BITOR(_xlfn.BITAND(AQ40,AQ41),_xlfn.BITAND(AQ43,AQ42))</f>
        <v>2949452290</v>
      </c>
      <c r="AV33" s="10"/>
      <c r="AW33" s="10" t="s">
        <v>72</v>
      </c>
      <c r="AX33" s="10"/>
      <c r="AY33" s="10">
        <f t="shared" ref="AY33" ca="1" si="63">_xlfn.BITOR(_xlfn.BITAND(AU40,AU41),_xlfn.BITAND(AU43,AU42))</f>
        <v>2880526438</v>
      </c>
      <c r="AZ33" s="10"/>
      <c r="BA33" s="10" t="s">
        <v>72</v>
      </c>
      <c r="BB33" s="10"/>
      <c r="BC33" s="10">
        <f t="shared" ref="BC33" ca="1" si="64">_xlfn.BITOR(_xlfn.BITAND(AY40,AY41),_xlfn.BITAND(AY43,AY42))</f>
        <v>1637845726</v>
      </c>
      <c r="BD33" s="10"/>
      <c r="BE33" s="10" t="s">
        <v>72</v>
      </c>
      <c r="BF33" s="10"/>
      <c r="BG33" s="10">
        <f t="shared" ref="BG33" ca="1" si="65">_xlfn.BITOR(_xlfn.BITAND(BC40,BC41),_xlfn.BITAND(BC43,BC42))</f>
        <v>3322679006</v>
      </c>
      <c r="BH33" s="10"/>
      <c r="BI33" s="10" t="s">
        <v>72</v>
      </c>
      <c r="BJ33" s="10"/>
      <c r="BK33" s="10">
        <f t="shared" ref="BK33" ca="1" si="66">_xlfn.BITOR(_xlfn.BITAND(BG40,BG41),_xlfn.BITAND(BG43,BG42))</f>
        <v>3525069526</v>
      </c>
      <c r="BL33" s="10"/>
    </row>
    <row r="34" spans="1:64" x14ac:dyDescent="0.25">
      <c r="A34" s="10" t="s">
        <v>73</v>
      </c>
      <c r="B34" s="10"/>
      <c r="C34" s="10">
        <f ca="1">MOD(B18 + SUM(C31:C33), $F$18)</f>
        <v>128174251</v>
      </c>
      <c r="D34" s="10"/>
      <c r="E34" s="10" t="s">
        <v>73</v>
      </c>
      <c r="F34" s="10"/>
      <c r="G34" s="10">
        <f ca="1">MOD(C39 + SUM(G31:G33), $F$18)</f>
        <v>522353813</v>
      </c>
      <c r="H34" s="10"/>
      <c r="I34" s="10" t="s">
        <v>73</v>
      </c>
      <c r="J34" s="10"/>
      <c r="K34" s="10">
        <f ca="1">MOD(G39 + SUM(K31:K33), $F$18)</f>
        <v>1013890867</v>
      </c>
      <c r="L34" s="10"/>
      <c r="M34" s="10" t="s">
        <v>73</v>
      </c>
      <c r="N34" s="10"/>
      <c r="O34" s="10">
        <f ca="1">MOD(K39 + SUM(O31:O33), $F$18)</f>
        <v>3073619056</v>
      </c>
      <c r="P34" s="10"/>
      <c r="Q34" s="10" t="s">
        <v>73</v>
      </c>
      <c r="R34" s="10"/>
      <c r="S34" s="10">
        <f ca="1">MOD(O39 + SUM(S31:S33), $F$18)</f>
        <v>3186321242</v>
      </c>
      <c r="T34" s="10"/>
      <c r="U34" s="10" t="s">
        <v>74</v>
      </c>
      <c r="V34" s="10"/>
      <c r="W34" s="10">
        <f t="shared" ref="W34" ca="1" si="67">MOD(S39 + SUM(W31:W33), $F$18)</f>
        <v>2625764370</v>
      </c>
      <c r="X34" s="10"/>
      <c r="Y34" s="10" t="s">
        <v>75</v>
      </c>
      <c r="Z34" s="10"/>
      <c r="AA34" s="10">
        <f t="shared" ref="AA34" ca="1" si="68">MOD(W39 + SUM(AA31:AA33), $F$18)</f>
        <v>3219101511</v>
      </c>
      <c r="AB34" s="10"/>
      <c r="AC34" s="10" t="s">
        <v>76</v>
      </c>
      <c r="AD34" s="10"/>
      <c r="AE34" s="10">
        <f t="shared" ref="AE34" ca="1" si="69">MOD(AA39 + SUM(AE31:AE33), $F$18)</f>
        <v>869487032</v>
      </c>
      <c r="AF34" s="10"/>
      <c r="AG34" s="10" t="s">
        <v>77</v>
      </c>
      <c r="AH34" s="10"/>
      <c r="AI34" s="10">
        <f t="shared" ref="AI34" ca="1" si="70">MOD(AE39 + SUM(AI31:AI33), $F$18)</f>
        <v>588562756</v>
      </c>
      <c r="AJ34" s="10"/>
      <c r="AK34" s="10" t="s">
        <v>78</v>
      </c>
      <c r="AL34" s="10"/>
      <c r="AM34" s="10">
        <f t="shared" ref="AM34" ca="1" si="71">MOD(AI39 + SUM(AM31:AM33), $F$18)</f>
        <v>467258859</v>
      </c>
      <c r="AN34" s="10"/>
      <c r="AO34" s="10" t="s">
        <v>79</v>
      </c>
      <c r="AP34" s="10"/>
      <c r="AQ34" s="10">
        <f t="shared" ref="AQ34" ca="1" si="72">MOD(AM39 + SUM(AQ31:AQ33), $F$18)</f>
        <v>1165559182</v>
      </c>
      <c r="AR34" s="10"/>
      <c r="AS34" s="10" t="s">
        <v>80</v>
      </c>
      <c r="AT34" s="10"/>
      <c r="AU34" s="10">
        <f t="shared" ref="AU34" ca="1" si="73">MOD(AQ39 + SUM(AU31:AU33), $F$18)</f>
        <v>1506348966</v>
      </c>
      <c r="AV34" s="10"/>
      <c r="AW34" s="10" t="s">
        <v>81</v>
      </c>
      <c r="AX34" s="10"/>
      <c r="AY34" s="10">
        <f t="shared" ref="AY34" ca="1" si="74">MOD(AU39 + SUM(AY31:AY33), $F$18)</f>
        <v>2241893546</v>
      </c>
      <c r="AZ34" s="10"/>
      <c r="BA34" s="10" t="s">
        <v>82</v>
      </c>
      <c r="BB34" s="10"/>
      <c r="BC34" s="10">
        <f t="shared" ref="BC34" ca="1" si="75">MOD(AY39 + SUM(BC31:BC33), $F$18)</f>
        <v>503680762</v>
      </c>
      <c r="BD34" s="10"/>
      <c r="BE34" s="10" t="s">
        <v>83</v>
      </c>
      <c r="BF34" s="10"/>
      <c r="BG34" s="10">
        <f t="shared" ref="BG34" ca="1" si="76">MOD(BC39 + SUM(BG31:BG33), $F$18)</f>
        <v>404128622</v>
      </c>
      <c r="BH34" s="10"/>
      <c r="BI34" s="10" t="s">
        <v>84</v>
      </c>
      <c r="BJ34" s="10"/>
      <c r="BK34" s="10">
        <f t="shared" ref="BK34" ca="1" si="77">MOD(BG39 + SUM(BK31:BK33), $F$18)</f>
        <v>1036098981</v>
      </c>
      <c r="BL34" s="10"/>
    </row>
    <row r="35" spans="1:64" x14ac:dyDescent="0.25">
      <c r="A35" s="10" t="s">
        <v>85</v>
      </c>
      <c r="B35" s="10">
        <v>1</v>
      </c>
      <c r="C35" s="10">
        <f ca="1">MOD(C34*(2^$B$35), $F$18)</f>
        <v>256348502</v>
      </c>
      <c r="D35" s="10"/>
      <c r="E35" s="10" t="s">
        <v>85</v>
      </c>
      <c r="F35" s="10">
        <v>1</v>
      </c>
      <c r="G35" s="10">
        <f ca="1">MOD(G34*(2^$B$35), $F$18)</f>
        <v>1044707626</v>
      </c>
      <c r="H35" s="10"/>
      <c r="I35" s="10" t="s">
        <v>85</v>
      </c>
      <c r="J35" s="10">
        <v>1</v>
      </c>
      <c r="K35" s="10">
        <f ca="1">MOD(K34*(2^$B$35), $F$18)</f>
        <v>2027781734</v>
      </c>
      <c r="L35" s="10"/>
      <c r="M35" s="10" t="s">
        <v>85</v>
      </c>
      <c r="N35" s="10">
        <v>1</v>
      </c>
      <c r="O35" s="10">
        <f ca="1">MOD(O34*(2^$B$35), $F$18)</f>
        <v>1852270816</v>
      </c>
      <c r="P35" s="10"/>
      <c r="Q35" s="10" t="s">
        <v>85</v>
      </c>
      <c r="R35" s="10">
        <v>1</v>
      </c>
      <c r="S35" s="10">
        <f ca="1">MOD(S34*(2^$B$35), $F$18)</f>
        <v>2077675188</v>
      </c>
      <c r="T35" s="10"/>
      <c r="U35" s="10" t="s">
        <v>85</v>
      </c>
      <c r="V35" s="10">
        <v>2</v>
      </c>
      <c r="W35" s="10">
        <f t="shared" ref="W35" ca="1" si="78">MOD(W34*(2^$B$35), $F$18)</f>
        <v>956561444</v>
      </c>
      <c r="X35" s="10"/>
      <c r="Y35" s="10" t="s">
        <v>85</v>
      </c>
      <c r="Z35" s="10">
        <v>3</v>
      </c>
      <c r="AA35" s="10">
        <f t="shared" ref="AA35" ca="1" si="79">MOD(AA34*(2^$B$35), $F$18)</f>
        <v>2143235726</v>
      </c>
      <c r="AB35" s="10"/>
      <c r="AC35" s="10" t="s">
        <v>85</v>
      </c>
      <c r="AD35" s="10">
        <v>4</v>
      </c>
      <c r="AE35" s="10">
        <f t="shared" ref="AE35" ca="1" si="80">MOD(AE34*(2^$B$35), $F$18)</f>
        <v>1738974064</v>
      </c>
      <c r="AF35" s="10"/>
      <c r="AG35" s="10" t="s">
        <v>85</v>
      </c>
      <c r="AH35" s="10">
        <v>5</v>
      </c>
      <c r="AI35" s="10">
        <f t="shared" ref="AI35" ca="1" si="81">MOD(AI34*(2^$B$35), $F$18)</f>
        <v>1177125512</v>
      </c>
      <c r="AJ35" s="10"/>
      <c r="AK35" s="10" t="s">
        <v>85</v>
      </c>
      <c r="AL35" s="10">
        <v>6</v>
      </c>
      <c r="AM35" s="10">
        <f t="shared" ref="AM35" ca="1" si="82">MOD(AM34*(2^$B$35), $F$18)</f>
        <v>934517718</v>
      </c>
      <c r="AN35" s="10"/>
      <c r="AO35" s="10" t="s">
        <v>85</v>
      </c>
      <c r="AP35" s="10">
        <v>7</v>
      </c>
      <c r="AQ35" s="10">
        <f t="shared" ref="AQ35" ca="1" si="83">MOD(AQ34*(2^$B$35), $F$18)</f>
        <v>2331118364</v>
      </c>
      <c r="AR35" s="10"/>
      <c r="AS35" s="10" t="s">
        <v>85</v>
      </c>
      <c r="AT35" s="10">
        <v>8</v>
      </c>
      <c r="AU35" s="10">
        <f t="shared" ref="AU35" ca="1" si="84">MOD(AU34*(2^$B$35), $F$18)</f>
        <v>3012697932</v>
      </c>
      <c r="AV35" s="10"/>
      <c r="AW35" s="10" t="s">
        <v>85</v>
      </c>
      <c r="AX35" s="10">
        <v>9</v>
      </c>
      <c r="AY35" s="10">
        <f t="shared" ref="AY35" ca="1" si="85">MOD(AY34*(2^$B$35), $F$18)</f>
        <v>188819796</v>
      </c>
      <c r="AZ35" s="10"/>
      <c r="BA35" s="10" t="s">
        <v>85</v>
      </c>
      <c r="BB35" s="10">
        <v>10</v>
      </c>
      <c r="BC35" s="10">
        <f t="shared" ref="BC35" ca="1" si="86">MOD(BC34*(2^$B$35), $F$18)</f>
        <v>1007361524</v>
      </c>
      <c r="BD35" s="10"/>
      <c r="BE35" s="10" t="s">
        <v>85</v>
      </c>
      <c r="BF35" s="10">
        <v>11</v>
      </c>
      <c r="BG35" s="10">
        <f t="shared" ref="BG35" ca="1" si="87">MOD(BG34*(2^$B$35), $F$18)</f>
        <v>808257244</v>
      </c>
      <c r="BH35" s="10"/>
      <c r="BI35" s="10" t="s">
        <v>85</v>
      </c>
      <c r="BJ35" s="10">
        <v>12</v>
      </c>
      <c r="BK35" s="10">
        <f t="shared" ref="BK35" ca="1" si="88">MOD(BK34*(2^$B$35), $F$18)</f>
        <v>2072197962</v>
      </c>
      <c r="BL35" s="10"/>
    </row>
    <row r="36" spans="1:64" x14ac:dyDescent="0.25">
      <c r="A36" s="10" t="s">
        <v>86</v>
      </c>
      <c r="B36" s="10"/>
      <c r="C36" s="26">
        <f ca="1">MOD(C18+C35, $F$18)</f>
        <v>2566086469</v>
      </c>
      <c r="D36" s="10"/>
      <c r="E36" s="10" t="s">
        <v>86</v>
      </c>
      <c r="F36" s="10"/>
      <c r="G36" s="26">
        <f ca="1">MOD(C40+G35, $F$18)</f>
        <v>1025618882</v>
      </c>
      <c r="H36" s="10"/>
      <c r="I36" s="10" t="s">
        <v>86</v>
      </c>
      <c r="J36" s="10"/>
      <c r="K36" s="26">
        <f ca="1">MOD(G40+K35, $F$18)</f>
        <v>4013011062</v>
      </c>
      <c r="L36" s="10"/>
      <c r="M36" s="10" t="s">
        <v>86</v>
      </c>
      <c r="N36" s="10"/>
      <c r="O36" s="26">
        <f ca="1">MOD(K40+O35, $F$18)</f>
        <v>123389989</v>
      </c>
      <c r="P36" s="10"/>
      <c r="Q36" s="10" t="s">
        <v>86</v>
      </c>
      <c r="R36" s="10"/>
      <c r="S36" s="10">
        <f ca="1">MOD(O40+S35, $F$18)</f>
        <v>3103294070</v>
      </c>
      <c r="T36" s="10"/>
      <c r="U36" s="10" t="s">
        <v>87</v>
      </c>
      <c r="V36" s="10"/>
      <c r="W36" s="10">
        <f t="shared" ref="W36" ca="1" si="89">MOD(S40+W35, $F$18)</f>
        <v>674605210</v>
      </c>
      <c r="X36" s="10"/>
      <c r="Y36" s="10" t="s">
        <v>88</v>
      </c>
      <c r="Z36" s="10"/>
      <c r="AA36" s="10">
        <f t="shared" ref="AA36" ca="1" si="90">MOD(W40+AA35, $F$18)</f>
        <v>2266625715</v>
      </c>
      <c r="AB36" s="10"/>
      <c r="AC36" s="10" t="s">
        <v>89</v>
      </c>
      <c r="AD36" s="10"/>
      <c r="AE36" s="10">
        <f t="shared" ref="AE36" ca="1" si="91">MOD(AA40+AE35, $F$18)</f>
        <v>547300838</v>
      </c>
      <c r="AF36" s="10"/>
      <c r="AG36" s="10" t="s">
        <v>90</v>
      </c>
      <c r="AH36" s="10"/>
      <c r="AI36" s="10">
        <f t="shared" ref="AI36" ca="1" si="92">MOD(AE40+AI35, $F$18)</f>
        <v>1851730722</v>
      </c>
      <c r="AJ36" s="10"/>
      <c r="AK36" s="10" t="s">
        <v>91</v>
      </c>
      <c r="AL36" s="10"/>
      <c r="AM36" s="10">
        <f t="shared" ref="AM36" ca="1" si="93">MOD(AI40+AM35, $F$18)</f>
        <v>3201143433</v>
      </c>
      <c r="AN36" s="10"/>
      <c r="AO36" s="10" t="s">
        <v>92</v>
      </c>
      <c r="AP36" s="10"/>
      <c r="AQ36" s="10">
        <f t="shared" ref="AQ36" ca="1" si="94">MOD(AM40+AQ35, $F$18)</f>
        <v>2878419202</v>
      </c>
      <c r="AR36" s="10"/>
      <c r="AS36" s="10" t="s">
        <v>93</v>
      </c>
      <c r="AT36" s="10"/>
      <c r="AU36" s="10">
        <f t="shared" ref="AU36" ca="1" si="95">MOD(AQ40+AU35, $F$18)</f>
        <v>569461358</v>
      </c>
      <c r="AV36" s="10"/>
      <c r="AW36" s="10" t="s">
        <v>94</v>
      </c>
      <c r="AX36" s="10"/>
      <c r="AY36" s="10">
        <f t="shared" ref="AY36" ca="1" si="96">MOD(AU40+AY35, $F$18)</f>
        <v>3389963229</v>
      </c>
      <c r="AZ36" s="10"/>
      <c r="BA36" s="10" t="s">
        <v>95</v>
      </c>
      <c r="BB36" s="10"/>
      <c r="BC36" s="10">
        <f t="shared" ref="BC36" ca="1" si="97">MOD(AY40+BC35, $F$18)</f>
        <v>3885780726</v>
      </c>
      <c r="BD36" s="10"/>
      <c r="BE36" s="10" t="s">
        <v>96</v>
      </c>
      <c r="BF36" s="10"/>
      <c r="BG36" s="10">
        <f t="shared" ref="BG36" ca="1" si="98">MOD(BC40+BG35, $F$18)</f>
        <v>1377718602</v>
      </c>
      <c r="BH36" s="10"/>
      <c r="BI36" s="10" t="s">
        <v>97</v>
      </c>
      <c r="BJ36" s="10"/>
      <c r="BK36" s="10">
        <f t="shared" ref="BK36" ca="1" si="99">MOD(BG40+BK35, $F$18)</f>
        <v>1167193895</v>
      </c>
      <c r="BL36" s="10"/>
    </row>
    <row r="37" spans="1:6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 x14ac:dyDescent="0.25">
      <c r="A38" s="10" t="s">
        <v>40</v>
      </c>
      <c r="B38" s="10"/>
      <c r="C38" s="10" t="s">
        <v>98</v>
      </c>
      <c r="D38" s="10"/>
      <c r="E38" s="10" t="s">
        <v>40</v>
      </c>
      <c r="F38" s="10"/>
      <c r="G38" s="10" t="s">
        <v>98</v>
      </c>
      <c r="H38" s="10"/>
      <c r="I38" s="10" t="s">
        <v>40</v>
      </c>
      <c r="J38" s="10"/>
      <c r="K38" s="10" t="s">
        <v>98</v>
      </c>
      <c r="L38" s="10"/>
      <c r="M38" s="10" t="s">
        <v>40</v>
      </c>
      <c r="N38" s="10"/>
      <c r="O38" s="10" t="s">
        <v>98</v>
      </c>
      <c r="P38" s="10"/>
      <c r="Q38" s="10" t="s">
        <v>40</v>
      </c>
      <c r="R38" s="10"/>
      <c r="S38" s="10" t="s">
        <v>98</v>
      </c>
      <c r="T38" s="10"/>
      <c r="U38" s="10" t="s">
        <v>40</v>
      </c>
      <c r="V38" s="10"/>
      <c r="W38" s="10" t="s">
        <v>98</v>
      </c>
      <c r="X38" s="10"/>
      <c r="Y38" s="10" t="s">
        <v>40</v>
      </c>
      <c r="Z38" s="10"/>
      <c r="AA38" s="10" t="s">
        <v>98</v>
      </c>
      <c r="AB38" s="10"/>
      <c r="AC38" s="10" t="s">
        <v>40</v>
      </c>
      <c r="AD38" s="10"/>
      <c r="AE38" s="10" t="s">
        <v>98</v>
      </c>
      <c r="AF38" s="10"/>
      <c r="AG38" s="10" t="s">
        <v>40</v>
      </c>
      <c r="AH38" s="10"/>
      <c r="AI38" s="10" t="s">
        <v>98</v>
      </c>
      <c r="AJ38" s="10"/>
      <c r="AK38" s="10" t="s">
        <v>40</v>
      </c>
      <c r="AL38" s="10"/>
      <c r="AM38" s="10" t="s">
        <v>98</v>
      </c>
      <c r="AN38" s="10"/>
      <c r="AO38" s="10" t="s">
        <v>40</v>
      </c>
      <c r="AP38" s="10"/>
      <c r="AQ38" s="10" t="s">
        <v>98</v>
      </c>
      <c r="AR38" s="10"/>
      <c r="AS38" s="10" t="s">
        <v>40</v>
      </c>
      <c r="AT38" s="10"/>
      <c r="AU38" s="10" t="s">
        <v>98</v>
      </c>
      <c r="AV38" s="10"/>
      <c r="AW38" s="10" t="s">
        <v>40</v>
      </c>
      <c r="AX38" s="10"/>
      <c r="AY38" s="10" t="s">
        <v>98</v>
      </c>
      <c r="AZ38" s="10"/>
      <c r="BA38" s="10" t="s">
        <v>40</v>
      </c>
      <c r="BB38" s="10"/>
      <c r="BC38" s="10" t="s">
        <v>98</v>
      </c>
      <c r="BD38" s="10"/>
      <c r="BE38" s="10" t="s">
        <v>40</v>
      </c>
      <c r="BF38" s="10"/>
      <c r="BG38" s="10" t="s">
        <v>98</v>
      </c>
      <c r="BH38" s="10"/>
      <c r="BI38" s="10" t="s">
        <v>40</v>
      </c>
      <c r="BJ38" s="10"/>
      <c r="BK38" s="10" t="s">
        <v>98</v>
      </c>
      <c r="BL38" s="10"/>
    </row>
    <row r="39" spans="1:64" x14ac:dyDescent="0.25">
      <c r="A39" s="10" t="s">
        <v>41</v>
      </c>
      <c r="B39" s="26">
        <f ca="1">C36</f>
        <v>2566086469</v>
      </c>
      <c r="C39" s="10">
        <f>B40</f>
        <v>2309737967</v>
      </c>
      <c r="D39" s="10"/>
      <c r="E39" s="10" t="s">
        <v>41</v>
      </c>
      <c r="F39" s="26">
        <f ca="1">G36</f>
        <v>1025618882</v>
      </c>
      <c r="G39" s="10">
        <f>F40</f>
        <v>4275878552</v>
      </c>
      <c r="H39" s="10"/>
      <c r="I39" s="10" t="s">
        <v>41</v>
      </c>
      <c r="J39" s="26">
        <f ca="1">K36</f>
        <v>4013011062</v>
      </c>
      <c r="K39" s="10">
        <f>J40</f>
        <v>1985229328</v>
      </c>
      <c r="L39" s="10"/>
      <c r="M39" s="10" t="s">
        <v>41</v>
      </c>
      <c r="N39" s="26">
        <f ca="1">O36</f>
        <v>123389989</v>
      </c>
      <c r="O39" s="10">
        <f ca="1">N40</f>
        <v>2566086469</v>
      </c>
      <c r="P39" s="10"/>
      <c r="Q39" s="10" t="s">
        <v>41</v>
      </c>
      <c r="R39" s="10">
        <f ca="1">S36</f>
        <v>3103294070</v>
      </c>
      <c r="S39" s="10">
        <f ca="1">R40</f>
        <v>1025618882</v>
      </c>
      <c r="T39" s="10"/>
      <c r="U39" s="10" t="s">
        <v>41</v>
      </c>
      <c r="V39" s="10">
        <f t="shared" ref="V39" ca="1" si="100">W36</f>
        <v>674605210</v>
      </c>
      <c r="W39" s="10">
        <f t="shared" ref="W39:AI41" ca="1" si="101">V40</f>
        <v>4013011062</v>
      </c>
      <c r="X39" s="10"/>
      <c r="Y39" s="10" t="s">
        <v>41</v>
      </c>
      <c r="Z39" s="10">
        <f t="shared" ref="Z39" ca="1" si="102">AA36</f>
        <v>2266625715</v>
      </c>
      <c r="AA39" s="10">
        <f t="shared" ref="AA39" ca="1" si="103">Z40</f>
        <v>123389989</v>
      </c>
      <c r="AB39" s="10"/>
      <c r="AC39" s="10" t="s">
        <v>41</v>
      </c>
      <c r="AD39" s="10">
        <f t="shared" ref="AD39" ca="1" si="104">AE36</f>
        <v>547300838</v>
      </c>
      <c r="AE39" s="10">
        <f t="shared" ref="AE39" ca="1" si="105">AD40</f>
        <v>3103294070</v>
      </c>
      <c r="AF39" s="10"/>
      <c r="AG39" s="10" t="s">
        <v>41</v>
      </c>
      <c r="AH39" s="10">
        <f t="shared" ref="AH39" ca="1" si="106">AI36</f>
        <v>1851730722</v>
      </c>
      <c r="AI39" s="10">
        <f t="shared" ref="AI39" ca="1" si="107">AH40</f>
        <v>674605210</v>
      </c>
      <c r="AJ39" s="10"/>
      <c r="AK39" s="10" t="s">
        <v>41</v>
      </c>
      <c r="AL39" s="10">
        <f t="shared" ref="AL39" ca="1" si="108">AM36</f>
        <v>3201143433</v>
      </c>
      <c r="AM39" s="10">
        <f t="shared" ref="AM39:AY41" ca="1" si="109">AL40</f>
        <v>2266625715</v>
      </c>
      <c r="AN39" s="10"/>
      <c r="AO39" s="10" t="s">
        <v>41</v>
      </c>
      <c r="AP39" s="10">
        <f t="shared" ref="AP39" ca="1" si="110">AQ36</f>
        <v>2878419202</v>
      </c>
      <c r="AQ39" s="10">
        <f t="shared" ref="AQ39" ca="1" si="111">AP40</f>
        <v>547300838</v>
      </c>
      <c r="AR39" s="10"/>
      <c r="AS39" s="10" t="s">
        <v>41</v>
      </c>
      <c r="AT39" s="10">
        <f t="shared" ref="AT39" ca="1" si="112">AU36</f>
        <v>569461358</v>
      </c>
      <c r="AU39" s="10">
        <f t="shared" ref="AU39" ca="1" si="113">AT40</f>
        <v>1851730722</v>
      </c>
      <c r="AV39" s="10"/>
      <c r="AW39" s="10" t="s">
        <v>41</v>
      </c>
      <c r="AX39" s="10">
        <f t="shared" ref="AX39" ca="1" si="114">AY36</f>
        <v>3389963229</v>
      </c>
      <c r="AY39" s="10">
        <f t="shared" ref="AY39" ca="1" si="115">AX40</f>
        <v>3201143433</v>
      </c>
      <c r="AZ39" s="10"/>
      <c r="BA39" s="10" t="s">
        <v>41</v>
      </c>
      <c r="BB39" s="10">
        <f t="shared" ref="BB39" ca="1" si="116">BC36</f>
        <v>3885780726</v>
      </c>
      <c r="BC39" s="10">
        <f t="shared" ref="BC39:BK41" ca="1" si="117">BB40</f>
        <v>2878419202</v>
      </c>
      <c r="BD39" s="10"/>
      <c r="BE39" s="10" t="s">
        <v>41</v>
      </c>
      <c r="BF39" s="10">
        <f t="shared" ref="BF39" ca="1" si="118">BG36</f>
        <v>1377718602</v>
      </c>
      <c r="BG39" s="10">
        <f t="shared" ref="BG39" ca="1" si="119">BF40</f>
        <v>569461358</v>
      </c>
      <c r="BH39" s="10"/>
      <c r="BI39" s="10" t="s">
        <v>41</v>
      </c>
      <c r="BJ39" s="10">
        <f t="shared" ref="BJ39" ca="1" si="120">BK36</f>
        <v>1167193895</v>
      </c>
      <c r="BK39" s="10">
        <f t="shared" ref="BK39" ca="1" si="121">BJ40</f>
        <v>3389963229</v>
      </c>
      <c r="BL39" s="10"/>
    </row>
    <row r="40" spans="1:64" x14ac:dyDescent="0.25">
      <c r="A40" s="10" t="s">
        <v>42</v>
      </c>
      <c r="B40" s="10">
        <f>C18</f>
        <v>2309737967</v>
      </c>
      <c r="C40" s="10">
        <f t="shared" ref="C40:C41" si="122">B41</f>
        <v>4275878552</v>
      </c>
      <c r="D40" s="10"/>
      <c r="E40" s="10" t="s">
        <v>42</v>
      </c>
      <c r="F40" s="10">
        <f>C40</f>
        <v>4275878552</v>
      </c>
      <c r="G40" s="10">
        <f t="shared" ref="G40:G41" si="123">F41</f>
        <v>1985229328</v>
      </c>
      <c r="H40" s="10"/>
      <c r="I40" s="10" t="s">
        <v>42</v>
      </c>
      <c r="J40" s="10">
        <f>G40</f>
        <v>1985229328</v>
      </c>
      <c r="K40" s="10">
        <f t="shared" ref="K40:K41" ca="1" si="124">J41</f>
        <v>2566086469</v>
      </c>
      <c r="L40" s="10"/>
      <c r="M40" s="10" t="s">
        <v>42</v>
      </c>
      <c r="N40" s="10">
        <f ca="1">K40</f>
        <v>2566086469</v>
      </c>
      <c r="O40" s="10">
        <f t="shared" ref="O40:O41" ca="1" si="125">N41</f>
        <v>1025618882</v>
      </c>
      <c r="P40" s="10"/>
      <c r="Q40" s="10" t="s">
        <v>42</v>
      </c>
      <c r="R40" s="10">
        <f ca="1">O40</f>
        <v>1025618882</v>
      </c>
      <c r="S40" s="10">
        <f t="shared" ref="S40:S41" ca="1" si="126">R41</f>
        <v>4013011062</v>
      </c>
      <c r="T40" s="10"/>
      <c r="U40" s="10" t="s">
        <v>42</v>
      </c>
      <c r="V40" s="10">
        <f t="shared" ref="V40:V42" ca="1" si="127">S40</f>
        <v>4013011062</v>
      </c>
      <c r="W40" s="10">
        <f t="shared" ca="1" si="101"/>
        <v>123389989</v>
      </c>
      <c r="X40" s="10"/>
      <c r="Y40" s="10" t="s">
        <v>42</v>
      </c>
      <c r="Z40" s="10">
        <f t="shared" ref="Z40:Z42" ca="1" si="128">W40</f>
        <v>123389989</v>
      </c>
      <c r="AA40" s="10">
        <f t="shared" ca="1" si="101"/>
        <v>3103294070</v>
      </c>
      <c r="AB40" s="10"/>
      <c r="AC40" s="10" t="s">
        <v>42</v>
      </c>
      <c r="AD40" s="10">
        <f t="shared" ref="AD40:AD42" ca="1" si="129">AA40</f>
        <v>3103294070</v>
      </c>
      <c r="AE40" s="10">
        <f t="shared" ca="1" si="101"/>
        <v>674605210</v>
      </c>
      <c r="AF40" s="10"/>
      <c r="AG40" s="10" t="s">
        <v>42</v>
      </c>
      <c r="AH40" s="10">
        <f t="shared" ref="AH40:AH42" ca="1" si="130">AE40</f>
        <v>674605210</v>
      </c>
      <c r="AI40" s="10">
        <f t="shared" ca="1" si="101"/>
        <v>2266625715</v>
      </c>
      <c r="AJ40" s="10"/>
      <c r="AK40" s="10" t="s">
        <v>42</v>
      </c>
      <c r="AL40" s="10">
        <f t="shared" ref="AL40:AL42" ca="1" si="131">AI40</f>
        <v>2266625715</v>
      </c>
      <c r="AM40" s="10">
        <f t="shared" ca="1" si="109"/>
        <v>547300838</v>
      </c>
      <c r="AN40" s="10"/>
      <c r="AO40" s="10" t="s">
        <v>42</v>
      </c>
      <c r="AP40" s="10">
        <f t="shared" ref="AP40:AP42" ca="1" si="132">AM40</f>
        <v>547300838</v>
      </c>
      <c r="AQ40" s="10">
        <f t="shared" ca="1" si="109"/>
        <v>1851730722</v>
      </c>
      <c r="AR40" s="10"/>
      <c r="AS40" s="10" t="s">
        <v>42</v>
      </c>
      <c r="AT40" s="10">
        <f t="shared" ref="AT40:AT42" ca="1" si="133">AQ40</f>
        <v>1851730722</v>
      </c>
      <c r="AU40" s="10">
        <f t="shared" ca="1" si="109"/>
        <v>3201143433</v>
      </c>
      <c r="AV40" s="10"/>
      <c r="AW40" s="10" t="s">
        <v>42</v>
      </c>
      <c r="AX40" s="10">
        <f t="shared" ref="AX40:AX42" ca="1" si="134">AU40</f>
        <v>3201143433</v>
      </c>
      <c r="AY40" s="10">
        <f t="shared" ca="1" si="109"/>
        <v>2878419202</v>
      </c>
      <c r="AZ40" s="10"/>
      <c r="BA40" s="10" t="s">
        <v>42</v>
      </c>
      <c r="BB40" s="10">
        <f t="shared" ref="BB40:BB42" ca="1" si="135">AY40</f>
        <v>2878419202</v>
      </c>
      <c r="BC40" s="10">
        <f t="shared" ca="1" si="117"/>
        <v>569461358</v>
      </c>
      <c r="BD40" s="10"/>
      <c r="BE40" s="10" t="s">
        <v>42</v>
      </c>
      <c r="BF40" s="10">
        <f t="shared" ref="BF40:BF42" ca="1" si="136">BC40</f>
        <v>569461358</v>
      </c>
      <c r="BG40" s="10">
        <f t="shared" ca="1" si="117"/>
        <v>3389963229</v>
      </c>
      <c r="BH40" s="10"/>
      <c r="BI40" s="10" t="s">
        <v>42</v>
      </c>
      <c r="BJ40" s="10">
        <f t="shared" ref="BJ40:BJ42" ca="1" si="137">BG40</f>
        <v>3389963229</v>
      </c>
      <c r="BK40" s="10">
        <f t="shared" ca="1" si="117"/>
        <v>3885780726</v>
      </c>
      <c r="BL40" s="10"/>
    </row>
    <row r="41" spans="1:64" x14ac:dyDescent="0.25">
      <c r="A41" s="10" t="s">
        <v>43</v>
      </c>
      <c r="B41" s="10">
        <f>D18</f>
        <v>4275878552</v>
      </c>
      <c r="C41" s="10">
        <f t="shared" si="122"/>
        <v>1985229328</v>
      </c>
      <c r="D41" s="10"/>
      <c r="E41" s="10" t="s">
        <v>43</v>
      </c>
      <c r="F41" s="10">
        <f>C41</f>
        <v>1985229328</v>
      </c>
      <c r="G41" s="10">
        <f t="shared" ca="1" si="123"/>
        <v>2566086469</v>
      </c>
      <c r="H41" s="10"/>
      <c r="I41" s="10" t="s">
        <v>43</v>
      </c>
      <c r="J41" s="10">
        <f ca="1">G41</f>
        <v>2566086469</v>
      </c>
      <c r="K41" s="10">
        <f t="shared" ca="1" si="124"/>
        <v>1025618882</v>
      </c>
      <c r="L41" s="10"/>
      <c r="M41" s="10" t="s">
        <v>43</v>
      </c>
      <c r="N41" s="10">
        <f ca="1">K41</f>
        <v>1025618882</v>
      </c>
      <c r="O41" s="10">
        <f t="shared" ca="1" si="125"/>
        <v>4013011062</v>
      </c>
      <c r="P41" s="10"/>
      <c r="Q41" s="10" t="s">
        <v>43</v>
      </c>
      <c r="R41" s="10">
        <f ca="1">O41</f>
        <v>4013011062</v>
      </c>
      <c r="S41" s="10">
        <f t="shared" ca="1" si="126"/>
        <v>123389989</v>
      </c>
      <c r="T41" s="10"/>
      <c r="U41" s="10" t="s">
        <v>43</v>
      </c>
      <c r="V41" s="10">
        <f t="shared" ca="1" si="127"/>
        <v>123389989</v>
      </c>
      <c r="W41" s="10">
        <f t="shared" ca="1" si="101"/>
        <v>3103294070</v>
      </c>
      <c r="X41" s="10"/>
      <c r="Y41" s="10" t="s">
        <v>43</v>
      </c>
      <c r="Z41" s="10">
        <f t="shared" ca="1" si="128"/>
        <v>3103294070</v>
      </c>
      <c r="AA41" s="10">
        <f t="shared" ca="1" si="101"/>
        <v>674605210</v>
      </c>
      <c r="AB41" s="10"/>
      <c r="AC41" s="10" t="s">
        <v>43</v>
      </c>
      <c r="AD41" s="10">
        <f t="shared" ca="1" si="129"/>
        <v>674605210</v>
      </c>
      <c r="AE41" s="10">
        <f t="shared" ca="1" si="101"/>
        <v>2266625715</v>
      </c>
      <c r="AF41" s="10"/>
      <c r="AG41" s="10" t="s">
        <v>43</v>
      </c>
      <c r="AH41" s="10">
        <f t="shared" ca="1" si="130"/>
        <v>2266625715</v>
      </c>
      <c r="AI41" s="10">
        <f t="shared" ca="1" si="101"/>
        <v>547300838</v>
      </c>
      <c r="AJ41" s="10"/>
      <c r="AK41" s="10" t="s">
        <v>43</v>
      </c>
      <c r="AL41" s="10">
        <f t="shared" ca="1" si="131"/>
        <v>547300838</v>
      </c>
      <c r="AM41" s="10">
        <f t="shared" ca="1" si="109"/>
        <v>1851730722</v>
      </c>
      <c r="AN41" s="10"/>
      <c r="AO41" s="10" t="s">
        <v>43</v>
      </c>
      <c r="AP41" s="10">
        <f t="shared" ca="1" si="132"/>
        <v>1851730722</v>
      </c>
      <c r="AQ41" s="10">
        <f t="shared" ca="1" si="109"/>
        <v>3201143433</v>
      </c>
      <c r="AR41" s="10"/>
      <c r="AS41" s="10" t="s">
        <v>43</v>
      </c>
      <c r="AT41" s="10">
        <f t="shared" ca="1" si="133"/>
        <v>3201143433</v>
      </c>
      <c r="AU41" s="10">
        <f t="shared" ca="1" si="109"/>
        <v>2878419202</v>
      </c>
      <c r="AV41" s="10"/>
      <c r="AW41" s="10" t="s">
        <v>43</v>
      </c>
      <c r="AX41" s="10">
        <f t="shared" ca="1" si="134"/>
        <v>2878419202</v>
      </c>
      <c r="AY41" s="10">
        <f t="shared" ca="1" si="109"/>
        <v>569461358</v>
      </c>
      <c r="AZ41" s="10"/>
      <c r="BA41" s="10" t="s">
        <v>43</v>
      </c>
      <c r="BB41" s="10">
        <f t="shared" ca="1" si="135"/>
        <v>569461358</v>
      </c>
      <c r="BC41" s="10">
        <f t="shared" ca="1" si="117"/>
        <v>3389963229</v>
      </c>
      <c r="BD41" s="10"/>
      <c r="BE41" s="10" t="s">
        <v>43</v>
      </c>
      <c r="BF41" s="10">
        <f t="shared" ca="1" si="136"/>
        <v>3389963229</v>
      </c>
      <c r="BG41" s="10">
        <f t="shared" ca="1" si="117"/>
        <v>3885780726</v>
      </c>
      <c r="BH41" s="10"/>
      <c r="BI41" s="10" t="s">
        <v>43</v>
      </c>
      <c r="BJ41" s="10">
        <f t="shared" ca="1" si="137"/>
        <v>3885780726</v>
      </c>
      <c r="BK41" s="10">
        <f t="shared" ca="1" si="117"/>
        <v>1377718602</v>
      </c>
      <c r="BL41" s="10"/>
    </row>
    <row r="42" spans="1:64" x14ac:dyDescent="0.25">
      <c r="A42" s="10" t="s">
        <v>44</v>
      </c>
      <c r="B42" s="10">
        <f>E18</f>
        <v>1985229328</v>
      </c>
      <c r="C42" s="26">
        <f ca="1">B39</f>
        <v>2566086469</v>
      </c>
      <c r="D42" s="10"/>
      <c r="E42" s="10" t="s">
        <v>44</v>
      </c>
      <c r="F42" s="10">
        <f ca="1">C42</f>
        <v>2566086469</v>
      </c>
      <c r="G42" s="26">
        <f ca="1">F39</f>
        <v>1025618882</v>
      </c>
      <c r="H42" s="10"/>
      <c r="I42" s="10" t="s">
        <v>44</v>
      </c>
      <c r="J42" s="10">
        <f ca="1">G42</f>
        <v>1025618882</v>
      </c>
      <c r="K42" s="26">
        <f ca="1">J39</f>
        <v>4013011062</v>
      </c>
      <c r="L42" s="10"/>
      <c r="M42" s="10" t="s">
        <v>44</v>
      </c>
      <c r="N42" s="10">
        <f ca="1">K42</f>
        <v>4013011062</v>
      </c>
      <c r="O42" s="26">
        <f ca="1">N39</f>
        <v>123389989</v>
      </c>
      <c r="P42" s="10"/>
      <c r="Q42" s="10" t="s">
        <v>44</v>
      </c>
      <c r="R42" s="10">
        <f ca="1">O42</f>
        <v>123389989</v>
      </c>
      <c r="S42" s="10">
        <f ca="1">R39</f>
        <v>3103294070</v>
      </c>
      <c r="T42" s="10"/>
      <c r="U42" s="10" t="s">
        <v>44</v>
      </c>
      <c r="V42" s="10">
        <f t="shared" ca="1" si="127"/>
        <v>3103294070</v>
      </c>
      <c r="W42" s="10">
        <f t="shared" ref="W42" ca="1" si="138">V39</f>
        <v>674605210</v>
      </c>
      <c r="X42" s="10"/>
      <c r="Y42" s="10" t="s">
        <v>44</v>
      </c>
      <c r="Z42" s="10">
        <f t="shared" ca="1" si="128"/>
        <v>674605210</v>
      </c>
      <c r="AA42" s="10">
        <f t="shared" ref="AA42" ca="1" si="139">Z39</f>
        <v>2266625715</v>
      </c>
      <c r="AB42" s="10"/>
      <c r="AC42" s="10" t="s">
        <v>44</v>
      </c>
      <c r="AD42" s="10">
        <f t="shared" ca="1" si="129"/>
        <v>2266625715</v>
      </c>
      <c r="AE42" s="10">
        <f t="shared" ref="AE42" ca="1" si="140">AD39</f>
        <v>547300838</v>
      </c>
      <c r="AF42" s="10"/>
      <c r="AG42" s="10" t="s">
        <v>44</v>
      </c>
      <c r="AH42" s="10">
        <f t="shared" ca="1" si="130"/>
        <v>547300838</v>
      </c>
      <c r="AI42" s="10">
        <f t="shared" ref="AI42" ca="1" si="141">AH39</f>
        <v>1851730722</v>
      </c>
      <c r="AJ42" s="10"/>
      <c r="AK42" s="10" t="s">
        <v>44</v>
      </c>
      <c r="AL42" s="10">
        <f t="shared" ca="1" si="131"/>
        <v>1851730722</v>
      </c>
      <c r="AM42" s="10">
        <f t="shared" ref="AM42" ca="1" si="142">AL39</f>
        <v>3201143433</v>
      </c>
      <c r="AN42" s="10"/>
      <c r="AO42" s="10" t="s">
        <v>44</v>
      </c>
      <c r="AP42" s="10">
        <f t="shared" ca="1" si="132"/>
        <v>3201143433</v>
      </c>
      <c r="AQ42" s="10">
        <f t="shared" ref="AQ42" ca="1" si="143">AP39</f>
        <v>2878419202</v>
      </c>
      <c r="AR42" s="10"/>
      <c r="AS42" s="10" t="s">
        <v>44</v>
      </c>
      <c r="AT42" s="10">
        <f t="shared" ca="1" si="133"/>
        <v>2878419202</v>
      </c>
      <c r="AU42" s="10">
        <f t="shared" ref="AU42" ca="1" si="144">AT39</f>
        <v>569461358</v>
      </c>
      <c r="AV42" s="10"/>
      <c r="AW42" s="10" t="s">
        <v>44</v>
      </c>
      <c r="AX42" s="10">
        <f t="shared" ca="1" si="134"/>
        <v>569461358</v>
      </c>
      <c r="AY42" s="10">
        <f t="shared" ref="AY42" ca="1" si="145">AX39</f>
        <v>3389963229</v>
      </c>
      <c r="AZ42" s="10"/>
      <c r="BA42" s="10" t="s">
        <v>44</v>
      </c>
      <c r="BB42" s="10">
        <f t="shared" ca="1" si="135"/>
        <v>3389963229</v>
      </c>
      <c r="BC42" s="10">
        <f t="shared" ref="BC42" ca="1" si="146">BB39</f>
        <v>3885780726</v>
      </c>
      <c r="BD42" s="10"/>
      <c r="BE42" s="10" t="s">
        <v>44</v>
      </c>
      <c r="BF42" s="10">
        <f t="shared" ca="1" si="136"/>
        <v>3885780726</v>
      </c>
      <c r="BG42" s="10">
        <f t="shared" ref="BG42" ca="1" si="147">BF39</f>
        <v>1377718602</v>
      </c>
      <c r="BH42" s="10"/>
      <c r="BI42" s="10" t="s">
        <v>44</v>
      </c>
      <c r="BJ42" s="10">
        <f t="shared" ca="1" si="137"/>
        <v>1377718602</v>
      </c>
      <c r="BK42" s="10">
        <f t="shared" ref="BK42" ca="1" si="148">BJ39</f>
        <v>1167193895</v>
      </c>
      <c r="BL42" s="10"/>
    </row>
    <row r="43" spans="1:64" x14ac:dyDescent="0.25">
      <c r="A43" s="10" t="s">
        <v>51</v>
      </c>
      <c r="B43" s="10"/>
      <c r="C43" s="10">
        <f>$F$18-C40</f>
        <v>19088744</v>
      </c>
      <c r="D43" s="10"/>
      <c r="E43" s="10" t="s">
        <v>51</v>
      </c>
      <c r="F43" s="10"/>
      <c r="G43" s="10">
        <f>$F$18-G40</f>
        <v>2309737968</v>
      </c>
      <c r="H43" s="10"/>
      <c r="I43" s="10" t="s">
        <v>51</v>
      </c>
      <c r="J43" s="10"/>
      <c r="K43" s="10">
        <f ca="1">$F$18-K40</f>
        <v>1728880827</v>
      </c>
      <c r="L43" s="10"/>
      <c r="M43" s="10" t="s">
        <v>51</v>
      </c>
      <c r="N43" s="10"/>
      <c r="O43" s="10">
        <f ca="1">$F$18-O40</f>
        <v>3269348414</v>
      </c>
      <c r="P43" s="10"/>
      <c r="Q43" s="10" t="s">
        <v>51</v>
      </c>
      <c r="R43" s="10"/>
      <c r="S43" s="10">
        <f ca="1">$F$18-S40</f>
        <v>281956234</v>
      </c>
      <c r="T43" s="10"/>
      <c r="U43" s="10" t="s">
        <v>51</v>
      </c>
      <c r="V43" s="10"/>
      <c r="W43" s="10">
        <f t="shared" ref="W43" ca="1" si="149">$F$18-W40</f>
        <v>4171577307</v>
      </c>
      <c r="X43" s="10"/>
      <c r="Y43" s="10" t="s">
        <v>51</v>
      </c>
      <c r="Z43" s="10"/>
      <c r="AA43" s="10">
        <f t="shared" ref="AA43" ca="1" si="150">$F$18-AA40</f>
        <v>1191673226</v>
      </c>
      <c r="AB43" s="10"/>
      <c r="AC43" s="10" t="s">
        <v>51</v>
      </c>
      <c r="AD43" s="10"/>
      <c r="AE43" s="10">
        <f t="shared" ref="AE43" ca="1" si="151">$F$18-AE40</f>
        <v>3620362086</v>
      </c>
      <c r="AF43" s="10"/>
      <c r="AG43" s="10" t="s">
        <v>51</v>
      </c>
      <c r="AH43" s="10"/>
      <c r="AI43" s="10">
        <f t="shared" ref="AI43" ca="1" si="152">$F$18-AI40</f>
        <v>2028341581</v>
      </c>
      <c r="AJ43" s="10"/>
      <c r="AK43" s="10" t="s">
        <v>51</v>
      </c>
      <c r="AL43" s="10"/>
      <c r="AM43" s="10">
        <f t="shared" ref="AM43" ca="1" si="153">$F$18-AM40</f>
        <v>3747666458</v>
      </c>
      <c r="AN43" s="10"/>
      <c r="AO43" s="10" t="s">
        <v>51</v>
      </c>
      <c r="AP43" s="10"/>
      <c r="AQ43" s="10">
        <f t="shared" ref="AQ43" ca="1" si="154">$F$18-AQ40</f>
        <v>2443236574</v>
      </c>
      <c r="AR43" s="10"/>
      <c r="AS43" s="10" t="s">
        <v>51</v>
      </c>
      <c r="AT43" s="10"/>
      <c r="AU43" s="10">
        <f t="shared" ref="AU43" ca="1" si="155">$F$18-AU40</f>
        <v>1093823863</v>
      </c>
      <c r="AV43" s="10"/>
      <c r="AW43" s="10" t="s">
        <v>51</v>
      </c>
      <c r="AX43" s="10"/>
      <c r="AY43" s="10">
        <f t="shared" ref="AY43" ca="1" si="156">$F$18-AY40</f>
        <v>1416548094</v>
      </c>
      <c r="AZ43" s="10"/>
      <c r="BA43" s="10" t="s">
        <v>51</v>
      </c>
      <c r="BB43" s="10"/>
      <c r="BC43" s="10">
        <f t="shared" ref="BC43" ca="1" si="157">$F$18-BC40</f>
        <v>3725505938</v>
      </c>
      <c r="BD43" s="10"/>
      <c r="BE43" s="10" t="s">
        <v>51</v>
      </c>
      <c r="BF43" s="10"/>
      <c r="BG43" s="10">
        <f t="shared" ref="BG43" ca="1" si="158">$F$18-BG40</f>
        <v>905004067</v>
      </c>
      <c r="BH43" s="10"/>
      <c r="BI43" s="10" t="s">
        <v>51</v>
      </c>
      <c r="BJ43" s="10"/>
      <c r="BK43" s="10">
        <f t="shared" ref="BK43" ca="1" si="159">$F$18-BK40</f>
        <v>409186570</v>
      </c>
      <c r="BL43" s="10"/>
    </row>
    <row r="44" spans="1:6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 x14ac:dyDescent="0.25">
      <c r="A45" s="13" t="s">
        <v>40</v>
      </c>
      <c r="B45" s="23" t="s">
        <v>41</v>
      </c>
      <c r="C45" s="23" t="s">
        <v>42</v>
      </c>
      <c r="D45" s="23" t="s">
        <v>43</v>
      </c>
      <c r="E45" s="23" t="s">
        <v>44</v>
      </c>
      <c r="F45" s="10" t="s">
        <v>49</v>
      </c>
      <c r="G45" s="10" t="s">
        <v>50</v>
      </c>
      <c r="H45" s="10" t="s">
        <v>99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x14ac:dyDescent="0.25">
      <c r="A46" s="10"/>
      <c r="B46" s="24">
        <f ca="1">BK39</f>
        <v>3389963229</v>
      </c>
      <c r="C46" s="23">
        <f ca="1">BK40</f>
        <v>3885780726</v>
      </c>
      <c r="D46" s="23">
        <f ca="1">BK41</f>
        <v>1377718602</v>
      </c>
      <c r="E46" s="24" t="s">
        <v>48</v>
      </c>
      <c r="F46" s="10">
        <f>2^32</f>
        <v>4294967296</v>
      </c>
      <c r="G46" s="10">
        <f>F46-1</f>
        <v>4294967295</v>
      </c>
      <c r="H46" s="10">
        <f>$G$18-E46</f>
        <v>4218424085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 x14ac:dyDescent="0.25">
      <c r="A47" s="10"/>
      <c r="B47" s="18" t="str">
        <f ca="1">DEC2HEX(B46, 8)</f>
        <v>CA0EBBDD</v>
      </c>
      <c r="C47" s="18" t="str">
        <f t="shared" ref="C47:E47" ca="1" si="160">DEC2HEX(C46, 8)</f>
        <v>E79C4EF6</v>
      </c>
      <c r="D47" s="18" t="str">
        <f t="shared" ca="1" si="160"/>
        <v>521E514A</v>
      </c>
      <c r="E47" s="18" t="str">
        <f t="shared" si="160"/>
        <v>048FF4EA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 x14ac:dyDescent="0.25">
      <c r="A49" s="25" t="s">
        <v>100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 x14ac:dyDescent="0.25">
      <c r="A50" s="10" t="s">
        <v>69</v>
      </c>
      <c r="B50" s="10"/>
      <c r="C50" s="10">
        <f>BK30+1</f>
        <v>17</v>
      </c>
      <c r="D50" s="10"/>
      <c r="E50" s="10" t="s">
        <v>69</v>
      </c>
      <c r="F50" s="10"/>
      <c r="G50" s="10">
        <f>C50+1</f>
        <v>18</v>
      </c>
      <c r="H50" s="10"/>
      <c r="I50" s="10" t="s">
        <v>69</v>
      </c>
      <c r="J50" s="10"/>
      <c r="K50" s="10">
        <f>G50+1</f>
        <v>19</v>
      </c>
      <c r="L50" s="10"/>
      <c r="M50" s="10" t="s">
        <v>69</v>
      </c>
      <c r="N50" s="10"/>
      <c r="O50" s="10">
        <f>K50+1</f>
        <v>20</v>
      </c>
      <c r="P50" s="10"/>
      <c r="Q50" s="10" t="s">
        <v>69</v>
      </c>
      <c r="R50" s="10"/>
      <c r="S50" s="10">
        <f>O50+1</f>
        <v>21</v>
      </c>
      <c r="T50" s="10"/>
      <c r="U50" s="10" t="s">
        <v>69</v>
      </c>
      <c r="V50" s="10"/>
      <c r="W50" s="10">
        <f t="shared" ref="W50" si="161">S50+1</f>
        <v>22</v>
      </c>
      <c r="X50" s="10"/>
      <c r="Y50" s="10" t="s">
        <v>69</v>
      </c>
      <c r="Z50" s="10"/>
      <c r="AA50" s="10">
        <f t="shared" ref="AA50" si="162">W50+1</f>
        <v>23</v>
      </c>
      <c r="AB50" s="10"/>
      <c r="AC50" s="10" t="s">
        <v>69</v>
      </c>
      <c r="AD50" s="10"/>
      <c r="AE50" s="10">
        <f t="shared" ref="AE50" si="163">AA50+1</f>
        <v>24</v>
      </c>
      <c r="AF50" s="10"/>
      <c r="AG50" s="10" t="s">
        <v>69</v>
      </c>
      <c r="AH50" s="10"/>
      <c r="AI50" s="10">
        <f t="shared" ref="AI50" si="164">AE50+1</f>
        <v>25</v>
      </c>
      <c r="AJ50" s="10"/>
      <c r="AK50" s="10" t="s">
        <v>69</v>
      </c>
      <c r="AL50" s="10"/>
      <c r="AM50" s="10">
        <f t="shared" ref="AM50" si="165">AI50+1</f>
        <v>26</v>
      </c>
      <c r="AN50" s="10"/>
      <c r="AO50" s="10" t="s">
        <v>69</v>
      </c>
      <c r="AP50" s="10"/>
      <c r="AQ50" s="10">
        <f t="shared" ref="AQ50" si="166">AM50+1</f>
        <v>27</v>
      </c>
      <c r="AR50" s="10"/>
      <c r="AS50" s="10" t="s">
        <v>69</v>
      </c>
      <c r="AT50" s="10"/>
      <c r="AU50" s="10">
        <f t="shared" ref="AU50" si="167">AQ50+1</f>
        <v>28</v>
      </c>
      <c r="AV50" s="10"/>
      <c r="AW50" s="10" t="s">
        <v>69</v>
      </c>
      <c r="AX50" s="10"/>
      <c r="AY50" s="10">
        <f t="shared" ref="AY50" si="168">AU50+1</f>
        <v>29</v>
      </c>
      <c r="AZ50" s="10"/>
      <c r="BA50" s="10" t="s">
        <v>69</v>
      </c>
      <c r="BB50" s="10"/>
      <c r="BC50" s="10">
        <f t="shared" ref="BC50" si="169">AY50+1</f>
        <v>30</v>
      </c>
      <c r="BD50" s="10"/>
      <c r="BE50" s="10" t="s">
        <v>69</v>
      </c>
      <c r="BF50" s="10"/>
      <c r="BG50" s="10">
        <f t="shared" ref="BG50" si="170">BC50+1</f>
        <v>31</v>
      </c>
      <c r="BH50" s="10"/>
      <c r="BI50" s="10" t="s">
        <v>69</v>
      </c>
      <c r="BJ50" s="10"/>
      <c r="BK50" s="10">
        <f t="shared" ref="BK50" si="171">BG50+1</f>
        <v>32</v>
      </c>
      <c r="BL50" s="10"/>
    </row>
    <row r="51" spans="1:64" x14ac:dyDescent="0.25">
      <c r="A51" s="10" t="s">
        <v>70</v>
      </c>
      <c r="B51" s="10"/>
      <c r="C51" s="10">
        <f>INT($F$18 * ABS(SIN(C50)))</f>
        <v>4129170786</v>
      </c>
      <c r="D51" s="10"/>
      <c r="E51" s="10" t="s">
        <v>70</v>
      </c>
      <c r="F51" s="10"/>
      <c r="G51" s="10">
        <f>INT($F$18 * ABS(SIN(G50)))</f>
        <v>3225465664</v>
      </c>
      <c r="H51" s="10"/>
      <c r="I51" s="10" t="s">
        <v>70</v>
      </c>
      <c r="J51" s="10"/>
      <c r="K51" s="10">
        <f>INT($F$18 * ABS(SIN(K50)))</f>
        <v>643717713</v>
      </c>
      <c r="L51" s="10"/>
      <c r="M51" s="10" t="s">
        <v>70</v>
      </c>
      <c r="N51" s="10"/>
      <c r="O51" s="10">
        <f>INT($F$18 * ABS(SIN(O50)))</f>
        <v>3921069994</v>
      </c>
      <c r="P51" s="10"/>
      <c r="Q51" s="10" t="s">
        <v>70</v>
      </c>
      <c r="R51" s="10"/>
      <c r="S51" s="10">
        <f>INT($F$18 * ABS(SIN(S50)))</f>
        <v>3593408605</v>
      </c>
      <c r="T51" s="10"/>
      <c r="U51" s="10" t="s">
        <v>70</v>
      </c>
      <c r="V51" s="10"/>
      <c r="W51" s="10">
        <f t="shared" ref="W51" si="172">INT($F$18 * ABS(SIN(W50)))</f>
        <v>38016083</v>
      </c>
      <c r="X51" s="10"/>
      <c r="Y51" s="10" t="s">
        <v>70</v>
      </c>
      <c r="Z51" s="10"/>
      <c r="AA51" s="10">
        <f t="shared" ref="AA51" si="173">INT($F$18 * ABS(SIN(AA50)))</f>
        <v>3634488961</v>
      </c>
      <c r="AB51" s="10"/>
      <c r="AC51" s="10" t="s">
        <v>70</v>
      </c>
      <c r="AD51" s="10"/>
      <c r="AE51" s="10">
        <f t="shared" ref="AE51" si="174">INT($F$18 * ABS(SIN(AE50)))</f>
        <v>3889429448</v>
      </c>
      <c r="AF51" s="10"/>
      <c r="AG51" s="10" t="s">
        <v>70</v>
      </c>
      <c r="AH51" s="10"/>
      <c r="AI51" s="10">
        <f t="shared" ref="AI51" si="175">INT($F$18 * ABS(SIN(AI50)))</f>
        <v>568446438</v>
      </c>
      <c r="AJ51" s="10"/>
      <c r="AK51" s="10" t="s">
        <v>70</v>
      </c>
      <c r="AL51" s="10"/>
      <c r="AM51" s="10">
        <f t="shared" ref="AM51" si="176">INT($F$18 * ABS(SIN(AM50)))</f>
        <v>3275163606</v>
      </c>
      <c r="AN51" s="10"/>
      <c r="AO51" s="10" t="s">
        <v>70</v>
      </c>
      <c r="AP51" s="10"/>
      <c r="AQ51" s="10">
        <f t="shared" ref="AQ51" si="177">INT($F$18 * ABS(SIN(AQ50)))</f>
        <v>4107603335</v>
      </c>
      <c r="AR51" s="10"/>
      <c r="AS51" s="10" t="s">
        <v>70</v>
      </c>
      <c r="AT51" s="10"/>
      <c r="AU51" s="10">
        <f t="shared" ref="AU51" si="178">INT($F$18 * ABS(SIN(AU50)))</f>
        <v>1163531501</v>
      </c>
      <c r="AV51" s="10"/>
      <c r="AW51" s="10" t="s">
        <v>70</v>
      </c>
      <c r="AX51" s="10"/>
      <c r="AY51" s="10">
        <f t="shared" ref="AY51" si="179">INT($F$18 * ABS(SIN(AY50)))</f>
        <v>2850285829</v>
      </c>
      <c r="AZ51" s="10"/>
      <c r="BA51" s="10" t="s">
        <v>70</v>
      </c>
      <c r="BB51" s="10"/>
      <c r="BC51" s="10">
        <f t="shared" ref="BC51" si="180">INT($F$18 * ABS(SIN(BC50)))</f>
        <v>4243563512</v>
      </c>
      <c r="BD51" s="10"/>
      <c r="BE51" s="10" t="s">
        <v>70</v>
      </c>
      <c r="BF51" s="10"/>
      <c r="BG51" s="10">
        <f t="shared" ref="BG51" si="181">INT($F$18 * ABS(SIN(BG50)))</f>
        <v>1735328473</v>
      </c>
      <c r="BH51" s="10"/>
      <c r="BI51" s="10" t="s">
        <v>70</v>
      </c>
      <c r="BJ51" s="10"/>
      <c r="BK51" s="10">
        <f t="shared" ref="BK51" si="182">INT($F$18 * ABS(SIN(BK50)))</f>
        <v>2368359562</v>
      </c>
      <c r="BL51" s="10"/>
    </row>
    <row r="52" spans="1:64" x14ac:dyDescent="0.25">
      <c r="A52" s="10" t="s">
        <v>71</v>
      </c>
      <c r="B52" s="19" t="str">
        <f ca="1">B32</f>
        <v>30392434</v>
      </c>
      <c r="C52" s="10">
        <f ca="1">HEX2DEC(B52)</f>
        <v>809051188</v>
      </c>
      <c r="D52" s="10"/>
      <c r="E52" s="10" t="s">
        <v>71</v>
      </c>
      <c r="F52" s="20" t="str">
        <f ca="1">F32</f>
        <v>36378000</v>
      </c>
      <c r="G52" s="10">
        <f ca="1">HEX2DEC(F52)</f>
        <v>909606912</v>
      </c>
      <c r="H52" s="10"/>
      <c r="I52" s="10" t="s">
        <v>71</v>
      </c>
      <c r="J52" s="21" t="str">
        <f>J32</f>
        <v>00000000</v>
      </c>
      <c r="K52" s="10">
        <f>HEX2DEC(J52)</f>
        <v>0</v>
      </c>
      <c r="L52" s="10"/>
      <c r="M52" s="10" t="s">
        <v>71</v>
      </c>
      <c r="N52" s="22" t="str">
        <f>N32</f>
        <v>00000000</v>
      </c>
      <c r="O52" s="10">
        <f>HEX2DEC(N52)</f>
        <v>0</v>
      </c>
      <c r="P52" s="10"/>
      <c r="Q52" s="10" t="s">
        <v>71</v>
      </c>
      <c r="R52" s="10" t="str">
        <f>R32</f>
        <v>00000000</v>
      </c>
      <c r="S52" s="10">
        <f>HEX2DEC(R52)</f>
        <v>0</v>
      </c>
      <c r="T52" s="10"/>
      <c r="U52" s="10" t="s">
        <v>71</v>
      </c>
      <c r="V52" s="10" t="str">
        <f t="shared" ref="V52" si="183">V32</f>
        <v>00000000</v>
      </c>
      <c r="W52" s="10">
        <f t="shared" ref="W52" si="184">HEX2DEC(V52)</f>
        <v>0</v>
      </c>
      <c r="X52" s="10"/>
      <c r="Y52" s="10" t="s">
        <v>71</v>
      </c>
      <c r="Z52" s="10" t="str">
        <f t="shared" ref="Z52" si="185">Z32</f>
        <v>00000000</v>
      </c>
      <c r="AA52" s="10">
        <f t="shared" ref="AA52" si="186">HEX2DEC(Z52)</f>
        <v>0</v>
      </c>
      <c r="AB52" s="10"/>
      <c r="AC52" s="10" t="s">
        <v>71</v>
      </c>
      <c r="AD52" s="10" t="str">
        <f t="shared" ref="AD52" si="187">AD32</f>
        <v>00000000</v>
      </c>
      <c r="AE52" s="10">
        <f t="shared" ref="AE52" si="188">HEX2DEC(AD52)</f>
        <v>0</v>
      </c>
      <c r="AF52" s="10"/>
      <c r="AG52" s="10" t="s">
        <v>71</v>
      </c>
      <c r="AH52" s="10" t="str">
        <f t="shared" ref="AH52" si="189">AH32</f>
        <v>00000000</v>
      </c>
      <c r="AI52" s="10">
        <f t="shared" ref="AI52" si="190">HEX2DEC(AH52)</f>
        <v>0</v>
      </c>
      <c r="AJ52" s="10"/>
      <c r="AK52" s="10" t="s">
        <v>71</v>
      </c>
      <c r="AL52" s="10" t="str">
        <f t="shared" ref="AL52" si="191">AL32</f>
        <v>00000000</v>
      </c>
      <c r="AM52" s="10">
        <f t="shared" ref="AM52" si="192">HEX2DEC(AL52)</f>
        <v>0</v>
      </c>
      <c r="AN52" s="10"/>
      <c r="AO52" s="10" t="s">
        <v>71</v>
      </c>
      <c r="AP52" s="10" t="str">
        <f t="shared" ref="AP52" si="193">AP32</f>
        <v>00000000</v>
      </c>
      <c r="AQ52" s="10">
        <f t="shared" ref="AQ52" si="194">HEX2DEC(AP52)</f>
        <v>0</v>
      </c>
      <c r="AR52" s="10"/>
      <c r="AS52" s="10" t="s">
        <v>71</v>
      </c>
      <c r="AT52" s="10" t="str">
        <f t="shared" ref="AT52" si="195">AT32</f>
        <v>00000000</v>
      </c>
      <c r="AU52" s="10">
        <f t="shared" ref="AU52" si="196">HEX2DEC(AT52)</f>
        <v>0</v>
      </c>
      <c r="AV52" s="10"/>
      <c r="AW52" s="10" t="s">
        <v>71</v>
      </c>
      <c r="AX52" s="10" t="str">
        <f t="shared" ref="AX52" si="197">AX32</f>
        <v>00000000</v>
      </c>
      <c r="AY52" s="10">
        <f t="shared" ref="AY52" si="198">HEX2DEC(AX52)</f>
        <v>0</v>
      </c>
      <c r="AZ52" s="10"/>
      <c r="BA52" s="10" t="s">
        <v>71</v>
      </c>
      <c r="BB52" s="10" t="str">
        <f t="shared" ref="BB52" si="199">BB32</f>
        <v>00000000</v>
      </c>
      <c r="BC52" s="10">
        <f t="shared" ref="BC52" si="200">HEX2DEC(BB52)</f>
        <v>0</v>
      </c>
      <c r="BD52" s="10"/>
      <c r="BE52" s="10" t="s">
        <v>71</v>
      </c>
      <c r="BF52" s="10" t="str">
        <f t="shared" ref="BF52" ca="1" si="201">BF32</f>
        <v>00000000</v>
      </c>
      <c r="BG52" s="10">
        <f t="shared" ref="BG52" ca="1" si="202">HEX2DEC(BF52)</f>
        <v>0</v>
      </c>
      <c r="BH52" s="10"/>
      <c r="BI52" s="10" t="s">
        <v>71</v>
      </c>
      <c r="BJ52" s="10" t="str">
        <f t="shared" ref="BJ52" ca="1" si="203">BJ32</f>
        <v>000040</v>
      </c>
      <c r="BK52" s="10">
        <f t="shared" ref="BK52" ca="1" si="204">HEX2DEC(BJ52)</f>
        <v>64</v>
      </c>
      <c r="BL52" s="10"/>
    </row>
    <row r="53" spans="1:64" x14ac:dyDescent="0.25">
      <c r="A53" s="10" t="s">
        <v>101</v>
      </c>
      <c r="B53" s="10"/>
      <c r="C53" s="10">
        <f ca="1">_xlfn.BITOR(_xlfn.BITAND(C46,E46),_xlfn.BITAND(D46,H46))</f>
        <v>1453082082</v>
      </c>
      <c r="D53" s="10"/>
      <c r="E53" s="10" t="s">
        <v>101</v>
      </c>
      <c r="F53" s="10"/>
      <c r="G53" s="10">
        <f ca="1">_xlfn.BITOR(_xlfn.BITAND(C60,C62),_xlfn.BITAND(C61,C63))</f>
        <v>1342193920</v>
      </c>
      <c r="H53" s="10"/>
      <c r="I53" s="10" t="s">
        <v>101</v>
      </c>
      <c r="J53" s="10"/>
      <c r="K53" s="10">
        <f ca="1">_xlfn.BITOR(_xlfn.BITAND(G60,G62),_xlfn.BITAND(G61,G63))</f>
        <v>1437070498</v>
      </c>
      <c r="L53" s="10"/>
      <c r="M53" s="10" t="s">
        <v>101</v>
      </c>
      <c r="N53" s="10"/>
      <c r="O53" s="10">
        <f ca="1">_xlfn.BITOR(_xlfn.BITAND(K60,K62),_xlfn.BITAND(K61,K63))</f>
        <v>780593076</v>
      </c>
      <c r="P53" s="10"/>
      <c r="Q53" s="10" t="s">
        <v>101</v>
      </c>
      <c r="R53" s="10"/>
      <c r="S53" s="10">
        <f ca="1">_xlfn.BITOR(_xlfn.BITAND(O60,O62),_xlfn.BITAND(O61,O63))</f>
        <v>2932152176</v>
      </c>
      <c r="T53" s="10"/>
      <c r="U53" s="10" t="s">
        <v>101</v>
      </c>
      <c r="V53" s="10"/>
      <c r="W53" s="10">
        <f t="shared" ref="W53" ca="1" si="205">_xlfn.BITOR(_xlfn.BITAND(S60,S62),_xlfn.BITAND(S61,S63))</f>
        <v>2891791408</v>
      </c>
      <c r="X53" s="10"/>
      <c r="Y53" s="10" t="s">
        <v>101</v>
      </c>
      <c r="Z53" s="10"/>
      <c r="AA53" s="10">
        <f t="shared" ref="AA53" ca="1" si="206">_xlfn.BITOR(_xlfn.BITAND(W60,W62),_xlfn.BITAND(W61,W63))</f>
        <v>2876798480</v>
      </c>
      <c r="AB53" s="10"/>
      <c r="AC53" s="10" t="s">
        <v>101</v>
      </c>
      <c r="AD53" s="10"/>
      <c r="AE53" s="10">
        <f t="shared" ref="AE53" ca="1" si="207">_xlfn.BITOR(_xlfn.BITAND(AA60,AA62),_xlfn.BITAND(AA61,AA63))</f>
        <v>2745817046</v>
      </c>
      <c r="AF53" s="10"/>
      <c r="AG53" s="10" t="s">
        <v>101</v>
      </c>
      <c r="AH53" s="10"/>
      <c r="AI53" s="10">
        <f t="shared" ref="AI53" ca="1" si="208">_xlfn.BITOR(_xlfn.BITAND(AE60,AE62),_xlfn.BITAND(AE61,AE63))</f>
        <v>4188242964</v>
      </c>
      <c r="AJ53" s="10"/>
      <c r="AK53" s="10" t="s">
        <v>101</v>
      </c>
      <c r="AL53" s="10"/>
      <c r="AM53" s="10">
        <f t="shared" ref="AM53" ca="1" si="209">_xlfn.BITOR(_xlfn.BITAND(AI60,AI62),_xlfn.BITAND(AI61,AI63))</f>
        <v>3630690830</v>
      </c>
      <c r="AN53" s="10"/>
      <c r="AO53" s="10" t="s">
        <v>101</v>
      </c>
      <c r="AP53" s="10"/>
      <c r="AQ53" s="10">
        <f t="shared" ref="AQ53" ca="1" si="210">_xlfn.BITOR(_xlfn.BITAND(AM60,AM62),_xlfn.BITAND(AM61,AM63))</f>
        <v>413294190</v>
      </c>
      <c r="AR53" s="10"/>
      <c r="AS53" s="10" t="s">
        <v>101</v>
      </c>
      <c r="AT53" s="10"/>
      <c r="AU53" s="10">
        <f t="shared" ref="AU53" ca="1" si="211">_xlfn.BITOR(_xlfn.BITAND(AQ60,AQ62),_xlfn.BITAND(AQ61,AQ63))</f>
        <v>3250193358</v>
      </c>
      <c r="AV53" s="10"/>
      <c r="AW53" s="10" t="s">
        <v>101</v>
      </c>
      <c r="AX53" s="10"/>
      <c r="AY53" s="10">
        <f t="shared" ref="AY53" ca="1" si="212">_xlfn.BITOR(_xlfn.BITAND(AU60,AU62),_xlfn.BITAND(AU61,AU63))</f>
        <v>647582408</v>
      </c>
      <c r="AZ53" s="10"/>
      <c r="BA53" s="10" t="s">
        <v>101</v>
      </c>
      <c r="BB53" s="10"/>
      <c r="BC53" s="10">
        <f t="shared" ref="BC53" ca="1" si="213">_xlfn.BITOR(_xlfn.BITAND(AY60,AY62),_xlfn.BITAND(AY61,AY63))</f>
        <v>772434504</v>
      </c>
      <c r="BD53" s="10"/>
      <c r="BE53" s="10" t="s">
        <v>101</v>
      </c>
      <c r="BF53" s="10"/>
      <c r="BG53" s="10">
        <f t="shared" ref="BG53" ca="1" si="214">_xlfn.BITOR(_xlfn.BITAND(BC60,BC62),_xlfn.BITAND(BC61,BC63))</f>
        <v>820438712</v>
      </c>
      <c r="BH53" s="10"/>
      <c r="BI53" s="10" t="s">
        <v>101</v>
      </c>
      <c r="BJ53" s="10"/>
      <c r="BK53" s="10">
        <f t="shared" ref="BK53" ca="1" si="215">_xlfn.BITOR(_xlfn.BITAND(BG60,BG62),_xlfn.BITAND(BG61,BG63))</f>
        <v>1474360814</v>
      </c>
      <c r="BL53" s="10"/>
    </row>
    <row r="54" spans="1:64" x14ac:dyDescent="0.25">
      <c r="A54" s="10" t="s">
        <v>73</v>
      </c>
      <c r="B54" s="10"/>
      <c r="C54" s="10">
        <f ca="1">MOD(B46 + SUM(C51:C53), $F$18)</f>
        <v>1191332693</v>
      </c>
      <c r="D54" s="10"/>
      <c r="E54" s="10" t="s">
        <v>73</v>
      </c>
      <c r="F54" s="10"/>
      <c r="G54" s="10">
        <f ca="1">MOD(C59 + SUM(G51:G53), $F$18)</f>
        <v>773112630</v>
      </c>
      <c r="H54" s="10"/>
      <c r="I54" s="10" t="s">
        <v>73</v>
      </c>
      <c r="J54" s="10"/>
      <c r="K54" s="10">
        <f ca="1">MOD(G59 + SUM(K51:K53), $F$18)</f>
        <v>3458506813</v>
      </c>
      <c r="L54" s="10"/>
      <c r="M54" s="10" t="s">
        <v>73</v>
      </c>
      <c r="N54" s="10"/>
      <c r="O54" s="10">
        <f ca="1">MOD(K59 + SUM(O51:O53), $F$18)</f>
        <v>483238984</v>
      </c>
      <c r="P54" s="10"/>
      <c r="Q54" s="10" t="s">
        <v>73</v>
      </c>
      <c r="R54" s="10"/>
      <c r="S54" s="10">
        <f ca="1">MOD(O59 + SUM(S51:S53), $F$18)</f>
        <v>4204072301</v>
      </c>
      <c r="T54" s="10"/>
      <c r="U54" s="10" t="s">
        <v>74</v>
      </c>
      <c r="V54" s="10"/>
      <c r="W54" s="10">
        <f t="shared" ref="W54" ca="1" si="216">MOD(S59 + SUM(W51:W53), $F$18)</f>
        <v>1558784057</v>
      </c>
      <c r="X54" s="10"/>
      <c r="Y54" s="10" t="s">
        <v>75</v>
      </c>
      <c r="Z54" s="10"/>
      <c r="AA54" s="10">
        <f t="shared" ref="AA54" ca="1" si="217">MOD(W59 + SUM(AA51:AA53), $F$18)</f>
        <v>619942389</v>
      </c>
      <c r="AB54" s="10"/>
      <c r="AC54" s="10" t="s">
        <v>76</v>
      </c>
      <c r="AD54" s="10"/>
      <c r="AE54" s="10">
        <f t="shared" ref="AE54" ca="1" si="218">MOD(AA59 + SUM(AE51:AE53), $F$18)</f>
        <v>985268686</v>
      </c>
      <c r="AF54" s="10"/>
      <c r="AG54" s="10" t="s">
        <v>77</v>
      </c>
      <c r="AH54" s="10"/>
      <c r="AI54" s="10">
        <f t="shared" ref="AI54" ca="1" si="219">MOD(AE59 + SUM(AI51:AI53), $F$18)</f>
        <v>3203875978</v>
      </c>
      <c r="AJ54" s="10"/>
      <c r="AK54" s="10" t="s">
        <v>78</v>
      </c>
      <c r="AL54" s="10"/>
      <c r="AM54" s="10">
        <f t="shared" ref="AM54" ca="1" si="220">MOD(AI59 + SUM(AM51:AM53), $F$18)</f>
        <v>4132077498</v>
      </c>
      <c r="AN54" s="10"/>
      <c r="AO54" s="10" t="s">
        <v>79</v>
      </c>
      <c r="AP54" s="10"/>
      <c r="AQ54" s="10">
        <f t="shared" ref="AQ54" ca="1" si="221">MOD(AM59 + SUM(AQ51:AQ53), $F$18)</f>
        <v>110804495</v>
      </c>
      <c r="AR54" s="10"/>
      <c r="AS54" s="10" t="s">
        <v>80</v>
      </c>
      <c r="AT54" s="10"/>
      <c r="AU54" s="10">
        <f t="shared" ref="AU54" ca="1" si="222">MOD(AQ59 + SUM(AU51:AU53), $F$18)</f>
        <v>536481511</v>
      </c>
      <c r="AV54" s="10"/>
      <c r="AW54" s="10" t="s">
        <v>81</v>
      </c>
      <c r="AX54" s="10"/>
      <c r="AY54" s="10">
        <f t="shared" ref="AY54" ca="1" si="223">MOD(AU59 + SUM(AY51:AY53), $F$18)</f>
        <v>2836875959</v>
      </c>
      <c r="AZ54" s="10"/>
      <c r="BA54" s="10" t="s">
        <v>82</v>
      </c>
      <c r="BB54" s="10"/>
      <c r="BC54" s="10">
        <f t="shared" ref="BC54" ca="1" si="224">MOD(AY59 + SUM(BC51:BC53), $F$18)</f>
        <v>280125390</v>
      </c>
      <c r="BD54" s="10"/>
      <c r="BE54" s="10" t="s">
        <v>83</v>
      </c>
      <c r="BF54" s="10"/>
      <c r="BG54" s="10">
        <f t="shared" ref="BG54" ca="1" si="225">MOD(BC59 + SUM(BG51:BG53), $F$18)</f>
        <v>3195100123</v>
      </c>
      <c r="BH54" s="10"/>
      <c r="BI54" s="10" t="s">
        <v>84</v>
      </c>
      <c r="BJ54" s="10"/>
      <c r="BK54" s="10">
        <f t="shared" ref="BK54" ca="1" si="226">MOD(BG59 + SUM(BK51:BK53), $F$18)</f>
        <v>4254691184</v>
      </c>
      <c r="BL54" s="10"/>
    </row>
    <row r="55" spans="1:64" x14ac:dyDescent="0.25">
      <c r="A55" s="10" t="s">
        <v>85</v>
      </c>
      <c r="B55" s="10">
        <v>1</v>
      </c>
      <c r="C55" s="10">
        <f ca="1">MOD(C54*(2^$B$35), $F$18)</f>
        <v>2382665386</v>
      </c>
      <c r="D55" s="10"/>
      <c r="E55" s="10" t="s">
        <v>85</v>
      </c>
      <c r="F55" s="10">
        <v>1</v>
      </c>
      <c r="G55" s="10">
        <f ca="1">MOD(G54*(2^$B$35), $F$18)</f>
        <v>1546225260</v>
      </c>
      <c r="H55" s="10"/>
      <c r="I55" s="10" t="s">
        <v>85</v>
      </c>
      <c r="J55" s="10">
        <v>1</v>
      </c>
      <c r="K55" s="10">
        <f ca="1">MOD(K54*(2^$B$35), $F$18)</f>
        <v>2622046330</v>
      </c>
      <c r="L55" s="10"/>
      <c r="M55" s="10" t="s">
        <v>85</v>
      </c>
      <c r="N55" s="10">
        <v>1</v>
      </c>
      <c r="O55" s="10">
        <f ca="1">MOD(O54*(2^$B$35), $F$18)</f>
        <v>966477968</v>
      </c>
      <c r="P55" s="10"/>
      <c r="Q55" s="10" t="s">
        <v>85</v>
      </c>
      <c r="R55" s="10">
        <v>1</v>
      </c>
      <c r="S55" s="10">
        <f ca="1">MOD(S54*(2^$B$35), $F$18)</f>
        <v>4113177306</v>
      </c>
      <c r="T55" s="10"/>
      <c r="U55" s="10" t="s">
        <v>85</v>
      </c>
      <c r="V55" s="10">
        <v>2</v>
      </c>
      <c r="W55" s="10">
        <f t="shared" ref="W55" ca="1" si="227">MOD(W54*(2^$B$35), $F$18)</f>
        <v>3117568114</v>
      </c>
      <c r="X55" s="10"/>
      <c r="Y55" s="10" t="s">
        <v>85</v>
      </c>
      <c r="Z55" s="10">
        <v>3</v>
      </c>
      <c r="AA55" s="10">
        <f t="shared" ref="AA55" ca="1" si="228">MOD(AA54*(2^$B$35), $F$18)</f>
        <v>1239884778</v>
      </c>
      <c r="AB55" s="10"/>
      <c r="AC55" s="10" t="s">
        <v>85</v>
      </c>
      <c r="AD55" s="10">
        <v>4</v>
      </c>
      <c r="AE55" s="10">
        <f t="shared" ref="AE55" ca="1" si="229">MOD(AE54*(2^$B$35), $F$18)</f>
        <v>1970537372</v>
      </c>
      <c r="AF55" s="10"/>
      <c r="AG55" s="10" t="s">
        <v>85</v>
      </c>
      <c r="AH55" s="10">
        <v>5</v>
      </c>
      <c r="AI55" s="10">
        <f t="shared" ref="AI55" ca="1" si="230">MOD(AI54*(2^$B$35), $F$18)</f>
        <v>2112784660</v>
      </c>
      <c r="AJ55" s="10"/>
      <c r="AK55" s="10" t="s">
        <v>85</v>
      </c>
      <c r="AL55" s="10">
        <v>6</v>
      </c>
      <c r="AM55" s="10">
        <f t="shared" ref="AM55" ca="1" si="231">MOD(AM54*(2^$B$35), $F$18)</f>
        <v>3969187700</v>
      </c>
      <c r="AN55" s="10"/>
      <c r="AO55" s="10" t="s">
        <v>85</v>
      </c>
      <c r="AP55" s="10">
        <v>7</v>
      </c>
      <c r="AQ55" s="10">
        <f t="shared" ref="AQ55" ca="1" si="232">MOD(AQ54*(2^$B$35), $F$18)</f>
        <v>221608990</v>
      </c>
      <c r="AR55" s="10"/>
      <c r="AS55" s="10" t="s">
        <v>85</v>
      </c>
      <c r="AT55" s="10">
        <v>8</v>
      </c>
      <c r="AU55" s="10">
        <f t="shared" ref="AU55" ca="1" si="233">MOD(AU54*(2^$B$35), $F$18)</f>
        <v>1072963022</v>
      </c>
      <c r="AV55" s="10"/>
      <c r="AW55" s="10" t="s">
        <v>85</v>
      </c>
      <c r="AX55" s="10">
        <v>9</v>
      </c>
      <c r="AY55" s="10">
        <f t="shared" ref="AY55" ca="1" si="234">MOD(AY54*(2^$B$35), $F$18)</f>
        <v>1378784622</v>
      </c>
      <c r="AZ55" s="10"/>
      <c r="BA55" s="10" t="s">
        <v>85</v>
      </c>
      <c r="BB55" s="10">
        <v>10</v>
      </c>
      <c r="BC55" s="10">
        <f t="shared" ref="BC55" ca="1" si="235">MOD(BC54*(2^$B$35), $F$18)</f>
        <v>560250780</v>
      </c>
      <c r="BD55" s="10"/>
      <c r="BE55" s="10" t="s">
        <v>85</v>
      </c>
      <c r="BF55" s="10">
        <v>11</v>
      </c>
      <c r="BG55" s="10">
        <f t="shared" ref="BG55" ca="1" si="236">MOD(BG54*(2^$B$35), $F$18)</f>
        <v>2095232950</v>
      </c>
      <c r="BH55" s="10"/>
      <c r="BI55" s="10" t="s">
        <v>85</v>
      </c>
      <c r="BJ55" s="10">
        <v>12</v>
      </c>
      <c r="BK55" s="10">
        <f t="shared" ref="BK55" ca="1" si="237">MOD(BK54*(2^$B$35), $F$18)</f>
        <v>4214415072</v>
      </c>
      <c r="BL55" s="10"/>
    </row>
    <row r="56" spans="1:64" x14ac:dyDescent="0.25">
      <c r="A56" s="10" t="s">
        <v>86</v>
      </c>
      <c r="B56" s="10"/>
      <c r="C56" s="26">
        <f ca="1">MOD(C46+C55, $F$18)</f>
        <v>1973478816</v>
      </c>
      <c r="D56" s="10"/>
      <c r="E56" s="10" t="s">
        <v>86</v>
      </c>
      <c r="F56" s="10"/>
      <c r="G56" s="26">
        <f ca="1">MOD(C60+G55, $F$18)</f>
        <v>2923943862</v>
      </c>
      <c r="H56" s="10"/>
      <c r="I56" s="10" t="s">
        <v>86</v>
      </c>
      <c r="J56" s="10"/>
      <c r="K56" s="26">
        <f ca="1">MOD(G60+K55, $F$18)</f>
        <v>2698589540</v>
      </c>
      <c r="L56" s="10"/>
      <c r="M56" s="10" t="s">
        <v>86</v>
      </c>
      <c r="N56" s="10"/>
      <c r="O56" s="26">
        <f ca="1">MOD(K60+O55, $F$18)</f>
        <v>2939956784</v>
      </c>
      <c r="P56" s="10"/>
      <c r="Q56" s="10" t="s">
        <v>86</v>
      </c>
      <c r="R56" s="10"/>
      <c r="S56" s="10">
        <f ca="1">MOD(O60+S55, $F$18)</f>
        <v>2742153872</v>
      </c>
      <c r="T56" s="10"/>
      <c r="U56" s="10" t="s">
        <v>87</v>
      </c>
      <c r="V56" s="10"/>
      <c r="W56" s="10">
        <f t="shared" ref="W56" ca="1" si="238">MOD(S60+W55, $F$18)</f>
        <v>1521190358</v>
      </c>
      <c r="X56" s="10"/>
      <c r="Y56" s="10" t="s">
        <v>88</v>
      </c>
      <c r="Z56" s="10"/>
      <c r="AA56" s="10">
        <f t="shared" ref="AA56" ca="1" si="239">MOD(W60+AA55, $F$18)</f>
        <v>4179841562</v>
      </c>
      <c r="AB56" s="10"/>
      <c r="AC56" s="10" t="s">
        <v>89</v>
      </c>
      <c r="AD56" s="10"/>
      <c r="AE56" s="10">
        <f t="shared" ref="AE56" ca="1" si="240">MOD(AA60+AE55, $F$18)</f>
        <v>417723948</v>
      </c>
      <c r="AF56" s="10"/>
      <c r="AG56" s="10" t="s">
        <v>90</v>
      </c>
      <c r="AH56" s="10"/>
      <c r="AI56" s="10">
        <f t="shared" ref="AI56" ca="1" si="241">MOD(AE60+AI55, $F$18)</f>
        <v>3633975018</v>
      </c>
      <c r="AJ56" s="10"/>
      <c r="AK56" s="10" t="s">
        <v>91</v>
      </c>
      <c r="AL56" s="10"/>
      <c r="AM56" s="10">
        <f t="shared" ref="AM56" ca="1" si="242">MOD(AI60+AM55, $F$18)</f>
        <v>3854061966</v>
      </c>
      <c r="AN56" s="10"/>
      <c r="AO56" s="10" t="s">
        <v>92</v>
      </c>
      <c r="AP56" s="10"/>
      <c r="AQ56" s="10">
        <f t="shared" ref="AQ56" ca="1" si="243">MOD(AM60+AQ55, $F$18)</f>
        <v>639332938</v>
      </c>
      <c r="AR56" s="10"/>
      <c r="AS56" s="10" t="s">
        <v>93</v>
      </c>
      <c r="AT56" s="10"/>
      <c r="AU56" s="10">
        <f t="shared" ref="AU56" ca="1" si="244">MOD(AQ60+AU55, $F$18)</f>
        <v>411970744</v>
      </c>
      <c r="AV56" s="10"/>
      <c r="AW56" s="10" t="s">
        <v>94</v>
      </c>
      <c r="AX56" s="10"/>
      <c r="AY56" s="10">
        <f t="shared" ref="AY56" ca="1" si="245">MOD(AU60+AY55, $F$18)</f>
        <v>937879292</v>
      </c>
      <c r="AZ56" s="10"/>
      <c r="BA56" s="10" t="s">
        <v>95</v>
      </c>
      <c r="BB56" s="10"/>
      <c r="BC56" s="10">
        <f t="shared" ref="BC56" ca="1" si="246">MOD(AY60+BC55, $F$18)</f>
        <v>1199583718</v>
      </c>
      <c r="BD56" s="10"/>
      <c r="BE56" s="10" t="s">
        <v>96</v>
      </c>
      <c r="BF56" s="10"/>
      <c r="BG56" s="10">
        <f t="shared" ref="BG56" ca="1" si="247">MOD(BC60+BG55, $F$18)</f>
        <v>2507203694</v>
      </c>
      <c r="BH56" s="10"/>
      <c r="BI56" s="10" t="s">
        <v>97</v>
      </c>
      <c r="BJ56" s="10"/>
      <c r="BK56" s="10">
        <f t="shared" ref="BK56" ca="1" si="248">MOD(BG60+BK55, $F$18)</f>
        <v>857327068</v>
      </c>
      <c r="BL56" s="10"/>
    </row>
    <row r="57" spans="1:6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</row>
    <row r="58" spans="1:64" x14ac:dyDescent="0.25">
      <c r="A58" s="10" t="s">
        <v>40</v>
      </c>
      <c r="B58" s="10"/>
      <c r="C58" s="10" t="s">
        <v>98</v>
      </c>
      <c r="D58" s="10"/>
      <c r="E58" s="10" t="s">
        <v>40</v>
      </c>
      <c r="F58" s="10"/>
      <c r="G58" s="10" t="s">
        <v>98</v>
      </c>
      <c r="H58" s="10"/>
      <c r="I58" s="10" t="s">
        <v>40</v>
      </c>
      <c r="J58" s="10"/>
      <c r="K58" s="10" t="s">
        <v>98</v>
      </c>
      <c r="L58" s="10"/>
      <c r="M58" s="10" t="s">
        <v>40</v>
      </c>
      <c r="N58" s="10"/>
      <c r="O58" s="10" t="s">
        <v>98</v>
      </c>
      <c r="P58" s="10"/>
      <c r="Q58" s="10" t="s">
        <v>40</v>
      </c>
      <c r="R58" s="10"/>
      <c r="S58" s="10" t="s">
        <v>98</v>
      </c>
      <c r="T58" s="10"/>
      <c r="U58" s="10" t="s">
        <v>40</v>
      </c>
      <c r="V58" s="10"/>
      <c r="W58" s="10" t="s">
        <v>98</v>
      </c>
      <c r="X58" s="10"/>
      <c r="Y58" s="10" t="s">
        <v>40</v>
      </c>
      <c r="Z58" s="10"/>
      <c r="AA58" s="10" t="s">
        <v>98</v>
      </c>
      <c r="AB58" s="10"/>
      <c r="AC58" s="10" t="s">
        <v>40</v>
      </c>
      <c r="AD58" s="10"/>
      <c r="AE58" s="10" t="s">
        <v>98</v>
      </c>
      <c r="AF58" s="10"/>
      <c r="AG58" s="10" t="s">
        <v>40</v>
      </c>
      <c r="AH58" s="10"/>
      <c r="AI58" s="10" t="s">
        <v>98</v>
      </c>
      <c r="AJ58" s="10"/>
      <c r="AK58" s="10" t="s">
        <v>40</v>
      </c>
      <c r="AL58" s="10"/>
      <c r="AM58" s="10" t="s">
        <v>98</v>
      </c>
      <c r="AN58" s="10"/>
      <c r="AO58" s="10" t="s">
        <v>40</v>
      </c>
      <c r="AP58" s="10"/>
      <c r="AQ58" s="10" t="s">
        <v>98</v>
      </c>
      <c r="AR58" s="10"/>
      <c r="AS58" s="10" t="s">
        <v>40</v>
      </c>
      <c r="AT58" s="10"/>
      <c r="AU58" s="10" t="s">
        <v>98</v>
      </c>
      <c r="AV58" s="10"/>
      <c r="AW58" s="10" t="s">
        <v>40</v>
      </c>
      <c r="AX58" s="10"/>
      <c r="AY58" s="10" t="s">
        <v>98</v>
      </c>
      <c r="AZ58" s="10"/>
      <c r="BA58" s="10" t="s">
        <v>40</v>
      </c>
      <c r="BB58" s="10"/>
      <c r="BC58" s="10" t="s">
        <v>98</v>
      </c>
      <c r="BD58" s="10"/>
      <c r="BE58" s="10" t="s">
        <v>40</v>
      </c>
      <c r="BF58" s="10"/>
      <c r="BG58" s="10" t="s">
        <v>98</v>
      </c>
      <c r="BH58" s="10"/>
      <c r="BI58" s="10" t="s">
        <v>40</v>
      </c>
      <c r="BJ58" s="10"/>
      <c r="BK58" s="10" t="s">
        <v>98</v>
      </c>
      <c r="BL58" s="10"/>
    </row>
    <row r="59" spans="1:64" x14ac:dyDescent="0.25">
      <c r="A59" s="10" t="s">
        <v>41</v>
      </c>
      <c r="B59" s="26">
        <f ca="1">C56</f>
        <v>1973478816</v>
      </c>
      <c r="C59" s="10">
        <f ca="1">B60</f>
        <v>3885780726</v>
      </c>
      <c r="D59" s="10"/>
      <c r="E59" s="10" t="s">
        <v>41</v>
      </c>
      <c r="F59" s="26">
        <f ca="1">G56</f>
        <v>2923943862</v>
      </c>
      <c r="G59" s="10">
        <f ca="1">F60</f>
        <v>1377718602</v>
      </c>
      <c r="H59" s="10"/>
      <c r="I59" s="10" t="s">
        <v>41</v>
      </c>
      <c r="J59" s="26">
        <f ca="1">K56</f>
        <v>2698589540</v>
      </c>
      <c r="K59" s="10" t="str">
        <f>J60</f>
        <v>76543210</v>
      </c>
      <c r="L59" s="10"/>
      <c r="M59" s="10" t="s">
        <v>41</v>
      </c>
      <c r="N59" s="26">
        <f ca="1">O56</f>
        <v>2939956784</v>
      </c>
      <c r="O59" s="10">
        <f ca="1">N60</f>
        <v>1973478816</v>
      </c>
      <c r="P59" s="10"/>
      <c r="Q59" s="10" t="s">
        <v>41</v>
      </c>
      <c r="R59" s="10">
        <f ca="1">S56</f>
        <v>2742153872</v>
      </c>
      <c r="S59" s="10">
        <f ca="1">R60</f>
        <v>2923943862</v>
      </c>
      <c r="T59" s="10"/>
      <c r="U59" s="10" t="s">
        <v>41</v>
      </c>
      <c r="V59" s="10">
        <f t="shared" ref="V59" ca="1" si="249">W56</f>
        <v>1521190358</v>
      </c>
      <c r="W59" s="10">
        <f t="shared" ref="W59:AI61" ca="1" si="250">V60</f>
        <v>2698589540</v>
      </c>
      <c r="X59" s="10"/>
      <c r="Y59" s="10" t="s">
        <v>41</v>
      </c>
      <c r="Z59" s="10">
        <f t="shared" ref="Z59" ca="1" si="251">AA56</f>
        <v>4179841562</v>
      </c>
      <c r="AA59" s="10">
        <f t="shared" ref="AA59" ca="1" si="252">Z60</f>
        <v>2939956784</v>
      </c>
      <c r="AB59" s="10"/>
      <c r="AC59" s="10" t="s">
        <v>41</v>
      </c>
      <c r="AD59" s="10">
        <f t="shared" ref="AD59" ca="1" si="253">AE56</f>
        <v>417723948</v>
      </c>
      <c r="AE59" s="10">
        <f t="shared" ref="AE59" ca="1" si="254">AD60</f>
        <v>2742153872</v>
      </c>
      <c r="AF59" s="10"/>
      <c r="AG59" s="10" t="s">
        <v>41</v>
      </c>
      <c r="AH59" s="10">
        <f t="shared" ref="AH59" ca="1" si="255">AI56</f>
        <v>3633975018</v>
      </c>
      <c r="AI59" s="10">
        <f t="shared" ref="AI59" ca="1" si="256">AH60</f>
        <v>1521190358</v>
      </c>
      <c r="AJ59" s="10"/>
      <c r="AK59" s="10" t="s">
        <v>41</v>
      </c>
      <c r="AL59" s="10">
        <f t="shared" ref="AL59" ca="1" si="257">AM56</f>
        <v>3854061966</v>
      </c>
      <c r="AM59" s="10">
        <f t="shared" ref="AM59:AY61" ca="1" si="258">AL60</f>
        <v>4179841562</v>
      </c>
      <c r="AN59" s="10"/>
      <c r="AO59" s="10" t="s">
        <v>41</v>
      </c>
      <c r="AP59" s="10">
        <f t="shared" ref="AP59" ca="1" si="259">AQ56</f>
        <v>639332938</v>
      </c>
      <c r="AQ59" s="10">
        <f t="shared" ref="AQ59" ca="1" si="260">AP60</f>
        <v>417723948</v>
      </c>
      <c r="AR59" s="10"/>
      <c r="AS59" s="10" t="s">
        <v>41</v>
      </c>
      <c r="AT59" s="10">
        <f t="shared" ref="AT59" ca="1" si="261">AU56</f>
        <v>411970744</v>
      </c>
      <c r="AU59" s="10">
        <f t="shared" ref="AU59" ca="1" si="262">AT60</f>
        <v>3633975018</v>
      </c>
      <c r="AV59" s="10"/>
      <c r="AW59" s="10" t="s">
        <v>41</v>
      </c>
      <c r="AX59" s="10">
        <f t="shared" ref="AX59" ca="1" si="263">AY56</f>
        <v>937879292</v>
      </c>
      <c r="AY59" s="10">
        <f t="shared" ref="AY59" ca="1" si="264">AX60</f>
        <v>3854061966</v>
      </c>
      <c r="AZ59" s="10"/>
      <c r="BA59" s="10" t="s">
        <v>41</v>
      </c>
      <c r="BB59" s="10">
        <f t="shared" ref="BB59" ca="1" si="265">BC56</f>
        <v>1199583718</v>
      </c>
      <c r="BC59" s="10">
        <f t="shared" ref="BC59:BK61" ca="1" si="266">BB60</f>
        <v>639332938</v>
      </c>
      <c r="BD59" s="10"/>
      <c r="BE59" s="10" t="s">
        <v>41</v>
      </c>
      <c r="BF59" s="10">
        <f t="shared" ref="BF59" ca="1" si="267">BG56</f>
        <v>2507203694</v>
      </c>
      <c r="BG59" s="10">
        <f t="shared" ref="BG59" ca="1" si="268">BF60</f>
        <v>411970744</v>
      </c>
      <c r="BH59" s="10"/>
      <c r="BI59" s="10" t="s">
        <v>41</v>
      </c>
      <c r="BJ59" s="10">
        <f t="shared" ref="BJ59" ca="1" si="269">BK56</f>
        <v>857327068</v>
      </c>
      <c r="BK59" s="10">
        <f t="shared" ref="BK59" ca="1" si="270">BJ60</f>
        <v>937879292</v>
      </c>
      <c r="BL59" s="10"/>
    </row>
    <row r="60" spans="1:64" x14ac:dyDescent="0.25">
      <c r="A60" s="10" t="s">
        <v>42</v>
      </c>
      <c r="B60" s="10">
        <f ca="1">C46</f>
        <v>3885780726</v>
      </c>
      <c r="C60" s="10">
        <f t="shared" ref="C60:C61" ca="1" si="271">B61</f>
        <v>1377718602</v>
      </c>
      <c r="D60" s="10"/>
      <c r="E60" s="10" t="s">
        <v>42</v>
      </c>
      <c r="F60" s="10">
        <f ca="1">C60</f>
        <v>1377718602</v>
      </c>
      <c r="G60" s="10" t="str">
        <f t="shared" ref="G60:G61" si="272">F61</f>
        <v>76543210</v>
      </c>
      <c r="H60" s="10"/>
      <c r="I60" s="10" t="s">
        <v>42</v>
      </c>
      <c r="J60" s="10" t="str">
        <f>G60</f>
        <v>76543210</v>
      </c>
      <c r="K60" s="10">
        <f t="shared" ref="K60:K61" ca="1" si="273">J61</f>
        <v>1973478816</v>
      </c>
      <c r="L60" s="10"/>
      <c r="M60" s="10" t="s">
        <v>42</v>
      </c>
      <c r="N60" s="10">
        <f ca="1">K60</f>
        <v>1973478816</v>
      </c>
      <c r="O60" s="10">
        <f t="shared" ref="O60:O61" ca="1" si="274">N61</f>
        <v>2923943862</v>
      </c>
      <c r="P60" s="10"/>
      <c r="Q60" s="10" t="s">
        <v>42</v>
      </c>
      <c r="R60" s="10">
        <f ca="1">O60</f>
        <v>2923943862</v>
      </c>
      <c r="S60" s="10">
        <f t="shared" ref="S60:S61" ca="1" si="275">R61</f>
        <v>2698589540</v>
      </c>
      <c r="T60" s="10"/>
      <c r="U60" s="10" t="s">
        <v>42</v>
      </c>
      <c r="V60" s="10">
        <f t="shared" ref="V60:V62" ca="1" si="276">S60</f>
        <v>2698589540</v>
      </c>
      <c r="W60" s="10">
        <f t="shared" ca="1" si="250"/>
        <v>2939956784</v>
      </c>
      <c r="X60" s="10"/>
      <c r="Y60" s="10" t="s">
        <v>42</v>
      </c>
      <c r="Z60" s="10">
        <f t="shared" ref="Z60:Z62" ca="1" si="277">W60</f>
        <v>2939956784</v>
      </c>
      <c r="AA60" s="10">
        <f t="shared" ca="1" si="250"/>
        <v>2742153872</v>
      </c>
      <c r="AB60" s="10"/>
      <c r="AC60" s="10" t="s">
        <v>42</v>
      </c>
      <c r="AD60" s="10">
        <f t="shared" ref="AD60:AD62" ca="1" si="278">AA60</f>
        <v>2742153872</v>
      </c>
      <c r="AE60" s="10">
        <f t="shared" ca="1" si="250"/>
        <v>1521190358</v>
      </c>
      <c r="AF60" s="10"/>
      <c r="AG60" s="10" t="s">
        <v>42</v>
      </c>
      <c r="AH60" s="10">
        <f t="shared" ref="AH60:AH62" ca="1" si="279">AE60</f>
        <v>1521190358</v>
      </c>
      <c r="AI60" s="10">
        <f t="shared" ca="1" si="250"/>
        <v>4179841562</v>
      </c>
      <c r="AJ60" s="10"/>
      <c r="AK60" s="10" t="s">
        <v>42</v>
      </c>
      <c r="AL60" s="10">
        <f t="shared" ref="AL60:AL62" ca="1" si="280">AI60</f>
        <v>4179841562</v>
      </c>
      <c r="AM60" s="10">
        <f t="shared" ca="1" si="258"/>
        <v>417723948</v>
      </c>
      <c r="AN60" s="10"/>
      <c r="AO60" s="10" t="s">
        <v>42</v>
      </c>
      <c r="AP60" s="10">
        <f t="shared" ref="AP60:AP62" ca="1" si="281">AM60</f>
        <v>417723948</v>
      </c>
      <c r="AQ60" s="10">
        <f t="shared" ca="1" si="258"/>
        <v>3633975018</v>
      </c>
      <c r="AR60" s="10"/>
      <c r="AS60" s="10" t="s">
        <v>42</v>
      </c>
      <c r="AT60" s="10">
        <f t="shared" ref="AT60:AT62" ca="1" si="282">AQ60</f>
        <v>3633975018</v>
      </c>
      <c r="AU60" s="10">
        <f t="shared" ca="1" si="258"/>
        <v>3854061966</v>
      </c>
      <c r="AV60" s="10"/>
      <c r="AW60" s="10" t="s">
        <v>42</v>
      </c>
      <c r="AX60" s="10">
        <f t="shared" ref="AX60:AX62" ca="1" si="283">AU60</f>
        <v>3854061966</v>
      </c>
      <c r="AY60" s="10">
        <f t="shared" ca="1" si="258"/>
        <v>639332938</v>
      </c>
      <c r="AZ60" s="10"/>
      <c r="BA60" s="10" t="s">
        <v>42</v>
      </c>
      <c r="BB60" s="10">
        <f t="shared" ref="BB60:BB62" ca="1" si="284">AY60</f>
        <v>639332938</v>
      </c>
      <c r="BC60" s="10">
        <f t="shared" ca="1" si="266"/>
        <v>411970744</v>
      </c>
      <c r="BD60" s="10"/>
      <c r="BE60" s="10" t="s">
        <v>42</v>
      </c>
      <c r="BF60" s="10">
        <f t="shared" ref="BF60:BF62" ca="1" si="285">BC60</f>
        <v>411970744</v>
      </c>
      <c r="BG60" s="10">
        <f t="shared" ca="1" si="266"/>
        <v>937879292</v>
      </c>
      <c r="BH60" s="10"/>
      <c r="BI60" s="10" t="s">
        <v>42</v>
      </c>
      <c r="BJ60" s="10">
        <f t="shared" ref="BJ60:BJ62" ca="1" si="286">BG60</f>
        <v>937879292</v>
      </c>
      <c r="BK60" s="10">
        <f t="shared" ca="1" si="266"/>
        <v>1199583718</v>
      </c>
      <c r="BL60" s="10"/>
    </row>
    <row r="61" spans="1:64" x14ac:dyDescent="0.25">
      <c r="A61" s="10" t="s">
        <v>43</v>
      </c>
      <c r="B61" s="10">
        <f ca="1">D46</f>
        <v>1377718602</v>
      </c>
      <c r="C61" s="10" t="str">
        <f t="shared" si="271"/>
        <v>76543210</v>
      </c>
      <c r="D61" s="10"/>
      <c r="E61" s="10" t="s">
        <v>43</v>
      </c>
      <c r="F61" s="10" t="str">
        <f>C61</f>
        <v>76543210</v>
      </c>
      <c r="G61" s="10">
        <f t="shared" ca="1" si="272"/>
        <v>1973478816</v>
      </c>
      <c r="H61" s="10"/>
      <c r="I61" s="10" t="s">
        <v>43</v>
      </c>
      <c r="J61" s="10">
        <f ca="1">G61</f>
        <v>1973478816</v>
      </c>
      <c r="K61" s="10">
        <f t="shared" ca="1" si="273"/>
        <v>2923943862</v>
      </c>
      <c r="L61" s="10"/>
      <c r="M61" s="10" t="s">
        <v>43</v>
      </c>
      <c r="N61" s="10">
        <f ca="1">K61</f>
        <v>2923943862</v>
      </c>
      <c r="O61" s="10">
        <f t="shared" ca="1" si="274"/>
        <v>2698589540</v>
      </c>
      <c r="P61" s="10"/>
      <c r="Q61" s="10" t="s">
        <v>43</v>
      </c>
      <c r="R61" s="10">
        <f ca="1">O61</f>
        <v>2698589540</v>
      </c>
      <c r="S61" s="10">
        <f t="shared" ca="1" si="275"/>
        <v>2939956784</v>
      </c>
      <c r="T61" s="10"/>
      <c r="U61" s="10" t="s">
        <v>43</v>
      </c>
      <c r="V61" s="10">
        <f t="shared" ca="1" si="276"/>
        <v>2939956784</v>
      </c>
      <c r="W61" s="10">
        <f t="shared" ca="1" si="250"/>
        <v>2742153872</v>
      </c>
      <c r="X61" s="10"/>
      <c r="Y61" s="10" t="s">
        <v>43</v>
      </c>
      <c r="Z61" s="10">
        <f t="shared" ca="1" si="277"/>
        <v>2742153872</v>
      </c>
      <c r="AA61" s="10">
        <f t="shared" ca="1" si="250"/>
        <v>1521190358</v>
      </c>
      <c r="AB61" s="10"/>
      <c r="AC61" s="10" t="s">
        <v>43</v>
      </c>
      <c r="AD61" s="10">
        <f t="shared" ca="1" si="278"/>
        <v>1521190358</v>
      </c>
      <c r="AE61" s="10">
        <f t="shared" ca="1" si="250"/>
        <v>4179841562</v>
      </c>
      <c r="AF61" s="10"/>
      <c r="AG61" s="10" t="s">
        <v>43</v>
      </c>
      <c r="AH61" s="10">
        <f t="shared" ca="1" si="279"/>
        <v>4179841562</v>
      </c>
      <c r="AI61" s="10">
        <f t="shared" ca="1" si="250"/>
        <v>417723948</v>
      </c>
      <c r="AJ61" s="10"/>
      <c r="AK61" s="10" t="s">
        <v>43</v>
      </c>
      <c r="AL61" s="10">
        <f t="shared" ca="1" si="280"/>
        <v>417723948</v>
      </c>
      <c r="AM61" s="10">
        <f t="shared" ca="1" si="258"/>
        <v>3633975018</v>
      </c>
      <c r="AN61" s="10"/>
      <c r="AO61" s="10" t="s">
        <v>43</v>
      </c>
      <c r="AP61" s="10">
        <f t="shared" ca="1" si="281"/>
        <v>3633975018</v>
      </c>
      <c r="AQ61" s="10">
        <f t="shared" ca="1" si="258"/>
        <v>3854061966</v>
      </c>
      <c r="AR61" s="10"/>
      <c r="AS61" s="10" t="s">
        <v>43</v>
      </c>
      <c r="AT61" s="10">
        <f t="shared" ca="1" si="282"/>
        <v>3854061966</v>
      </c>
      <c r="AU61" s="10">
        <f t="shared" ca="1" si="258"/>
        <v>639332938</v>
      </c>
      <c r="AV61" s="10"/>
      <c r="AW61" s="10" t="s">
        <v>43</v>
      </c>
      <c r="AX61" s="10">
        <f t="shared" ca="1" si="283"/>
        <v>639332938</v>
      </c>
      <c r="AY61" s="10">
        <f t="shared" ca="1" si="258"/>
        <v>411970744</v>
      </c>
      <c r="AZ61" s="10"/>
      <c r="BA61" s="10" t="s">
        <v>43</v>
      </c>
      <c r="BB61" s="10">
        <f t="shared" ca="1" si="284"/>
        <v>411970744</v>
      </c>
      <c r="BC61" s="10">
        <f t="shared" ca="1" si="266"/>
        <v>937879292</v>
      </c>
      <c r="BD61" s="10"/>
      <c r="BE61" s="10" t="s">
        <v>43</v>
      </c>
      <c r="BF61" s="10">
        <f t="shared" ca="1" si="285"/>
        <v>937879292</v>
      </c>
      <c r="BG61" s="10">
        <f t="shared" ca="1" si="266"/>
        <v>1199583718</v>
      </c>
      <c r="BH61" s="10"/>
      <c r="BI61" s="10" t="s">
        <v>43</v>
      </c>
      <c r="BJ61" s="10">
        <f t="shared" ca="1" si="286"/>
        <v>1199583718</v>
      </c>
      <c r="BK61" s="10">
        <f t="shared" ca="1" si="266"/>
        <v>2507203694</v>
      </c>
      <c r="BL61" s="10"/>
    </row>
    <row r="62" spans="1:64" x14ac:dyDescent="0.25">
      <c r="A62" s="10" t="s">
        <v>44</v>
      </c>
      <c r="B62" s="10" t="str">
        <f>E46</f>
        <v>76543210</v>
      </c>
      <c r="C62" s="26">
        <f ca="1">B59</f>
        <v>1973478816</v>
      </c>
      <c r="D62" s="10"/>
      <c r="E62" s="10" t="s">
        <v>44</v>
      </c>
      <c r="F62" s="10">
        <f ca="1">C62</f>
        <v>1973478816</v>
      </c>
      <c r="G62" s="26">
        <f ca="1">F59</f>
        <v>2923943862</v>
      </c>
      <c r="H62" s="10"/>
      <c r="I62" s="10" t="s">
        <v>44</v>
      </c>
      <c r="J62" s="10">
        <f ca="1">G62</f>
        <v>2923943862</v>
      </c>
      <c r="K62" s="26">
        <f ca="1">J59</f>
        <v>2698589540</v>
      </c>
      <c r="L62" s="10"/>
      <c r="M62" s="10" t="s">
        <v>44</v>
      </c>
      <c r="N62" s="10">
        <f ca="1">K62</f>
        <v>2698589540</v>
      </c>
      <c r="O62" s="26">
        <f ca="1">N59</f>
        <v>2939956784</v>
      </c>
      <c r="P62" s="10"/>
      <c r="Q62" s="10" t="s">
        <v>44</v>
      </c>
      <c r="R62" s="10">
        <f ca="1">O62</f>
        <v>2939956784</v>
      </c>
      <c r="S62" s="10">
        <f ca="1">R59</f>
        <v>2742153872</v>
      </c>
      <c r="T62" s="10"/>
      <c r="U62" s="10" t="s">
        <v>44</v>
      </c>
      <c r="V62" s="10">
        <f t="shared" ca="1" si="276"/>
        <v>2742153872</v>
      </c>
      <c r="W62" s="10">
        <f t="shared" ref="W62" ca="1" si="287">V59</f>
        <v>1521190358</v>
      </c>
      <c r="X62" s="10"/>
      <c r="Y62" s="10" t="s">
        <v>44</v>
      </c>
      <c r="Z62" s="10">
        <f t="shared" ca="1" si="277"/>
        <v>1521190358</v>
      </c>
      <c r="AA62" s="10">
        <f t="shared" ref="AA62" ca="1" si="288">Z59</f>
        <v>4179841562</v>
      </c>
      <c r="AB62" s="10"/>
      <c r="AC62" s="10" t="s">
        <v>44</v>
      </c>
      <c r="AD62" s="10">
        <f t="shared" ca="1" si="278"/>
        <v>4179841562</v>
      </c>
      <c r="AE62" s="10">
        <f t="shared" ref="AE62" ca="1" si="289">AD59</f>
        <v>417723948</v>
      </c>
      <c r="AF62" s="10"/>
      <c r="AG62" s="10" t="s">
        <v>44</v>
      </c>
      <c r="AH62" s="10">
        <f t="shared" ca="1" si="279"/>
        <v>417723948</v>
      </c>
      <c r="AI62" s="10">
        <f t="shared" ref="AI62" ca="1" si="290">AH59</f>
        <v>3633975018</v>
      </c>
      <c r="AJ62" s="10"/>
      <c r="AK62" s="10" t="s">
        <v>44</v>
      </c>
      <c r="AL62" s="10">
        <f t="shared" ca="1" si="280"/>
        <v>3633975018</v>
      </c>
      <c r="AM62" s="10">
        <f t="shared" ref="AM62" ca="1" si="291">AL59</f>
        <v>3854061966</v>
      </c>
      <c r="AN62" s="10"/>
      <c r="AO62" s="10" t="s">
        <v>44</v>
      </c>
      <c r="AP62" s="10">
        <f t="shared" ca="1" si="281"/>
        <v>3854061966</v>
      </c>
      <c r="AQ62" s="10">
        <f t="shared" ref="AQ62" ca="1" si="292">AP59</f>
        <v>639332938</v>
      </c>
      <c r="AR62" s="10"/>
      <c r="AS62" s="10" t="s">
        <v>44</v>
      </c>
      <c r="AT62" s="10">
        <f t="shared" ca="1" si="282"/>
        <v>639332938</v>
      </c>
      <c r="AU62" s="10">
        <f t="shared" ref="AU62" ca="1" si="293">AT59</f>
        <v>411970744</v>
      </c>
      <c r="AV62" s="10"/>
      <c r="AW62" s="10" t="s">
        <v>44</v>
      </c>
      <c r="AX62" s="10">
        <f t="shared" ca="1" si="283"/>
        <v>411970744</v>
      </c>
      <c r="AY62" s="10">
        <f t="shared" ref="AY62" ca="1" si="294">AX59</f>
        <v>937879292</v>
      </c>
      <c r="AZ62" s="10"/>
      <c r="BA62" s="10" t="s">
        <v>44</v>
      </c>
      <c r="BB62" s="10">
        <f t="shared" ca="1" si="284"/>
        <v>937879292</v>
      </c>
      <c r="BC62" s="10">
        <f t="shared" ref="BC62" ca="1" si="295">BB59</f>
        <v>1199583718</v>
      </c>
      <c r="BD62" s="10"/>
      <c r="BE62" s="10" t="s">
        <v>44</v>
      </c>
      <c r="BF62" s="10">
        <f t="shared" ca="1" si="285"/>
        <v>1199583718</v>
      </c>
      <c r="BG62" s="10">
        <f t="shared" ref="BG62" ca="1" si="296">BF59</f>
        <v>2507203694</v>
      </c>
      <c r="BH62" s="10"/>
      <c r="BI62" s="10" t="s">
        <v>44</v>
      </c>
      <c r="BJ62" s="10">
        <f t="shared" ca="1" si="286"/>
        <v>2507203694</v>
      </c>
      <c r="BK62" s="10">
        <f t="shared" ref="BK62" ca="1" si="297">BJ59</f>
        <v>857327068</v>
      </c>
      <c r="BL62" s="10"/>
    </row>
    <row r="63" spans="1:64" x14ac:dyDescent="0.25">
      <c r="A63" s="10" t="s">
        <v>99</v>
      </c>
      <c r="B63" s="10"/>
      <c r="C63" s="10">
        <f>H46</f>
        <v>4218424085</v>
      </c>
      <c r="D63" s="10"/>
      <c r="E63" s="10" t="s">
        <v>99</v>
      </c>
      <c r="F63" s="10"/>
      <c r="G63" s="10">
        <f ca="1">$F$18-G62</f>
        <v>1371023434</v>
      </c>
      <c r="H63" s="10"/>
      <c r="I63" s="10" t="s">
        <v>99</v>
      </c>
      <c r="J63" s="10"/>
      <c r="K63" s="10">
        <f ca="1">$F$18-K62</f>
        <v>1596377756</v>
      </c>
      <c r="L63" s="10"/>
      <c r="M63" s="10" t="s">
        <v>99</v>
      </c>
      <c r="N63" s="10"/>
      <c r="O63" s="10">
        <f ca="1">$F$18-O62</f>
        <v>1355010512</v>
      </c>
      <c r="P63" s="10"/>
      <c r="Q63" s="10" t="s">
        <v>99</v>
      </c>
      <c r="R63" s="10"/>
      <c r="S63" s="10">
        <f ca="1">$F$18-S62</f>
        <v>1552813424</v>
      </c>
      <c r="T63" s="10"/>
      <c r="U63" s="10" t="s">
        <v>99</v>
      </c>
      <c r="V63" s="10"/>
      <c r="W63" s="10">
        <f t="shared" ref="W63" ca="1" si="298">$F$18-W62</f>
        <v>2773776938</v>
      </c>
      <c r="X63" s="10"/>
      <c r="Y63" s="10" t="s">
        <v>99</v>
      </c>
      <c r="Z63" s="10"/>
      <c r="AA63" s="10">
        <f t="shared" ref="AA63" ca="1" si="299">$F$18-AA62</f>
        <v>115125734</v>
      </c>
      <c r="AB63" s="10"/>
      <c r="AC63" s="10" t="s">
        <v>99</v>
      </c>
      <c r="AD63" s="10"/>
      <c r="AE63" s="10">
        <f t="shared" ref="AE63" ca="1" si="300">$F$18-AE62</f>
        <v>3877243348</v>
      </c>
      <c r="AF63" s="10"/>
      <c r="AG63" s="10" t="s">
        <v>99</v>
      </c>
      <c r="AH63" s="10"/>
      <c r="AI63" s="10">
        <f t="shared" ref="AI63" ca="1" si="301">$F$18-AI62</f>
        <v>660992278</v>
      </c>
      <c r="AJ63" s="10"/>
      <c r="AK63" s="10" t="s">
        <v>99</v>
      </c>
      <c r="AL63" s="10"/>
      <c r="AM63" s="10">
        <f t="shared" ref="AM63" ca="1" si="302">$F$18-AM62</f>
        <v>440905330</v>
      </c>
      <c r="AN63" s="10"/>
      <c r="AO63" s="10" t="s">
        <v>99</v>
      </c>
      <c r="AP63" s="10"/>
      <c r="AQ63" s="10">
        <f t="shared" ref="AQ63" ca="1" si="303">$F$18-AQ62</f>
        <v>3655634358</v>
      </c>
      <c r="AR63" s="10"/>
      <c r="AS63" s="10" t="s">
        <v>99</v>
      </c>
      <c r="AT63" s="10"/>
      <c r="AU63" s="10">
        <f t="shared" ref="AU63" ca="1" si="304">$F$18-AU62</f>
        <v>3882996552</v>
      </c>
      <c r="AV63" s="10"/>
      <c r="AW63" s="10" t="s">
        <v>99</v>
      </c>
      <c r="AX63" s="10"/>
      <c r="AY63" s="10">
        <f t="shared" ref="AY63" ca="1" si="305">$F$18-AY62</f>
        <v>3357088004</v>
      </c>
      <c r="AZ63" s="10"/>
      <c r="BA63" s="10" t="s">
        <v>99</v>
      </c>
      <c r="BB63" s="10"/>
      <c r="BC63" s="10">
        <f t="shared" ref="BC63" ca="1" si="306">$F$18-BC62</f>
        <v>3095383578</v>
      </c>
      <c r="BD63" s="10"/>
      <c r="BE63" s="10" t="s">
        <v>99</v>
      </c>
      <c r="BF63" s="10"/>
      <c r="BG63" s="10">
        <f t="shared" ref="BG63" ca="1" si="307">$F$18-BG62</f>
        <v>1787763602</v>
      </c>
      <c r="BH63" s="10"/>
      <c r="BI63" s="10" t="s">
        <v>99</v>
      </c>
      <c r="BJ63" s="10"/>
      <c r="BK63" s="10">
        <f t="shared" ref="BK63" ca="1" si="308">$F$18-BK62</f>
        <v>3437640228</v>
      </c>
      <c r="BL63" s="10"/>
    </row>
    <row r="64" spans="1:6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spans="1:64" x14ac:dyDescent="0.25">
      <c r="A65" s="13" t="s">
        <v>40</v>
      </c>
      <c r="B65" s="23" t="s">
        <v>41</v>
      </c>
      <c r="C65" s="23" t="s">
        <v>42</v>
      </c>
      <c r="D65" s="23" t="s">
        <v>43</v>
      </c>
      <c r="E65" s="23" t="s">
        <v>44</v>
      </c>
      <c r="F65" s="10" t="s">
        <v>49</v>
      </c>
      <c r="G65" s="10" t="s">
        <v>50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</row>
    <row r="66" spans="1:64" x14ac:dyDescent="0.25">
      <c r="A66" s="10"/>
      <c r="B66" s="24">
        <f ca="1">BK59</f>
        <v>937879292</v>
      </c>
      <c r="C66" s="23">
        <f ca="1">BK60</f>
        <v>1199583718</v>
      </c>
      <c r="D66" s="23">
        <f ca="1">BK61</f>
        <v>2507203694</v>
      </c>
      <c r="E66" s="24" t="s">
        <v>48</v>
      </c>
      <c r="F66" s="10">
        <f>2^32</f>
        <v>4294967296</v>
      </c>
      <c r="G66" s="10">
        <f>F66-1</f>
        <v>4294967295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  <row r="67" spans="1:64" x14ac:dyDescent="0.25">
      <c r="A67" s="10"/>
      <c r="B67" s="18" t="str">
        <f ca="1">DEC2HEX(B66, 8)</f>
        <v>37E6E6FC</v>
      </c>
      <c r="C67" s="18" t="str">
        <f t="shared" ref="C67:E67" ca="1" si="309">DEC2HEX(C66, 8)</f>
        <v>478031E6</v>
      </c>
      <c r="D67" s="18" t="str">
        <f t="shared" ca="1" si="309"/>
        <v>9570E46E</v>
      </c>
      <c r="E67" s="18" t="str">
        <f t="shared" si="309"/>
        <v>048FF4EA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</row>
    <row r="68" spans="1:6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</row>
    <row r="69" spans="1:64" x14ac:dyDescent="0.25">
      <c r="A69" s="25" t="s">
        <v>102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</row>
    <row r="70" spans="1:64" x14ac:dyDescent="0.25">
      <c r="A70" s="10" t="s">
        <v>69</v>
      </c>
      <c r="B70" s="10"/>
      <c r="C70" s="10">
        <f>BK50+1</f>
        <v>33</v>
      </c>
      <c r="D70" s="10"/>
      <c r="E70" s="10" t="s">
        <v>69</v>
      </c>
      <c r="F70" s="10"/>
      <c r="G70" s="10">
        <f>C70+1</f>
        <v>34</v>
      </c>
      <c r="H70" s="10"/>
      <c r="I70" s="10" t="s">
        <v>69</v>
      </c>
      <c r="J70" s="10"/>
      <c r="K70" s="10">
        <f>G70+1</f>
        <v>35</v>
      </c>
      <c r="L70" s="10"/>
      <c r="M70" s="10" t="s">
        <v>69</v>
      </c>
      <c r="N70" s="10"/>
      <c r="O70" s="10">
        <f>K70+1</f>
        <v>36</v>
      </c>
      <c r="P70" s="10"/>
      <c r="Q70" s="10" t="s">
        <v>69</v>
      </c>
      <c r="R70" s="10"/>
      <c r="S70" s="10">
        <f>O70+1</f>
        <v>37</v>
      </c>
      <c r="T70" s="10"/>
      <c r="U70" s="10" t="s">
        <v>69</v>
      </c>
      <c r="V70" s="10"/>
      <c r="W70" s="10">
        <f t="shared" ref="W70" si="310">S70+1</f>
        <v>38</v>
      </c>
      <c r="X70" s="10"/>
      <c r="Y70" s="10" t="s">
        <v>69</v>
      </c>
      <c r="Z70" s="10"/>
      <c r="AA70" s="10">
        <f t="shared" ref="AA70" si="311">W70+1</f>
        <v>39</v>
      </c>
      <c r="AB70" s="10"/>
      <c r="AC70" s="10" t="s">
        <v>69</v>
      </c>
      <c r="AD70" s="10"/>
      <c r="AE70" s="10">
        <f t="shared" ref="AE70" si="312">AA70+1</f>
        <v>40</v>
      </c>
      <c r="AF70" s="10"/>
      <c r="AG70" s="10" t="s">
        <v>69</v>
      </c>
      <c r="AH70" s="10"/>
      <c r="AI70" s="10">
        <f t="shared" ref="AI70" si="313">AE70+1</f>
        <v>41</v>
      </c>
      <c r="AJ70" s="10"/>
      <c r="AK70" s="10" t="s">
        <v>69</v>
      </c>
      <c r="AL70" s="10"/>
      <c r="AM70" s="10">
        <f t="shared" ref="AM70" si="314">AI70+1</f>
        <v>42</v>
      </c>
      <c r="AN70" s="10"/>
      <c r="AO70" s="10" t="s">
        <v>69</v>
      </c>
      <c r="AP70" s="10"/>
      <c r="AQ70" s="10">
        <f>AM70+1</f>
        <v>43</v>
      </c>
      <c r="AR70" s="10"/>
      <c r="AS70" s="10" t="s">
        <v>69</v>
      </c>
      <c r="AT70" s="10"/>
      <c r="AU70" s="10">
        <f t="shared" ref="AU70" si="315">AQ70+1</f>
        <v>44</v>
      </c>
      <c r="AV70" s="10"/>
      <c r="AW70" s="10" t="s">
        <v>69</v>
      </c>
      <c r="AX70" s="10"/>
      <c r="AY70" s="10">
        <f t="shared" ref="AY70" si="316">AU70+1</f>
        <v>45</v>
      </c>
      <c r="AZ70" s="10"/>
      <c r="BA70" s="10" t="s">
        <v>69</v>
      </c>
      <c r="BB70" s="10"/>
      <c r="BC70" s="10">
        <f t="shared" ref="BC70" si="317">AY70+1</f>
        <v>46</v>
      </c>
      <c r="BD70" s="10"/>
      <c r="BE70" s="10" t="s">
        <v>69</v>
      </c>
      <c r="BF70" s="10"/>
      <c r="BG70" s="10">
        <f t="shared" ref="BG70" si="318">BC70+1</f>
        <v>47</v>
      </c>
      <c r="BH70" s="10"/>
      <c r="BI70" s="10" t="s">
        <v>69</v>
      </c>
      <c r="BJ70" s="10"/>
      <c r="BK70" s="10">
        <f t="shared" ref="BK70" si="319">BG70+1</f>
        <v>48</v>
      </c>
      <c r="BL70" s="10"/>
    </row>
    <row r="71" spans="1:64" x14ac:dyDescent="0.25">
      <c r="A71" s="10" t="s">
        <v>70</v>
      </c>
      <c r="B71" s="10"/>
      <c r="C71" s="10">
        <f>INT($F$18 * ABS(SIN(C70)))</f>
        <v>4294588738</v>
      </c>
      <c r="D71" s="10"/>
      <c r="E71" s="10" t="s">
        <v>70</v>
      </c>
      <c r="F71" s="10"/>
      <c r="G71" s="10">
        <f>INT($F$18 * ABS(SIN(G70)))</f>
        <v>2272392833</v>
      </c>
      <c r="H71" s="10"/>
      <c r="I71" s="10" t="s">
        <v>70</v>
      </c>
      <c r="J71" s="10"/>
      <c r="K71" s="10">
        <f>INT($F$18 * ABS(SIN(K70)))</f>
        <v>1839030562</v>
      </c>
      <c r="L71" s="10"/>
      <c r="M71" s="10" t="s">
        <v>70</v>
      </c>
      <c r="N71" s="10"/>
      <c r="O71" s="10">
        <f>INT($F$18 * ABS(SIN(O70)))</f>
        <v>4259657740</v>
      </c>
      <c r="P71" s="10"/>
      <c r="Q71" s="10" t="s">
        <v>70</v>
      </c>
      <c r="R71" s="10"/>
      <c r="S71" s="10">
        <f>INT($F$18 * ABS(SIN(S70)))</f>
        <v>2763975236</v>
      </c>
      <c r="T71" s="10"/>
      <c r="U71" s="10" t="s">
        <v>70</v>
      </c>
      <c r="V71" s="10"/>
      <c r="W71" s="10">
        <f t="shared" ref="W71" si="320">INT($F$18 * ABS(SIN(W70)))</f>
        <v>1272893353</v>
      </c>
      <c r="X71" s="10"/>
      <c r="Y71" s="10" t="s">
        <v>70</v>
      </c>
      <c r="Z71" s="10"/>
      <c r="AA71" s="10">
        <f t="shared" ref="AA71" si="321">INT($F$18 * ABS(SIN(AA70)))</f>
        <v>4139469664</v>
      </c>
      <c r="AB71" s="10"/>
      <c r="AC71" s="10" t="s">
        <v>70</v>
      </c>
      <c r="AD71" s="10"/>
      <c r="AE71" s="10">
        <f t="shared" ref="AE71" si="322">INT($F$18 * ABS(SIN(AE70)))</f>
        <v>3200236656</v>
      </c>
      <c r="AF71" s="10"/>
      <c r="AG71" s="10" t="s">
        <v>70</v>
      </c>
      <c r="AH71" s="10"/>
      <c r="AI71" s="10">
        <f t="shared" ref="AI71" si="323">INT($F$18 * ABS(SIN(AI70)))</f>
        <v>681279174</v>
      </c>
      <c r="AJ71" s="10"/>
      <c r="AK71" s="10" t="s">
        <v>70</v>
      </c>
      <c r="AL71" s="10"/>
      <c r="AM71" s="10">
        <f t="shared" ref="AM71" si="324">INT($F$18 * ABS(SIN(AM70)))</f>
        <v>3936430074</v>
      </c>
      <c r="AN71" s="10"/>
      <c r="AO71" s="10" t="s">
        <v>70</v>
      </c>
      <c r="AP71" s="10"/>
      <c r="AQ71" s="10">
        <f>INT($F$18 * ABS(SIN(AQ70)))</f>
        <v>3572445317</v>
      </c>
      <c r="AR71" s="10"/>
      <c r="AS71" s="10" t="s">
        <v>70</v>
      </c>
      <c r="AT71" s="10"/>
      <c r="AU71" s="10">
        <f t="shared" ref="AU71" si="325">INT($F$18 * ABS(SIN(AU70)))</f>
        <v>76029189</v>
      </c>
      <c r="AV71" s="10"/>
      <c r="AW71" s="10" t="s">
        <v>70</v>
      </c>
      <c r="AX71" s="10"/>
      <c r="AY71" s="10">
        <f t="shared" ref="AY71" si="326">INT($F$18 * ABS(SIN(AY70)))</f>
        <v>3654602809</v>
      </c>
      <c r="AZ71" s="10"/>
      <c r="BA71" s="10" t="s">
        <v>70</v>
      </c>
      <c r="BB71" s="10"/>
      <c r="BC71" s="10">
        <f t="shared" ref="BC71" si="327">INT($F$18 * ABS(SIN(BC70)))</f>
        <v>3873151461</v>
      </c>
      <c r="BD71" s="10"/>
      <c r="BE71" s="10" t="s">
        <v>70</v>
      </c>
      <c r="BF71" s="10"/>
      <c r="BG71" s="10">
        <f t="shared" ref="BG71" si="328">INT($F$18 * ABS(SIN(BG70)))</f>
        <v>530742520</v>
      </c>
      <c r="BH71" s="10"/>
      <c r="BI71" s="10" t="s">
        <v>70</v>
      </c>
      <c r="BJ71" s="10"/>
      <c r="BK71" s="10">
        <f t="shared" ref="BK71" si="329">INT($F$18 * ABS(SIN(BK70)))</f>
        <v>3299628645</v>
      </c>
      <c r="BL71" s="10"/>
    </row>
    <row r="72" spans="1:64" x14ac:dyDescent="0.25">
      <c r="A72" s="10" t="s">
        <v>71</v>
      </c>
      <c r="B72" s="19" t="str">
        <f ca="1">B52</f>
        <v>30392434</v>
      </c>
      <c r="C72" s="10">
        <f ca="1">HEX2DEC(B72)</f>
        <v>809051188</v>
      </c>
      <c r="D72" s="10"/>
      <c r="E72" s="10" t="s">
        <v>71</v>
      </c>
      <c r="F72" s="20" t="str">
        <f ca="1">F52</f>
        <v>36378000</v>
      </c>
      <c r="G72" s="10">
        <f ca="1">HEX2DEC(F72)</f>
        <v>909606912</v>
      </c>
      <c r="H72" s="10"/>
      <c r="I72" s="10" t="s">
        <v>71</v>
      </c>
      <c r="J72" s="21" t="str">
        <f>J52</f>
        <v>00000000</v>
      </c>
      <c r="K72" s="10">
        <f>HEX2DEC(J72)</f>
        <v>0</v>
      </c>
      <c r="L72" s="10"/>
      <c r="M72" s="10" t="s">
        <v>71</v>
      </c>
      <c r="N72" s="22" t="str">
        <f>N52</f>
        <v>00000000</v>
      </c>
      <c r="O72" s="10">
        <f>HEX2DEC(N72)</f>
        <v>0</v>
      </c>
      <c r="P72" s="10"/>
      <c r="Q72" s="10" t="s">
        <v>71</v>
      </c>
      <c r="R72" s="10" t="str">
        <f>R52</f>
        <v>00000000</v>
      </c>
      <c r="S72" s="10">
        <f>HEX2DEC(R72)</f>
        <v>0</v>
      </c>
      <c r="T72" s="10"/>
      <c r="U72" s="10" t="s">
        <v>71</v>
      </c>
      <c r="V72" s="10" t="str">
        <f t="shared" ref="V72" si="330">V52</f>
        <v>00000000</v>
      </c>
      <c r="W72" s="10">
        <f t="shared" ref="W72" si="331">HEX2DEC(V72)</f>
        <v>0</v>
      </c>
      <c r="X72" s="10"/>
      <c r="Y72" s="10" t="s">
        <v>71</v>
      </c>
      <c r="Z72" s="10" t="str">
        <f t="shared" ref="Z72" si="332">Z52</f>
        <v>00000000</v>
      </c>
      <c r="AA72" s="10">
        <f t="shared" ref="AA72" si="333">HEX2DEC(Z72)</f>
        <v>0</v>
      </c>
      <c r="AB72" s="10"/>
      <c r="AC72" s="10" t="s">
        <v>71</v>
      </c>
      <c r="AD72" s="10" t="str">
        <f t="shared" ref="AD72" si="334">AD52</f>
        <v>00000000</v>
      </c>
      <c r="AE72" s="10">
        <f t="shared" ref="AE72" si="335">HEX2DEC(AD72)</f>
        <v>0</v>
      </c>
      <c r="AF72" s="10"/>
      <c r="AG72" s="10" t="s">
        <v>71</v>
      </c>
      <c r="AH72" s="10" t="str">
        <f t="shared" ref="AH72" si="336">AH52</f>
        <v>00000000</v>
      </c>
      <c r="AI72" s="10">
        <f t="shared" ref="AI72" si="337">HEX2DEC(AH72)</f>
        <v>0</v>
      </c>
      <c r="AJ72" s="10"/>
      <c r="AK72" s="10" t="s">
        <v>71</v>
      </c>
      <c r="AL72" s="10" t="str">
        <f t="shared" ref="AL72" si="338">AL52</f>
        <v>00000000</v>
      </c>
      <c r="AM72" s="10">
        <f t="shared" ref="AM72" si="339">HEX2DEC(AL72)</f>
        <v>0</v>
      </c>
      <c r="AN72" s="10"/>
      <c r="AO72" s="10" t="s">
        <v>71</v>
      </c>
      <c r="AP72" s="10" t="str">
        <f>AP52</f>
        <v>00000000</v>
      </c>
      <c r="AQ72" s="10">
        <f>HEX2DEC(AP72)</f>
        <v>0</v>
      </c>
      <c r="AR72" s="10"/>
      <c r="AS72" s="10" t="s">
        <v>71</v>
      </c>
      <c r="AT72" s="10" t="str">
        <f t="shared" ref="AT72" si="340">AT52</f>
        <v>00000000</v>
      </c>
      <c r="AU72" s="10">
        <f t="shared" ref="AU72" si="341">HEX2DEC(AT72)</f>
        <v>0</v>
      </c>
      <c r="AV72" s="10"/>
      <c r="AW72" s="10" t="s">
        <v>71</v>
      </c>
      <c r="AX72" s="10" t="str">
        <f t="shared" ref="AX72" si="342">AX52</f>
        <v>00000000</v>
      </c>
      <c r="AY72" s="10">
        <f t="shared" ref="AY72" si="343">HEX2DEC(AX72)</f>
        <v>0</v>
      </c>
      <c r="AZ72" s="10"/>
      <c r="BA72" s="10" t="s">
        <v>71</v>
      </c>
      <c r="BB72" s="10" t="str">
        <f t="shared" ref="BB72" si="344">BB52</f>
        <v>00000000</v>
      </c>
      <c r="BC72" s="10">
        <f t="shared" ref="BC72" si="345">HEX2DEC(BB72)</f>
        <v>0</v>
      </c>
      <c r="BD72" s="10"/>
      <c r="BE72" s="10" t="s">
        <v>71</v>
      </c>
      <c r="BF72" s="10" t="str">
        <f t="shared" ref="BF72" ca="1" si="346">BF52</f>
        <v>00000000</v>
      </c>
      <c r="BG72" s="10">
        <f t="shared" ref="BG72" ca="1" si="347">HEX2DEC(BF72)</f>
        <v>0</v>
      </c>
      <c r="BH72" s="10"/>
      <c r="BI72" s="10" t="s">
        <v>71</v>
      </c>
      <c r="BJ72" s="10" t="str">
        <f t="shared" ref="BJ72" ca="1" si="348">BJ52</f>
        <v>000040</v>
      </c>
      <c r="BK72" s="10">
        <f t="shared" ref="BK72" ca="1" si="349">HEX2DEC(BJ72)</f>
        <v>64</v>
      </c>
      <c r="BL72" s="10"/>
    </row>
    <row r="73" spans="1:64" x14ac:dyDescent="0.25">
      <c r="A73" s="10" t="s">
        <v>103</v>
      </c>
      <c r="B73" s="10"/>
      <c r="C73" s="10">
        <f ca="1">_xlfn.BITXOR(_xlfn.BITXOR(C66,D66),E66)</f>
        <v>3598655842</v>
      </c>
      <c r="D73" s="10"/>
      <c r="E73" s="10" t="s">
        <v>103</v>
      </c>
      <c r="F73" s="10"/>
      <c r="G73" s="10">
        <f ca="1">_xlfn.BITXOR(_xlfn.BITXOR(C80,C81),C82)</f>
        <v>1431170314</v>
      </c>
      <c r="H73" s="10"/>
      <c r="I73" s="10" t="s">
        <v>103</v>
      </c>
      <c r="J73" s="10"/>
      <c r="K73" s="10">
        <f ca="1">_xlfn.BITXOR(_xlfn.BITXOR(G80,G81),G82)</f>
        <v>2321352244</v>
      </c>
      <c r="L73" s="10"/>
      <c r="M73" s="10" t="s">
        <v>103</v>
      </c>
      <c r="N73" s="10"/>
      <c r="O73" s="10">
        <f ca="1">_xlfn.BITXOR(_xlfn.BITXOR(K80,K81),K82)</f>
        <v>2444525228</v>
      </c>
      <c r="P73" s="10"/>
      <c r="Q73" s="10" t="s">
        <v>103</v>
      </c>
      <c r="R73" s="10"/>
      <c r="S73" s="10">
        <f ca="1">_xlfn.BITXOR(_xlfn.BITXOR(O80,O81),O82)</f>
        <v>3087063024</v>
      </c>
      <c r="T73" s="10"/>
      <c r="U73" s="10" t="s">
        <v>103</v>
      </c>
      <c r="V73" s="10"/>
      <c r="W73" s="10">
        <f t="shared" ref="W73" ca="1" si="350">_xlfn.BITXOR(_xlfn.BITXOR(S80,S81),S82)</f>
        <v>2133153396</v>
      </c>
      <c r="X73" s="10"/>
      <c r="Y73" s="10" t="s">
        <v>103</v>
      </c>
      <c r="Z73" s="10"/>
      <c r="AA73" s="10">
        <f t="shared" ref="AA73" ca="1" si="351">_xlfn.BITXOR(_xlfn.BITXOR(W80,W81),W82)</f>
        <v>711798090</v>
      </c>
      <c r="AB73" s="10"/>
      <c r="AC73" s="10" t="s">
        <v>103</v>
      </c>
      <c r="AD73" s="10"/>
      <c r="AE73" s="10">
        <f t="shared" ref="AE73" ca="1" si="352">_xlfn.BITXOR(_xlfn.BITXOR(AA80,AA81),AA82)</f>
        <v>2840536722</v>
      </c>
      <c r="AF73" s="10"/>
      <c r="AG73" s="10" t="s">
        <v>103</v>
      </c>
      <c r="AH73" s="10"/>
      <c r="AI73" s="10">
        <f t="shared" ref="AI73" ca="1" si="353">_xlfn.BITXOR(_xlfn.BITXOR(AE80,AE81),AE82)</f>
        <v>325408314</v>
      </c>
      <c r="AJ73" s="10"/>
      <c r="AK73" s="10" t="s">
        <v>103</v>
      </c>
      <c r="AL73" s="10"/>
      <c r="AM73" s="10">
        <f t="shared" ref="AM73" ca="1" si="354">_xlfn.BITXOR(_xlfn.BITXOR(AI80,AI81),AI82)</f>
        <v>2247106434</v>
      </c>
      <c r="AN73" s="10"/>
      <c r="AO73" s="10" t="s">
        <v>103</v>
      </c>
      <c r="AP73" s="10"/>
      <c r="AQ73" s="10">
        <f ca="1">_xlfn.BITXOR(_xlfn.BITXOR(AM80,AM81),AM82)</f>
        <v>141597714</v>
      </c>
      <c r="AR73" s="10"/>
      <c r="AS73" s="10" t="s">
        <v>103</v>
      </c>
      <c r="AT73" s="10"/>
      <c r="AU73" s="10">
        <f t="shared" ref="AU73" ca="1" si="355">_xlfn.BITXOR(_xlfn.BITXOR(AQ80,AQ81),AQ82)</f>
        <v>4050073552</v>
      </c>
      <c r="AV73" s="10"/>
      <c r="AW73" s="10" t="s">
        <v>103</v>
      </c>
      <c r="AX73" s="10"/>
      <c r="AY73" s="10">
        <f t="shared" ref="AY73" ca="1" si="356">_xlfn.BITXOR(_xlfn.BITXOR(AU80,AU81),AU82)</f>
        <v>447147186</v>
      </c>
      <c r="AZ73" s="10"/>
      <c r="BA73" s="10" t="s">
        <v>103</v>
      </c>
      <c r="BB73" s="10"/>
      <c r="BC73" s="10">
        <f t="shared" ref="BC73" ca="1" si="357">_xlfn.BITXOR(_xlfn.BITXOR(AY80,AY81),AY82)</f>
        <v>2131879024</v>
      </c>
      <c r="BD73" s="10"/>
      <c r="BE73" s="10" t="s">
        <v>103</v>
      </c>
      <c r="BF73" s="10"/>
      <c r="BG73" s="10">
        <f t="shared" ref="BG73" ca="1" si="358">_xlfn.BITXOR(_xlfn.BITXOR(BC80,BC81),BC82)</f>
        <v>3505699410</v>
      </c>
      <c r="BH73" s="10"/>
      <c r="BI73" s="10" t="s">
        <v>103</v>
      </c>
      <c r="BJ73" s="10"/>
      <c r="BK73" s="10">
        <f t="shared" ref="BK73" ca="1" si="359">_xlfn.BITXOR(_xlfn.BITXOR(BG80,BG81),BG82)</f>
        <v>1377280098</v>
      </c>
      <c r="BL73" s="10"/>
    </row>
    <row r="74" spans="1:64" x14ac:dyDescent="0.25">
      <c r="A74" s="10" t="s">
        <v>73</v>
      </c>
      <c r="B74" s="10"/>
      <c r="C74" s="10">
        <f ca="1">MOD(B66 + SUM(C71:C73), $F$18)</f>
        <v>1050240468</v>
      </c>
      <c r="D74" s="10"/>
      <c r="E74" s="10" t="s">
        <v>73</v>
      </c>
      <c r="F74" s="10"/>
      <c r="G74" s="10">
        <f ca="1">MOD(C79 + SUM(G71:G73), $F$18)</f>
        <v>1517786481</v>
      </c>
      <c r="H74" s="10"/>
      <c r="I74" s="10" t="s">
        <v>73</v>
      </c>
      <c r="J74" s="10"/>
      <c r="K74" s="10">
        <f ca="1">MOD(G79 + SUM(K71:K73), $F$18)</f>
        <v>2372619204</v>
      </c>
      <c r="L74" s="10"/>
      <c r="M74" s="10" t="s">
        <v>73</v>
      </c>
      <c r="N74" s="10"/>
      <c r="O74" s="10">
        <f ca="1">MOD(K79 + SUM(O71:O73), $F$18)</f>
        <v>2485758882</v>
      </c>
      <c r="P74" s="10"/>
      <c r="Q74" s="10" t="s">
        <v>73</v>
      </c>
      <c r="R74" s="10"/>
      <c r="S74" s="10">
        <f ca="1">MOD(O79 + SUM(S71:S73), $F$18)</f>
        <v>561168322</v>
      </c>
      <c r="T74" s="10"/>
      <c r="U74" s="10" t="s">
        <v>74</v>
      </c>
      <c r="V74" s="10"/>
      <c r="W74" s="10">
        <f t="shared" ref="W74" ca="1" si="360">MOD(S79 + SUM(W71:W73), $F$18)</f>
        <v>358888813</v>
      </c>
      <c r="X74" s="10"/>
      <c r="Y74" s="10" t="s">
        <v>75</v>
      </c>
      <c r="Z74" s="10"/>
      <c r="AA74" s="10">
        <f t="shared" ref="AA74" ca="1" si="361">MOD(W79 + SUM(AA71:AA73), $F$18)</f>
        <v>1083114780</v>
      </c>
      <c r="AB74" s="10"/>
      <c r="AC74" s="10" t="s">
        <v>76</v>
      </c>
      <c r="AD74" s="10"/>
      <c r="AE74" s="10">
        <f t="shared" ref="AE74" ca="1" si="362">MOD(AA79 + SUM(AE71:AE73), $F$18)</f>
        <v>1427453908</v>
      </c>
      <c r="AF74" s="10"/>
      <c r="AG74" s="10" t="s">
        <v>77</v>
      </c>
      <c r="AH74" s="10"/>
      <c r="AI74" s="10">
        <f t="shared" ref="AI74" ca="1" si="363">MOD(AE79 + SUM(AI71:AI73), $F$18)</f>
        <v>3376833492</v>
      </c>
      <c r="AJ74" s="10"/>
      <c r="AK74" s="10" t="s">
        <v>78</v>
      </c>
      <c r="AL74" s="10"/>
      <c r="AM74" s="10">
        <f t="shared" ref="AM74" ca="1" si="364">MOD(AI79 + SUM(AM71:AM73), $F$18)</f>
        <v>3133161160</v>
      </c>
      <c r="AN74" s="10"/>
      <c r="AO74" s="10" t="s">
        <v>74</v>
      </c>
      <c r="AP74" s="10"/>
      <c r="AQ74" s="10">
        <f ca="1">MOD(AM79 + SUM(AQ71:AQ73), $F$18)</f>
        <v>1266953121</v>
      </c>
      <c r="AR74" s="10"/>
      <c r="AS74" s="10" t="s">
        <v>75</v>
      </c>
      <c r="AT74" s="10"/>
      <c r="AU74" s="10">
        <f t="shared" ref="AU74" ca="1" si="365">MOD(AQ79 + SUM(AU71:AU73), $F$18)</f>
        <v>761221969</v>
      </c>
      <c r="AV74" s="10"/>
      <c r="AW74" s="10" t="s">
        <v>76</v>
      </c>
      <c r="AX74" s="10"/>
      <c r="AY74" s="10">
        <f t="shared" ref="AY74" ca="1" si="366">MOD(AU79 + SUM(AY71:AY73), $F$18)</f>
        <v>3510074335</v>
      </c>
      <c r="AZ74" s="10"/>
      <c r="BA74" s="10" t="s">
        <v>77</v>
      </c>
      <c r="BB74" s="10"/>
      <c r="BC74" s="10">
        <f t="shared" ref="BC74" ca="1" si="367">MOD(AY79 + SUM(BC71:BC73), $F$18)</f>
        <v>1234328303</v>
      </c>
      <c r="BD74" s="10"/>
      <c r="BE74" s="10" t="s">
        <v>78</v>
      </c>
      <c r="BF74" s="10"/>
      <c r="BG74" s="10">
        <f t="shared" ref="BG74" ca="1" si="368">MOD(BC79 + SUM(BG71:BG73), $F$18)</f>
        <v>3205467400</v>
      </c>
      <c r="BH74" s="10"/>
      <c r="BI74" s="10" t="s">
        <v>79</v>
      </c>
      <c r="BJ74" s="10"/>
      <c r="BK74" s="10">
        <f t="shared" ref="BK74" ca="1" si="369">MOD(BG79 + SUM(BK71:BK73), $F$18)</f>
        <v>1312709789</v>
      </c>
      <c r="BL74" s="10"/>
    </row>
    <row r="75" spans="1:64" x14ac:dyDescent="0.25">
      <c r="A75" s="10" t="s">
        <v>85</v>
      </c>
      <c r="B75" s="10">
        <v>1</v>
      </c>
      <c r="C75" s="10">
        <f ca="1">MOD(C74*(2^$B$35), $F$18)</f>
        <v>2100480936</v>
      </c>
      <c r="D75" s="10"/>
      <c r="E75" s="10" t="s">
        <v>85</v>
      </c>
      <c r="F75" s="10">
        <v>1</v>
      </c>
      <c r="G75" s="10">
        <f ca="1">MOD(G74*(2^$B$35), $F$18)</f>
        <v>3035572962</v>
      </c>
      <c r="H75" s="10"/>
      <c r="I75" s="10" t="s">
        <v>85</v>
      </c>
      <c r="J75" s="10">
        <v>1</v>
      </c>
      <c r="K75" s="10">
        <f ca="1">MOD(K74*(2^$B$35), $F$18)</f>
        <v>450271112</v>
      </c>
      <c r="L75" s="10"/>
      <c r="M75" s="10" t="s">
        <v>85</v>
      </c>
      <c r="N75" s="10">
        <v>1</v>
      </c>
      <c r="O75" s="10">
        <f ca="1">MOD(O74*(2^$B$35), $F$18)</f>
        <v>676550468</v>
      </c>
      <c r="P75" s="10"/>
      <c r="Q75" s="10" t="s">
        <v>85</v>
      </c>
      <c r="R75" s="10">
        <v>1</v>
      </c>
      <c r="S75" s="10">
        <f ca="1">MOD(S74*(2^$B$35), $F$18)</f>
        <v>1122336644</v>
      </c>
      <c r="T75" s="10"/>
      <c r="U75" s="10" t="s">
        <v>85</v>
      </c>
      <c r="V75" s="10">
        <v>2</v>
      </c>
      <c r="W75" s="10">
        <f t="shared" ref="W75" ca="1" si="370">MOD(W74*(2^$B$35), $F$18)</f>
        <v>717777626</v>
      </c>
      <c r="X75" s="10"/>
      <c r="Y75" s="10" t="s">
        <v>85</v>
      </c>
      <c r="Z75" s="10">
        <v>3</v>
      </c>
      <c r="AA75" s="10">
        <f t="shared" ref="AA75" ca="1" si="371">MOD(AA74*(2^$B$35), $F$18)</f>
        <v>2166229560</v>
      </c>
      <c r="AB75" s="10"/>
      <c r="AC75" s="10" t="s">
        <v>85</v>
      </c>
      <c r="AD75" s="10">
        <v>4</v>
      </c>
      <c r="AE75" s="10">
        <f t="shared" ref="AE75" ca="1" si="372">MOD(AE74*(2^$B$35), $F$18)</f>
        <v>2854907816</v>
      </c>
      <c r="AF75" s="10"/>
      <c r="AG75" s="10" t="s">
        <v>85</v>
      </c>
      <c r="AH75" s="10">
        <v>5</v>
      </c>
      <c r="AI75" s="10">
        <f t="shared" ref="AI75" ca="1" si="373">MOD(AI74*(2^$B$35), $F$18)</f>
        <v>2458699688</v>
      </c>
      <c r="AJ75" s="10"/>
      <c r="AK75" s="10" t="s">
        <v>85</v>
      </c>
      <c r="AL75" s="10">
        <v>6</v>
      </c>
      <c r="AM75" s="10">
        <f t="shared" ref="AM75" ca="1" si="374">MOD(AM74*(2^$B$35), $F$18)</f>
        <v>1971355024</v>
      </c>
      <c r="AN75" s="10"/>
      <c r="AO75" s="10" t="s">
        <v>85</v>
      </c>
      <c r="AP75" s="10">
        <v>2</v>
      </c>
      <c r="AQ75" s="10">
        <f ca="1">MOD(AQ74*(2^$B$35), $F$18)</f>
        <v>2533906242</v>
      </c>
      <c r="AR75" s="10"/>
      <c r="AS75" s="10" t="s">
        <v>85</v>
      </c>
      <c r="AT75" s="10">
        <v>3</v>
      </c>
      <c r="AU75" s="10">
        <f t="shared" ref="AU75" ca="1" si="375">MOD(AU74*(2^$B$35), $F$18)</f>
        <v>1522443938</v>
      </c>
      <c r="AV75" s="10"/>
      <c r="AW75" s="10" t="s">
        <v>85</v>
      </c>
      <c r="AX75" s="10">
        <v>4</v>
      </c>
      <c r="AY75" s="10">
        <f t="shared" ref="AY75" ca="1" si="376">MOD(AY74*(2^$B$35), $F$18)</f>
        <v>2725181374</v>
      </c>
      <c r="AZ75" s="10"/>
      <c r="BA75" s="10" t="s">
        <v>85</v>
      </c>
      <c r="BB75" s="10">
        <v>5</v>
      </c>
      <c r="BC75" s="10">
        <f t="shared" ref="BC75" ca="1" si="377">MOD(BC74*(2^$B$35), $F$18)</f>
        <v>2468656606</v>
      </c>
      <c r="BD75" s="10"/>
      <c r="BE75" s="10" t="s">
        <v>85</v>
      </c>
      <c r="BF75" s="10">
        <v>6</v>
      </c>
      <c r="BG75" s="10">
        <f t="shared" ref="BG75" ca="1" si="378">MOD(BG74*(2^$B$35), $F$18)</f>
        <v>2115967504</v>
      </c>
      <c r="BH75" s="10"/>
      <c r="BI75" s="10" t="s">
        <v>85</v>
      </c>
      <c r="BJ75" s="10">
        <v>7</v>
      </c>
      <c r="BK75" s="10">
        <f t="shared" ref="BK75" ca="1" si="379">MOD(BK74*(2^$B$35), $F$18)</f>
        <v>2625419578</v>
      </c>
      <c r="BL75" s="10"/>
    </row>
    <row r="76" spans="1:64" x14ac:dyDescent="0.25">
      <c r="A76" s="10" t="s">
        <v>86</v>
      </c>
      <c r="B76" s="10"/>
      <c r="C76" s="26">
        <f ca="1">MOD(C66+C75, $F$18)</f>
        <v>3300064654</v>
      </c>
      <c r="D76" s="10"/>
      <c r="E76" s="10" t="s">
        <v>86</v>
      </c>
      <c r="F76" s="10"/>
      <c r="G76" s="26">
        <f ca="1">MOD(C80+G75, $F$18)</f>
        <v>1247809360</v>
      </c>
      <c r="H76" s="10"/>
      <c r="I76" s="10" t="s">
        <v>86</v>
      </c>
      <c r="J76" s="10"/>
      <c r="K76" s="26">
        <f ca="1">MOD(G80+K75, $F$18)</f>
        <v>526814322</v>
      </c>
      <c r="L76" s="10"/>
      <c r="M76" s="10" t="s">
        <v>86</v>
      </c>
      <c r="N76" s="10"/>
      <c r="O76" s="26">
        <f ca="1">MOD(K80+O75, $F$18)</f>
        <v>3976615122</v>
      </c>
      <c r="P76" s="10"/>
      <c r="Q76" s="10" t="s">
        <v>86</v>
      </c>
      <c r="R76" s="10"/>
      <c r="S76" s="10">
        <f ca="1">MOD(O80+S75, $F$18)</f>
        <v>2370146004</v>
      </c>
      <c r="T76" s="10"/>
      <c r="U76" s="10" t="s">
        <v>87</v>
      </c>
      <c r="V76" s="10"/>
      <c r="W76" s="10">
        <f t="shared" ref="W76" ca="1" si="380">MOD(S80+W75, $F$18)</f>
        <v>1244591948</v>
      </c>
      <c r="X76" s="10"/>
      <c r="Y76" s="10" t="s">
        <v>88</v>
      </c>
      <c r="Z76" s="10"/>
      <c r="AA76" s="10">
        <f t="shared" ref="AA76" ca="1" si="381">MOD(W80+AA75, $F$18)</f>
        <v>1847877386</v>
      </c>
      <c r="AB76" s="10"/>
      <c r="AC76" s="10" t="s">
        <v>89</v>
      </c>
      <c r="AD76" s="10"/>
      <c r="AE76" s="10">
        <f t="shared" ref="AE76" ca="1" si="382">MOD(AA80+AE75, $F$18)</f>
        <v>930086524</v>
      </c>
      <c r="AF76" s="10"/>
      <c r="AG76" s="10" t="s">
        <v>90</v>
      </c>
      <c r="AH76" s="10"/>
      <c r="AI76" s="10">
        <f t="shared" ref="AI76" ca="1" si="383">MOD(AE80+AI75, $F$18)</f>
        <v>3703291636</v>
      </c>
      <c r="AJ76" s="10"/>
      <c r="AK76" s="10" t="s">
        <v>91</v>
      </c>
      <c r="AL76" s="10"/>
      <c r="AM76" s="10">
        <f t="shared" ref="AM76" ca="1" si="384">MOD(AI80+AM75, $F$18)</f>
        <v>3819232410</v>
      </c>
      <c r="AN76" s="10"/>
      <c r="AO76" s="10" t="s">
        <v>87</v>
      </c>
      <c r="AP76" s="10"/>
      <c r="AQ76" s="10">
        <f ca="1">MOD(AM80+AQ75, $F$18)</f>
        <v>3463992766</v>
      </c>
      <c r="AR76" s="10"/>
      <c r="AS76" s="10" t="s">
        <v>88</v>
      </c>
      <c r="AT76" s="10"/>
      <c r="AU76" s="10">
        <f t="shared" ref="AU76" ca="1" si="385">MOD(AQ80+AU75, $F$18)</f>
        <v>930768278</v>
      </c>
      <c r="AV76" s="10"/>
      <c r="AW76" s="10" t="s">
        <v>89</v>
      </c>
      <c r="AX76" s="10"/>
      <c r="AY76" s="10">
        <f t="shared" ref="AY76" ca="1" si="386">MOD(AU80+AY75, $F$18)</f>
        <v>2249446488</v>
      </c>
      <c r="AZ76" s="10"/>
      <c r="BA76" s="10" t="s">
        <v>90</v>
      </c>
      <c r="BB76" s="10"/>
      <c r="BC76" s="10">
        <f t="shared" ref="BC76" ca="1" si="387">MOD(AY80+BC75, $F$18)</f>
        <v>1637682076</v>
      </c>
      <c r="BD76" s="10"/>
      <c r="BE76" s="10" t="s">
        <v>91</v>
      </c>
      <c r="BF76" s="10"/>
      <c r="BG76" s="10">
        <f t="shared" ref="BG76" ca="1" si="388">MOD(BC80+BG75, $F$18)</f>
        <v>3046735782</v>
      </c>
      <c r="BH76" s="10"/>
      <c r="BI76" s="10" t="s">
        <v>92</v>
      </c>
      <c r="BJ76" s="10"/>
      <c r="BK76" s="10">
        <f t="shared" ref="BK76" ca="1" si="389">MOD(BG80+BK75, $F$18)</f>
        <v>579898770</v>
      </c>
      <c r="BL76" s="10"/>
    </row>
    <row r="77" spans="1:6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</row>
    <row r="78" spans="1:64" x14ac:dyDescent="0.25">
      <c r="A78" s="10" t="s">
        <v>40</v>
      </c>
      <c r="B78" s="10"/>
      <c r="C78" s="10" t="s">
        <v>98</v>
      </c>
      <c r="D78" s="10"/>
      <c r="E78" s="10" t="s">
        <v>40</v>
      </c>
      <c r="F78" s="10"/>
      <c r="G78" s="10" t="s">
        <v>98</v>
      </c>
      <c r="H78" s="10"/>
      <c r="I78" s="10" t="s">
        <v>40</v>
      </c>
      <c r="J78" s="10"/>
      <c r="K78" s="10" t="s">
        <v>98</v>
      </c>
      <c r="L78" s="10"/>
      <c r="M78" s="10" t="s">
        <v>40</v>
      </c>
      <c r="N78" s="10"/>
      <c r="O78" s="10" t="s">
        <v>98</v>
      </c>
      <c r="P78" s="10"/>
      <c r="Q78" s="10" t="s">
        <v>40</v>
      </c>
      <c r="R78" s="10"/>
      <c r="S78" s="10" t="s">
        <v>98</v>
      </c>
      <c r="T78" s="10"/>
      <c r="U78" s="10" t="s">
        <v>40</v>
      </c>
      <c r="V78" s="10"/>
      <c r="W78" s="10" t="s">
        <v>98</v>
      </c>
      <c r="X78" s="10"/>
      <c r="Y78" s="10" t="s">
        <v>40</v>
      </c>
      <c r="Z78" s="10"/>
      <c r="AA78" s="10" t="s">
        <v>98</v>
      </c>
      <c r="AB78" s="10"/>
      <c r="AC78" s="10" t="s">
        <v>40</v>
      </c>
      <c r="AD78" s="10"/>
      <c r="AE78" s="10" t="s">
        <v>98</v>
      </c>
      <c r="AF78" s="10"/>
      <c r="AG78" s="10" t="s">
        <v>40</v>
      </c>
      <c r="AH78" s="10"/>
      <c r="AI78" s="10" t="s">
        <v>98</v>
      </c>
      <c r="AJ78" s="10"/>
      <c r="AK78" s="10" t="s">
        <v>40</v>
      </c>
      <c r="AL78" s="10"/>
      <c r="AM78" s="10" t="s">
        <v>98</v>
      </c>
      <c r="AN78" s="10"/>
      <c r="AO78" s="10" t="s">
        <v>40</v>
      </c>
      <c r="AP78" s="10"/>
      <c r="AQ78" s="10" t="s">
        <v>98</v>
      </c>
      <c r="AR78" s="10"/>
      <c r="AS78" s="10" t="s">
        <v>40</v>
      </c>
      <c r="AT78" s="10"/>
      <c r="AU78" s="10" t="s">
        <v>98</v>
      </c>
      <c r="AV78" s="10"/>
      <c r="AW78" s="10" t="s">
        <v>40</v>
      </c>
      <c r="AX78" s="10"/>
      <c r="AY78" s="10" t="s">
        <v>98</v>
      </c>
      <c r="AZ78" s="10"/>
      <c r="BA78" s="10" t="s">
        <v>40</v>
      </c>
      <c r="BB78" s="10"/>
      <c r="BC78" s="10" t="s">
        <v>98</v>
      </c>
      <c r="BD78" s="10"/>
      <c r="BE78" s="10" t="s">
        <v>40</v>
      </c>
      <c r="BF78" s="10"/>
      <c r="BG78" s="10" t="s">
        <v>98</v>
      </c>
      <c r="BH78" s="10"/>
      <c r="BI78" s="10" t="s">
        <v>40</v>
      </c>
      <c r="BJ78" s="10"/>
      <c r="BK78" s="10" t="s">
        <v>98</v>
      </c>
      <c r="BL78" s="10"/>
    </row>
    <row r="79" spans="1:64" x14ac:dyDescent="0.25">
      <c r="A79" s="10" t="s">
        <v>41</v>
      </c>
      <c r="B79" s="26">
        <f ca="1">C76</f>
        <v>3300064654</v>
      </c>
      <c r="C79" s="10">
        <f ca="1">B80</f>
        <v>1199583718</v>
      </c>
      <c r="D79" s="10"/>
      <c r="E79" s="10" t="s">
        <v>41</v>
      </c>
      <c r="F79" s="26">
        <f ca="1">G76</f>
        <v>1247809360</v>
      </c>
      <c r="G79" s="10">
        <f ca="1">F80</f>
        <v>2507203694</v>
      </c>
      <c r="H79" s="10"/>
      <c r="I79" s="10" t="s">
        <v>41</v>
      </c>
      <c r="J79" s="26">
        <f ca="1">K76</f>
        <v>526814322</v>
      </c>
      <c r="K79" s="10" t="str">
        <f>J80</f>
        <v>76543210</v>
      </c>
      <c r="L79" s="10"/>
      <c r="M79" s="10" t="s">
        <v>41</v>
      </c>
      <c r="N79" s="26">
        <f ca="1">O76</f>
        <v>3976615122</v>
      </c>
      <c r="O79" s="10">
        <f ca="1">N80</f>
        <v>3300064654</v>
      </c>
      <c r="P79" s="10"/>
      <c r="Q79" s="10" t="s">
        <v>41</v>
      </c>
      <c r="R79" s="10">
        <f ca="1">S76</f>
        <v>2370146004</v>
      </c>
      <c r="S79" s="10">
        <f ca="1">R80</f>
        <v>1247809360</v>
      </c>
      <c r="T79" s="10"/>
      <c r="U79" s="10" t="s">
        <v>41</v>
      </c>
      <c r="V79" s="10">
        <f t="shared" ref="V79" ca="1" si="390">W76</f>
        <v>1244591948</v>
      </c>
      <c r="W79" s="10">
        <f t="shared" ref="W79:AI80" ca="1" si="391">V80</f>
        <v>526814322</v>
      </c>
      <c r="X79" s="10"/>
      <c r="Y79" s="10" t="s">
        <v>41</v>
      </c>
      <c r="Z79" s="10">
        <f t="shared" ref="Z79" ca="1" si="392">AA76</f>
        <v>1847877386</v>
      </c>
      <c r="AA79" s="10">
        <f t="shared" ref="AA79" ca="1" si="393">Z80</f>
        <v>3976615122</v>
      </c>
      <c r="AB79" s="10"/>
      <c r="AC79" s="10" t="s">
        <v>41</v>
      </c>
      <c r="AD79" s="10">
        <f t="shared" ref="AD79" ca="1" si="394">AE76</f>
        <v>930086524</v>
      </c>
      <c r="AE79" s="10">
        <f t="shared" ref="AE79" ca="1" si="395">AD80</f>
        <v>2370146004</v>
      </c>
      <c r="AF79" s="10"/>
      <c r="AG79" s="10" t="s">
        <v>41</v>
      </c>
      <c r="AH79" s="10">
        <f t="shared" ref="AH79" ca="1" si="396">AI76</f>
        <v>3703291636</v>
      </c>
      <c r="AI79" s="10">
        <f t="shared" ref="AI79" ca="1" si="397">AH80</f>
        <v>1244591948</v>
      </c>
      <c r="AJ79" s="10"/>
      <c r="AK79" s="10" t="s">
        <v>41</v>
      </c>
      <c r="AL79" s="10">
        <f t="shared" ref="AL79" ca="1" si="398">AM76</f>
        <v>3819232410</v>
      </c>
      <c r="AM79" s="10">
        <f t="shared" ref="W79:AM81" ca="1" si="399">AL80</f>
        <v>1847877386</v>
      </c>
      <c r="AN79" s="10"/>
      <c r="AO79" s="10" t="s">
        <v>41</v>
      </c>
      <c r="AP79" s="10">
        <f ca="1">AQ76</f>
        <v>3463992766</v>
      </c>
      <c r="AQ79" s="10">
        <f ca="1">AP80</f>
        <v>930086524</v>
      </c>
      <c r="AR79" s="10"/>
      <c r="AS79" s="10" t="s">
        <v>41</v>
      </c>
      <c r="AT79" s="10">
        <f t="shared" ref="AT79" ca="1" si="400">AU76</f>
        <v>930768278</v>
      </c>
      <c r="AU79" s="10">
        <f t="shared" ref="AU79:BG80" ca="1" si="401">AT80</f>
        <v>3703291636</v>
      </c>
      <c r="AV79" s="10"/>
      <c r="AW79" s="10" t="s">
        <v>41</v>
      </c>
      <c r="AX79" s="10">
        <f t="shared" ref="AX79" ca="1" si="402">AY76</f>
        <v>2249446488</v>
      </c>
      <c r="AY79" s="10">
        <f t="shared" ref="AY79" ca="1" si="403">AX80</f>
        <v>3819232410</v>
      </c>
      <c r="AZ79" s="10"/>
      <c r="BA79" s="10" t="s">
        <v>41</v>
      </c>
      <c r="BB79" s="10">
        <f t="shared" ref="BB79" ca="1" si="404">BC76</f>
        <v>1637682076</v>
      </c>
      <c r="BC79" s="10">
        <f t="shared" ref="BC79" ca="1" si="405">BB80</f>
        <v>3463992766</v>
      </c>
      <c r="BD79" s="10"/>
      <c r="BE79" s="10" t="s">
        <v>41</v>
      </c>
      <c r="BF79" s="10">
        <f t="shared" ref="BF79" ca="1" si="406">BG76</f>
        <v>3046735782</v>
      </c>
      <c r="BG79" s="10">
        <f t="shared" ref="BG79" ca="1" si="407">BF80</f>
        <v>930768278</v>
      </c>
      <c r="BH79" s="10"/>
      <c r="BI79" s="10" t="s">
        <v>41</v>
      </c>
      <c r="BJ79" s="10">
        <f t="shared" ref="BJ79" ca="1" si="408">BK76</f>
        <v>579898770</v>
      </c>
      <c r="BK79" s="10">
        <f t="shared" ref="AU79:BK81" ca="1" si="409">BJ80</f>
        <v>2249446488</v>
      </c>
      <c r="BL79" s="10"/>
    </row>
    <row r="80" spans="1:64" x14ac:dyDescent="0.25">
      <c r="A80" s="10" t="s">
        <v>42</v>
      </c>
      <c r="B80" s="10">
        <f ca="1">C66</f>
        <v>1199583718</v>
      </c>
      <c r="C80" s="10">
        <f t="shared" ref="C80:C81" ca="1" si="410">B81</f>
        <v>2507203694</v>
      </c>
      <c r="D80" s="10"/>
      <c r="E80" s="10" t="s">
        <v>42</v>
      </c>
      <c r="F80" s="10">
        <f ca="1">C80</f>
        <v>2507203694</v>
      </c>
      <c r="G80" s="10" t="str">
        <f t="shared" ref="G80:G81" si="411">F81</f>
        <v>76543210</v>
      </c>
      <c r="H80" s="10"/>
      <c r="I80" s="10" t="s">
        <v>42</v>
      </c>
      <c r="J80" s="10" t="str">
        <f>G80</f>
        <v>76543210</v>
      </c>
      <c r="K80" s="10">
        <f t="shared" ref="K80:K81" ca="1" si="412">J81</f>
        <v>3300064654</v>
      </c>
      <c r="L80" s="10"/>
      <c r="M80" s="10" t="s">
        <v>42</v>
      </c>
      <c r="N80" s="10">
        <f ca="1">K80</f>
        <v>3300064654</v>
      </c>
      <c r="O80" s="10">
        <f t="shared" ref="O80:O81" ca="1" si="413">N81</f>
        <v>1247809360</v>
      </c>
      <c r="P80" s="10"/>
      <c r="Q80" s="10" t="s">
        <v>42</v>
      </c>
      <c r="R80" s="10">
        <f ca="1">O80</f>
        <v>1247809360</v>
      </c>
      <c r="S80" s="10">
        <f t="shared" ref="S80:S81" ca="1" si="414">R81</f>
        <v>526814322</v>
      </c>
      <c r="T80" s="10"/>
      <c r="U80" s="10" t="s">
        <v>42</v>
      </c>
      <c r="V80" s="10">
        <f t="shared" ref="V80:V82" ca="1" si="415">S80</f>
        <v>526814322</v>
      </c>
      <c r="W80" s="10">
        <f t="shared" ca="1" si="391"/>
        <v>3976615122</v>
      </c>
      <c r="X80" s="10"/>
      <c r="Y80" s="10" t="s">
        <v>42</v>
      </c>
      <c r="Z80" s="10">
        <f t="shared" ref="Z80:Z82" ca="1" si="416">W80</f>
        <v>3976615122</v>
      </c>
      <c r="AA80" s="10">
        <f t="shared" ca="1" si="391"/>
        <v>2370146004</v>
      </c>
      <c r="AB80" s="10"/>
      <c r="AC80" s="10" t="s">
        <v>42</v>
      </c>
      <c r="AD80" s="10">
        <f t="shared" ref="AD80:AD82" ca="1" si="417">AA80</f>
        <v>2370146004</v>
      </c>
      <c r="AE80" s="10">
        <f t="shared" ca="1" si="391"/>
        <v>1244591948</v>
      </c>
      <c r="AF80" s="10"/>
      <c r="AG80" s="10" t="s">
        <v>42</v>
      </c>
      <c r="AH80" s="10">
        <f t="shared" ref="AH80:AH82" ca="1" si="418">AE80</f>
        <v>1244591948</v>
      </c>
      <c r="AI80" s="10">
        <f t="shared" ca="1" si="391"/>
        <v>1847877386</v>
      </c>
      <c r="AJ80" s="10"/>
      <c r="AK80" s="10" t="s">
        <v>42</v>
      </c>
      <c r="AL80" s="10">
        <f t="shared" ref="AL80:AL82" ca="1" si="419">AI80</f>
        <v>1847877386</v>
      </c>
      <c r="AM80" s="10">
        <f t="shared" ca="1" si="399"/>
        <v>930086524</v>
      </c>
      <c r="AN80" s="10"/>
      <c r="AO80" s="10" t="s">
        <v>42</v>
      </c>
      <c r="AP80" s="10">
        <f ca="1">AM80</f>
        <v>930086524</v>
      </c>
      <c r="AQ80" s="10">
        <f t="shared" ref="AQ80:AQ81" ca="1" si="420">AP81</f>
        <v>3703291636</v>
      </c>
      <c r="AR80" s="10"/>
      <c r="AS80" s="10" t="s">
        <v>42</v>
      </c>
      <c r="AT80" s="10">
        <f t="shared" ref="AT80:AT82" ca="1" si="421">AQ80</f>
        <v>3703291636</v>
      </c>
      <c r="AU80" s="10">
        <f t="shared" ca="1" si="401"/>
        <v>3819232410</v>
      </c>
      <c r="AV80" s="10"/>
      <c r="AW80" s="10" t="s">
        <v>42</v>
      </c>
      <c r="AX80" s="10">
        <f t="shared" ref="AX80:AX82" ca="1" si="422">AU80</f>
        <v>3819232410</v>
      </c>
      <c r="AY80" s="10">
        <f t="shared" ca="1" si="401"/>
        <v>3463992766</v>
      </c>
      <c r="AZ80" s="10"/>
      <c r="BA80" s="10" t="s">
        <v>42</v>
      </c>
      <c r="BB80" s="10">
        <f t="shared" ref="BB80:BB82" ca="1" si="423">AY80</f>
        <v>3463992766</v>
      </c>
      <c r="BC80" s="10">
        <f t="shared" ca="1" si="401"/>
        <v>930768278</v>
      </c>
      <c r="BD80" s="10"/>
      <c r="BE80" s="10" t="s">
        <v>42</v>
      </c>
      <c r="BF80" s="10">
        <f t="shared" ref="BF80:BF82" ca="1" si="424">BC80</f>
        <v>930768278</v>
      </c>
      <c r="BG80" s="10">
        <f t="shared" ca="1" si="401"/>
        <v>2249446488</v>
      </c>
      <c r="BH80" s="10"/>
      <c r="BI80" s="10" t="s">
        <v>42</v>
      </c>
      <c r="BJ80" s="10">
        <f t="shared" ref="BJ80:BJ82" ca="1" si="425">BG80</f>
        <v>2249446488</v>
      </c>
      <c r="BK80" s="10">
        <f t="shared" ca="1" si="409"/>
        <v>1637682076</v>
      </c>
      <c r="BL80" s="10"/>
    </row>
    <row r="81" spans="1:64" x14ac:dyDescent="0.25">
      <c r="A81" s="10" t="s">
        <v>43</v>
      </c>
      <c r="B81" s="10">
        <f ca="1">D66</f>
        <v>2507203694</v>
      </c>
      <c r="C81" s="10" t="str">
        <f t="shared" si="410"/>
        <v>76543210</v>
      </c>
      <c r="D81" s="10"/>
      <c r="E81" s="10" t="s">
        <v>43</v>
      </c>
      <c r="F81" s="10" t="str">
        <f>C81</f>
        <v>76543210</v>
      </c>
      <c r="G81" s="10">
        <f t="shared" ca="1" si="411"/>
        <v>3300064654</v>
      </c>
      <c r="H81" s="10"/>
      <c r="I81" s="10" t="s">
        <v>43</v>
      </c>
      <c r="J81" s="10">
        <f ca="1">G81</f>
        <v>3300064654</v>
      </c>
      <c r="K81" s="10">
        <f t="shared" ca="1" si="412"/>
        <v>1247809360</v>
      </c>
      <c r="L81" s="10"/>
      <c r="M81" s="10" t="s">
        <v>43</v>
      </c>
      <c r="N81" s="10">
        <f ca="1">K81</f>
        <v>1247809360</v>
      </c>
      <c r="O81" s="10">
        <f t="shared" ca="1" si="413"/>
        <v>526814322</v>
      </c>
      <c r="P81" s="10"/>
      <c r="Q81" s="10" t="s">
        <v>43</v>
      </c>
      <c r="R81" s="10">
        <f ca="1">O81</f>
        <v>526814322</v>
      </c>
      <c r="S81" s="10">
        <f t="shared" ca="1" si="414"/>
        <v>3976615122</v>
      </c>
      <c r="T81" s="10"/>
      <c r="U81" s="10" t="s">
        <v>43</v>
      </c>
      <c r="V81" s="10">
        <f t="shared" ca="1" si="415"/>
        <v>3976615122</v>
      </c>
      <c r="W81" s="10">
        <f t="shared" ca="1" si="399"/>
        <v>2370146004</v>
      </c>
      <c r="X81" s="10"/>
      <c r="Y81" s="10" t="s">
        <v>43</v>
      </c>
      <c r="Z81" s="10">
        <f t="shared" ca="1" si="416"/>
        <v>2370146004</v>
      </c>
      <c r="AA81" s="10">
        <f t="shared" ca="1" si="399"/>
        <v>1244591948</v>
      </c>
      <c r="AB81" s="10"/>
      <c r="AC81" s="10" t="s">
        <v>43</v>
      </c>
      <c r="AD81" s="10">
        <f t="shared" ca="1" si="417"/>
        <v>1244591948</v>
      </c>
      <c r="AE81" s="10">
        <f t="shared" ca="1" si="399"/>
        <v>1847877386</v>
      </c>
      <c r="AF81" s="10"/>
      <c r="AG81" s="10" t="s">
        <v>43</v>
      </c>
      <c r="AH81" s="10">
        <f t="shared" ca="1" si="418"/>
        <v>1847877386</v>
      </c>
      <c r="AI81" s="10">
        <f t="shared" ca="1" si="399"/>
        <v>930086524</v>
      </c>
      <c r="AJ81" s="10"/>
      <c r="AK81" s="10" t="s">
        <v>43</v>
      </c>
      <c r="AL81" s="10">
        <f t="shared" ca="1" si="419"/>
        <v>930086524</v>
      </c>
      <c r="AM81" s="10">
        <f t="shared" ca="1" si="399"/>
        <v>3703291636</v>
      </c>
      <c r="AN81" s="10"/>
      <c r="AO81" s="10" t="s">
        <v>43</v>
      </c>
      <c r="AP81" s="10">
        <f ca="1">AM81</f>
        <v>3703291636</v>
      </c>
      <c r="AQ81" s="10">
        <f t="shared" ca="1" si="420"/>
        <v>3819232410</v>
      </c>
      <c r="AR81" s="10"/>
      <c r="AS81" s="10" t="s">
        <v>43</v>
      </c>
      <c r="AT81" s="10">
        <f t="shared" ca="1" si="421"/>
        <v>3819232410</v>
      </c>
      <c r="AU81" s="10">
        <f t="shared" ca="1" si="409"/>
        <v>3463992766</v>
      </c>
      <c r="AV81" s="10"/>
      <c r="AW81" s="10" t="s">
        <v>43</v>
      </c>
      <c r="AX81" s="10">
        <f t="shared" ca="1" si="422"/>
        <v>3463992766</v>
      </c>
      <c r="AY81" s="10">
        <f t="shared" ca="1" si="409"/>
        <v>930768278</v>
      </c>
      <c r="AZ81" s="10"/>
      <c r="BA81" s="10" t="s">
        <v>43</v>
      </c>
      <c r="BB81" s="10">
        <f t="shared" ca="1" si="423"/>
        <v>930768278</v>
      </c>
      <c r="BC81" s="10">
        <f t="shared" ca="1" si="409"/>
        <v>2249446488</v>
      </c>
      <c r="BD81" s="10"/>
      <c r="BE81" s="10" t="s">
        <v>43</v>
      </c>
      <c r="BF81" s="10">
        <f t="shared" ca="1" si="424"/>
        <v>2249446488</v>
      </c>
      <c r="BG81" s="10">
        <f t="shared" ca="1" si="409"/>
        <v>1637682076</v>
      </c>
      <c r="BH81" s="10"/>
      <c r="BI81" s="10" t="s">
        <v>43</v>
      </c>
      <c r="BJ81" s="10">
        <f t="shared" ca="1" si="425"/>
        <v>1637682076</v>
      </c>
      <c r="BK81" s="10">
        <f t="shared" ca="1" si="409"/>
        <v>3046735782</v>
      </c>
      <c r="BL81" s="10"/>
    </row>
    <row r="82" spans="1:64" x14ac:dyDescent="0.25">
      <c r="A82" s="10" t="s">
        <v>44</v>
      </c>
      <c r="B82" s="10" t="str">
        <f>E66</f>
        <v>76543210</v>
      </c>
      <c r="C82" s="26">
        <f ca="1">B79</f>
        <v>3300064654</v>
      </c>
      <c r="D82" s="10"/>
      <c r="E82" s="10" t="s">
        <v>44</v>
      </c>
      <c r="F82" s="10">
        <f ca="1">C82</f>
        <v>3300064654</v>
      </c>
      <c r="G82" s="26">
        <f ca="1">F79</f>
        <v>1247809360</v>
      </c>
      <c r="H82" s="10"/>
      <c r="I82" s="10" t="s">
        <v>44</v>
      </c>
      <c r="J82" s="10">
        <f ca="1">G82</f>
        <v>1247809360</v>
      </c>
      <c r="K82" s="26">
        <f ca="1">J79</f>
        <v>526814322</v>
      </c>
      <c r="L82" s="10"/>
      <c r="M82" s="10" t="s">
        <v>44</v>
      </c>
      <c r="N82" s="10">
        <f ca="1">K82</f>
        <v>526814322</v>
      </c>
      <c r="O82" s="26">
        <f ca="1">N79</f>
        <v>3976615122</v>
      </c>
      <c r="P82" s="10"/>
      <c r="Q82" s="10" t="s">
        <v>44</v>
      </c>
      <c r="R82" s="10">
        <f ca="1">O82</f>
        <v>3976615122</v>
      </c>
      <c r="S82" s="10">
        <f ca="1">R79</f>
        <v>2370146004</v>
      </c>
      <c r="T82" s="10"/>
      <c r="U82" s="10" t="s">
        <v>44</v>
      </c>
      <c r="V82" s="10">
        <f t="shared" ca="1" si="415"/>
        <v>2370146004</v>
      </c>
      <c r="W82" s="10">
        <f t="shared" ref="W82" ca="1" si="426">V79</f>
        <v>1244591948</v>
      </c>
      <c r="X82" s="10"/>
      <c r="Y82" s="10" t="s">
        <v>44</v>
      </c>
      <c r="Z82" s="10">
        <f t="shared" ca="1" si="416"/>
        <v>1244591948</v>
      </c>
      <c r="AA82" s="10">
        <f t="shared" ref="AA82" ca="1" si="427">Z79</f>
        <v>1847877386</v>
      </c>
      <c r="AB82" s="10"/>
      <c r="AC82" s="10" t="s">
        <v>44</v>
      </c>
      <c r="AD82" s="10">
        <f t="shared" ca="1" si="417"/>
        <v>1847877386</v>
      </c>
      <c r="AE82" s="10">
        <f t="shared" ref="AE82" ca="1" si="428">AD79</f>
        <v>930086524</v>
      </c>
      <c r="AF82" s="10"/>
      <c r="AG82" s="10" t="s">
        <v>44</v>
      </c>
      <c r="AH82" s="10">
        <f t="shared" ca="1" si="418"/>
        <v>930086524</v>
      </c>
      <c r="AI82" s="10">
        <f t="shared" ref="AI82" ca="1" si="429">AH79</f>
        <v>3703291636</v>
      </c>
      <c r="AJ82" s="10"/>
      <c r="AK82" s="10" t="s">
        <v>44</v>
      </c>
      <c r="AL82" s="10">
        <f t="shared" ca="1" si="419"/>
        <v>3703291636</v>
      </c>
      <c r="AM82" s="10">
        <f t="shared" ref="AM82" ca="1" si="430">AL79</f>
        <v>3819232410</v>
      </c>
      <c r="AN82" s="10"/>
      <c r="AO82" s="10" t="s">
        <v>44</v>
      </c>
      <c r="AP82" s="10">
        <f ca="1">AM82</f>
        <v>3819232410</v>
      </c>
      <c r="AQ82" s="10">
        <f ca="1">AP79</f>
        <v>3463992766</v>
      </c>
      <c r="AR82" s="10"/>
      <c r="AS82" s="10" t="s">
        <v>44</v>
      </c>
      <c r="AT82" s="10">
        <f t="shared" ca="1" si="421"/>
        <v>3463992766</v>
      </c>
      <c r="AU82" s="10">
        <f t="shared" ref="AU82" ca="1" si="431">AT79</f>
        <v>930768278</v>
      </c>
      <c r="AV82" s="10"/>
      <c r="AW82" s="10" t="s">
        <v>44</v>
      </c>
      <c r="AX82" s="10">
        <f t="shared" ca="1" si="422"/>
        <v>930768278</v>
      </c>
      <c r="AY82" s="10">
        <f t="shared" ref="AY82" ca="1" si="432">AX79</f>
        <v>2249446488</v>
      </c>
      <c r="AZ82" s="10"/>
      <c r="BA82" s="10" t="s">
        <v>44</v>
      </c>
      <c r="BB82" s="10">
        <f t="shared" ca="1" si="423"/>
        <v>2249446488</v>
      </c>
      <c r="BC82" s="10">
        <f t="shared" ref="BC82" ca="1" si="433">BB79</f>
        <v>1637682076</v>
      </c>
      <c r="BD82" s="10"/>
      <c r="BE82" s="10" t="s">
        <v>44</v>
      </c>
      <c r="BF82" s="10">
        <f t="shared" ca="1" si="424"/>
        <v>1637682076</v>
      </c>
      <c r="BG82" s="10">
        <f t="shared" ref="BG82" ca="1" si="434">BF79</f>
        <v>3046735782</v>
      </c>
      <c r="BH82" s="10"/>
      <c r="BI82" s="10" t="s">
        <v>44</v>
      </c>
      <c r="BJ82" s="10">
        <f t="shared" ca="1" si="425"/>
        <v>3046735782</v>
      </c>
      <c r="BK82" s="10">
        <f t="shared" ref="BK82" ca="1" si="435">BJ79</f>
        <v>579898770</v>
      </c>
      <c r="BL82" s="10"/>
    </row>
    <row r="83" spans="1:6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</row>
    <row r="84" spans="1:6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</row>
    <row r="85" spans="1:64" x14ac:dyDescent="0.25">
      <c r="A85" s="13" t="s">
        <v>40</v>
      </c>
      <c r="B85" s="23" t="s">
        <v>41</v>
      </c>
      <c r="C85" s="23" t="s">
        <v>42</v>
      </c>
      <c r="D85" s="23" t="s">
        <v>43</v>
      </c>
      <c r="E85" s="23" t="s">
        <v>44</v>
      </c>
      <c r="F85" s="10" t="s">
        <v>49</v>
      </c>
      <c r="G85" s="10" t="s">
        <v>50</v>
      </c>
      <c r="H85" s="10" t="s">
        <v>99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</row>
    <row r="86" spans="1:64" x14ac:dyDescent="0.25">
      <c r="A86" s="10"/>
      <c r="B86" s="24">
        <f ca="1">BK79</f>
        <v>2249446488</v>
      </c>
      <c r="C86" s="23">
        <f ca="1">BK80</f>
        <v>1637682076</v>
      </c>
      <c r="D86" s="23">
        <f ca="1">BK81</f>
        <v>3046735782</v>
      </c>
      <c r="E86" s="24" t="s">
        <v>48</v>
      </c>
      <c r="F86" s="10">
        <f>2^32</f>
        <v>4294967296</v>
      </c>
      <c r="G86" s="10">
        <f>F86-1</f>
        <v>4294967295</v>
      </c>
      <c r="H86" s="10">
        <f>$G$18-E86</f>
        <v>4218424085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</row>
    <row r="87" spans="1:64" x14ac:dyDescent="0.25">
      <c r="A87" s="10"/>
      <c r="B87" s="18" t="str">
        <f ca="1">DEC2HEX(B86, 8)</f>
        <v>8613D458</v>
      </c>
      <c r="C87" s="18" t="str">
        <f t="shared" ref="C87:E87" ca="1" si="436">DEC2HEX(C86, 8)</f>
        <v>619D0B9C</v>
      </c>
      <c r="D87" s="18" t="str">
        <f t="shared" ca="1" si="436"/>
        <v>B5997FA6</v>
      </c>
      <c r="E87" s="18" t="str">
        <f t="shared" si="436"/>
        <v>048FF4EA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</row>
    <row r="88" spans="1:6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</row>
    <row r="89" spans="1:64" x14ac:dyDescent="0.25">
      <c r="A89" s="25" t="s">
        <v>104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</row>
    <row r="90" spans="1:64" x14ac:dyDescent="0.25">
      <c r="A90" s="10" t="s">
        <v>69</v>
      </c>
      <c r="B90" s="10"/>
      <c r="C90" s="10">
        <f>BK70+1</f>
        <v>49</v>
      </c>
      <c r="D90" s="10"/>
      <c r="E90" s="10" t="s">
        <v>69</v>
      </c>
      <c r="F90" s="10"/>
      <c r="G90" s="10">
        <f>C90+1</f>
        <v>50</v>
      </c>
      <c r="H90" s="10"/>
      <c r="I90" s="10" t="s">
        <v>69</v>
      </c>
      <c r="J90" s="10"/>
      <c r="K90" s="10">
        <f>G90+1</f>
        <v>51</v>
      </c>
      <c r="L90" s="10"/>
      <c r="M90" s="10" t="s">
        <v>69</v>
      </c>
      <c r="N90" s="10"/>
      <c r="O90" s="10">
        <f>K90+1</f>
        <v>52</v>
      </c>
      <c r="P90" s="10"/>
      <c r="Q90" s="10" t="s">
        <v>69</v>
      </c>
      <c r="R90" s="10"/>
      <c r="S90" s="10">
        <f>O90+1</f>
        <v>53</v>
      </c>
      <c r="T90" s="10"/>
      <c r="U90" s="10" t="s">
        <v>69</v>
      </c>
      <c r="V90" s="10"/>
      <c r="W90" s="10">
        <f t="shared" ref="W90" si="437">S90+1</f>
        <v>54</v>
      </c>
      <c r="X90" s="10"/>
      <c r="Y90" s="10" t="s">
        <v>69</v>
      </c>
      <c r="Z90" s="10"/>
      <c r="AA90" s="10">
        <f t="shared" ref="AA90" si="438">W90+1</f>
        <v>55</v>
      </c>
      <c r="AB90" s="10"/>
      <c r="AC90" s="10" t="s">
        <v>69</v>
      </c>
      <c r="AD90" s="10"/>
      <c r="AE90" s="10">
        <f t="shared" ref="AE90" si="439">AA90+1</f>
        <v>56</v>
      </c>
      <c r="AF90" s="10"/>
      <c r="AG90" s="10" t="s">
        <v>69</v>
      </c>
      <c r="AH90" s="10"/>
      <c r="AI90" s="10">
        <f t="shared" ref="AI90" si="440">AE90+1</f>
        <v>57</v>
      </c>
      <c r="AJ90" s="10"/>
      <c r="AK90" s="10" t="s">
        <v>69</v>
      </c>
      <c r="AL90" s="10"/>
      <c r="AM90" s="10">
        <f t="shared" ref="AM90" si="441">AI90+1</f>
        <v>58</v>
      </c>
      <c r="AN90" s="10"/>
      <c r="AO90" s="10" t="s">
        <v>69</v>
      </c>
      <c r="AP90" s="10"/>
      <c r="AQ90" s="10">
        <f t="shared" ref="AQ90" si="442">AM90+1</f>
        <v>59</v>
      </c>
      <c r="AR90" s="10"/>
      <c r="AS90" s="10" t="s">
        <v>69</v>
      </c>
      <c r="AT90" s="10"/>
      <c r="AU90" s="10">
        <f t="shared" ref="AU90" si="443">AQ90+1</f>
        <v>60</v>
      </c>
      <c r="AV90" s="10"/>
      <c r="AW90" s="10" t="s">
        <v>69</v>
      </c>
      <c r="AX90" s="10"/>
      <c r="AY90" s="10">
        <f t="shared" ref="AY90" si="444">AU90+1</f>
        <v>61</v>
      </c>
      <c r="AZ90" s="10"/>
      <c r="BA90" s="10" t="s">
        <v>69</v>
      </c>
      <c r="BB90" s="10"/>
      <c r="BC90" s="10">
        <f t="shared" ref="BC90" si="445">AY90+1</f>
        <v>62</v>
      </c>
      <c r="BD90" s="10"/>
      <c r="BE90" s="10" t="s">
        <v>69</v>
      </c>
      <c r="BF90" s="10"/>
      <c r="BG90" s="10">
        <f t="shared" ref="BG90" si="446">BC90+1</f>
        <v>63</v>
      </c>
      <c r="BH90" s="10"/>
      <c r="BI90" s="10" t="s">
        <v>69</v>
      </c>
      <c r="BJ90" s="10"/>
      <c r="BK90" s="10">
        <f t="shared" ref="BK90" si="447">BG90+1</f>
        <v>64</v>
      </c>
      <c r="BL90" s="10"/>
    </row>
    <row r="91" spans="1:64" x14ac:dyDescent="0.25">
      <c r="A91" s="10" t="s">
        <v>70</v>
      </c>
      <c r="B91" s="10"/>
      <c r="C91" s="10">
        <f>INT($F$18 * ABS(SIN(C90)))</f>
        <v>4096336452</v>
      </c>
      <c r="D91" s="10"/>
      <c r="E91" s="10" t="s">
        <v>70</v>
      </c>
      <c r="F91" s="10"/>
      <c r="G91" s="10">
        <f>INT($F$18 * ABS(SIN(G90)))</f>
        <v>1126891415</v>
      </c>
      <c r="H91" s="10"/>
      <c r="I91" s="10" t="s">
        <v>70</v>
      </c>
      <c r="J91" s="10"/>
      <c r="K91" s="10">
        <f>INT($F$18 * ABS(SIN(K90)))</f>
        <v>2878612391</v>
      </c>
      <c r="L91" s="10"/>
      <c r="M91" s="10" t="s">
        <v>70</v>
      </c>
      <c r="N91" s="10"/>
      <c r="O91" s="10">
        <f>INT($F$18 * ABS(SIN(O90)))</f>
        <v>4237533241</v>
      </c>
      <c r="P91" s="10"/>
      <c r="Q91" s="10" t="s">
        <v>70</v>
      </c>
      <c r="R91" s="10"/>
      <c r="S91" s="10">
        <f>INT($F$18 * ABS(SIN(S90)))</f>
        <v>1700485571</v>
      </c>
      <c r="T91" s="10"/>
      <c r="U91" s="10" t="s">
        <v>70</v>
      </c>
      <c r="V91" s="10"/>
      <c r="W91" s="10">
        <f t="shared" ref="W91" si="448">INT($F$18 * ABS(SIN(W90)))</f>
        <v>2399980690</v>
      </c>
      <c r="X91" s="10"/>
      <c r="Y91" s="10" t="s">
        <v>70</v>
      </c>
      <c r="Z91" s="10"/>
      <c r="AA91" s="10">
        <f t="shared" ref="AA91" si="449">INT($F$18 * ABS(SIN(AA90)))</f>
        <v>4293915773</v>
      </c>
      <c r="AB91" s="10"/>
      <c r="AC91" s="10" t="s">
        <v>70</v>
      </c>
      <c r="AD91" s="10"/>
      <c r="AE91" s="10">
        <f t="shared" ref="AE91" si="450">INT($F$18 * ABS(SIN(AE90)))</f>
        <v>2240044497</v>
      </c>
      <c r="AF91" s="10"/>
      <c r="AG91" s="10" t="s">
        <v>70</v>
      </c>
      <c r="AH91" s="10"/>
      <c r="AI91" s="10">
        <f t="shared" ref="AI91" si="451">INT($F$18 * ABS(SIN(AI90)))</f>
        <v>1873313359</v>
      </c>
      <c r="AJ91" s="10"/>
      <c r="AK91" s="10" t="s">
        <v>70</v>
      </c>
      <c r="AL91" s="10"/>
      <c r="AM91" s="10">
        <f t="shared" ref="AM91" si="452">INT($F$18 * ABS(SIN(AM90)))</f>
        <v>4264355552</v>
      </c>
      <c r="AN91" s="10"/>
      <c r="AO91" s="10" t="s">
        <v>70</v>
      </c>
      <c r="AP91" s="10"/>
      <c r="AQ91" s="10">
        <f t="shared" ref="AQ91" si="453">INT($F$18 * ABS(SIN(AQ90)))</f>
        <v>2734768916</v>
      </c>
      <c r="AR91" s="10"/>
      <c r="AS91" s="10" t="s">
        <v>70</v>
      </c>
      <c r="AT91" s="10"/>
      <c r="AU91" s="10">
        <f t="shared" ref="AU91" si="454">INT($F$18 * ABS(SIN(AU90)))</f>
        <v>1309151649</v>
      </c>
      <c r="AV91" s="10"/>
      <c r="AW91" s="10" t="s">
        <v>70</v>
      </c>
      <c r="AX91" s="10"/>
      <c r="AY91" s="10">
        <f t="shared" ref="AY91" si="455">INT($F$18 * ABS(SIN(AY90)))</f>
        <v>4149444226</v>
      </c>
      <c r="AZ91" s="10"/>
      <c r="BA91" s="10" t="s">
        <v>70</v>
      </c>
      <c r="BB91" s="10"/>
      <c r="BC91" s="10">
        <f t="shared" ref="BC91" si="456">INT($F$18 * ABS(SIN(BC90)))</f>
        <v>3174756917</v>
      </c>
      <c r="BD91" s="10"/>
      <c r="BE91" s="10" t="s">
        <v>70</v>
      </c>
      <c r="BF91" s="10"/>
      <c r="BG91" s="10">
        <f t="shared" ref="BG91" si="457">INT($F$18 * ABS(SIN(BG90)))</f>
        <v>718787259</v>
      </c>
      <c r="BH91" s="10"/>
      <c r="BI91" s="10" t="s">
        <v>70</v>
      </c>
      <c r="BJ91" s="10"/>
      <c r="BK91" s="10">
        <f t="shared" ref="BK91" si="458">INT($F$18 * ABS(SIN(BK90)))</f>
        <v>3951481745</v>
      </c>
      <c r="BL91" s="10"/>
    </row>
    <row r="92" spans="1:64" x14ac:dyDescent="0.25">
      <c r="A92" s="10" t="s">
        <v>71</v>
      </c>
      <c r="B92" s="19" t="str">
        <f ca="1">B72</f>
        <v>30392434</v>
      </c>
      <c r="C92" s="10">
        <f ca="1">HEX2DEC(B92)</f>
        <v>809051188</v>
      </c>
      <c r="D92" s="10"/>
      <c r="E92" s="10" t="s">
        <v>71</v>
      </c>
      <c r="F92" s="20" t="str">
        <f ca="1">F72</f>
        <v>36378000</v>
      </c>
      <c r="G92" s="10">
        <f ca="1">HEX2DEC(F92)</f>
        <v>909606912</v>
      </c>
      <c r="H92" s="10"/>
      <c r="I92" s="10" t="s">
        <v>71</v>
      </c>
      <c r="J92" s="21" t="str">
        <f>J72</f>
        <v>00000000</v>
      </c>
      <c r="K92" s="10">
        <f>HEX2DEC(J92)</f>
        <v>0</v>
      </c>
      <c r="L92" s="10"/>
      <c r="M92" s="10" t="s">
        <v>71</v>
      </c>
      <c r="N92" s="22" t="str">
        <f>N72</f>
        <v>00000000</v>
      </c>
      <c r="O92" s="10">
        <f>HEX2DEC(N92)</f>
        <v>0</v>
      </c>
      <c r="P92" s="10"/>
      <c r="Q92" s="10" t="s">
        <v>71</v>
      </c>
      <c r="R92" s="10" t="str">
        <f>R72</f>
        <v>00000000</v>
      </c>
      <c r="S92" s="10">
        <f>HEX2DEC(R92)</f>
        <v>0</v>
      </c>
      <c r="T92" s="10"/>
      <c r="U92" s="10" t="s">
        <v>71</v>
      </c>
      <c r="V92" s="10" t="str">
        <f t="shared" ref="V92" si="459">V72</f>
        <v>00000000</v>
      </c>
      <c r="W92" s="10">
        <f t="shared" ref="W92" si="460">HEX2DEC(V92)</f>
        <v>0</v>
      </c>
      <c r="X92" s="10"/>
      <c r="Y92" s="10" t="s">
        <v>71</v>
      </c>
      <c r="Z92" s="10" t="str">
        <f t="shared" ref="Z92" si="461">Z72</f>
        <v>00000000</v>
      </c>
      <c r="AA92" s="10">
        <f t="shared" ref="AA92" si="462">HEX2DEC(Z92)</f>
        <v>0</v>
      </c>
      <c r="AB92" s="10"/>
      <c r="AC92" s="10" t="s">
        <v>71</v>
      </c>
      <c r="AD92" s="10" t="str">
        <f t="shared" ref="AD92" si="463">AD72</f>
        <v>00000000</v>
      </c>
      <c r="AE92" s="10">
        <f t="shared" ref="AE92" si="464">HEX2DEC(AD92)</f>
        <v>0</v>
      </c>
      <c r="AF92" s="10"/>
      <c r="AG92" s="10" t="s">
        <v>71</v>
      </c>
      <c r="AH92" s="10" t="str">
        <f t="shared" ref="AH92" si="465">AH72</f>
        <v>00000000</v>
      </c>
      <c r="AI92" s="10">
        <f t="shared" ref="AI92" si="466">HEX2DEC(AH92)</f>
        <v>0</v>
      </c>
      <c r="AJ92" s="10"/>
      <c r="AK92" s="10" t="s">
        <v>71</v>
      </c>
      <c r="AL92" s="10" t="str">
        <f t="shared" ref="AL92" si="467">AL72</f>
        <v>00000000</v>
      </c>
      <c r="AM92" s="10">
        <f t="shared" ref="AM92" si="468">HEX2DEC(AL92)</f>
        <v>0</v>
      </c>
      <c r="AN92" s="10"/>
      <c r="AO92" s="10" t="s">
        <v>71</v>
      </c>
      <c r="AP92" s="10" t="str">
        <f t="shared" ref="AP92" si="469">AP72</f>
        <v>00000000</v>
      </c>
      <c r="AQ92" s="10">
        <f t="shared" ref="AQ92" si="470">HEX2DEC(AP92)</f>
        <v>0</v>
      </c>
      <c r="AR92" s="10"/>
      <c r="AS92" s="10" t="s">
        <v>71</v>
      </c>
      <c r="AT92" s="10" t="str">
        <f t="shared" ref="AT92" si="471">AT72</f>
        <v>00000000</v>
      </c>
      <c r="AU92" s="10">
        <f t="shared" ref="AU92" si="472">HEX2DEC(AT92)</f>
        <v>0</v>
      </c>
      <c r="AV92" s="10"/>
      <c r="AW92" s="10" t="s">
        <v>71</v>
      </c>
      <c r="AX92" s="10" t="str">
        <f t="shared" ref="AX92" si="473">AX72</f>
        <v>00000000</v>
      </c>
      <c r="AY92" s="10">
        <f t="shared" ref="AY92" si="474">HEX2DEC(AX92)</f>
        <v>0</v>
      </c>
      <c r="AZ92" s="10"/>
      <c r="BA92" s="10" t="s">
        <v>71</v>
      </c>
      <c r="BB92" s="10" t="str">
        <f t="shared" ref="BB92" si="475">BB72</f>
        <v>00000000</v>
      </c>
      <c r="BC92" s="10">
        <f t="shared" ref="BC92" si="476">HEX2DEC(BB92)</f>
        <v>0</v>
      </c>
      <c r="BD92" s="10"/>
      <c r="BE92" s="10" t="s">
        <v>71</v>
      </c>
      <c r="BF92" s="10" t="str">
        <f t="shared" ref="BF92" ca="1" si="477">BF72</f>
        <v>00000000</v>
      </c>
      <c r="BG92" s="10">
        <f t="shared" ref="BG92" ca="1" si="478">HEX2DEC(BF92)</f>
        <v>0</v>
      </c>
      <c r="BH92" s="10"/>
      <c r="BI92" s="10" t="s">
        <v>71</v>
      </c>
      <c r="BJ92" s="10" t="str">
        <f t="shared" ref="BJ92" ca="1" si="479">BJ72</f>
        <v>000040</v>
      </c>
      <c r="BK92" s="10">
        <f t="shared" ref="BK92" ca="1" si="480">HEX2DEC(BJ92)</f>
        <v>64</v>
      </c>
      <c r="BL92" s="10"/>
    </row>
    <row r="93" spans="1:64" x14ac:dyDescent="0.25">
      <c r="A93" s="10" t="s">
        <v>105</v>
      </c>
      <c r="B93" s="10"/>
      <c r="C93" s="10">
        <f ca="1">_xlfn.BITXOR(D86,_xlfn.BITAND(C86,H86))</f>
        <v>3565778098</v>
      </c>
      <c r="D93" s="10"/>
      <c r="E93" s="10" t="s">
        <v>105</v>
      </c>
      <c r="F93" s="10"/>
      <c r="G93" s="10">
        <f ca="1">_xlfn.BITXOR(C101,_xlfn.BITAND(C100,C103))</f>
        <v>3047161838</v>
      </c>
      <c r="H93" s="10"/>
      <c r="I93" s="10" t="s">
        <v>105</v>
      </c>
      <c r="J93" s="10"/>
      <c r="K93" s="10">
        <f ca="1">_xlfn.BITXOR(G101,_xlfn.BITAND(G100,G103))</f>
        <v>1604012712</v>
      </c>
      <c r="L93" s="10"/>
      <c r="M93" s="10" t="s">
        <v>105</v>
      </c>
      <c r="N93" s="10"/>
      <c r="O93" s="10">
        <f ca="1">_xlfn.BITXOR(K101,_xlfn.BITAND(K100,K103))</f>
        <v>2403647432</v>
      </c>
      <c r="P93" s="10"/>
      <c r="Q93" s="10" t="s">
        <v>105</v>
      </c>
      <c r="R93" s="10"/>
      <c r="S93" s="10">
        <f ca="1">_xlfn.BITXOR(O101,_xlfn.BITAND(O100,O103))</f>
        <v>3501314396</v>
      </c>
      <c r="T93" s="10"/>
      <c r="U93" s="10" t="s">
        <v>105</v>
      </c>
      <c r="V93" s="10"/>
      <c r="W93" s="10">
        <f t="shared" ref="W93" ca="1" si="481">_xlfn.BITXOR(S101,_xlfn.BITAND(S100,S103))</f>
        <v>74204390</v>
      </c>
      <c r="X93" s="10"/>
      <c r="Y93" s="10" t="s">
        <v>105</v>
      </c>
      <c r="Z93" s="10"/>
      <c r="AA93" s="10">
        <f t="shared" ref="AA93" ca="1" si="482">_xlfn.BITXOR(W101,_xlfn.BITAND(W100,W103))</f>
        <v>2181267714</v>
      </c>
      <c r="AB93" s="10"/>
      <c r="AC93" s="10" t="s">
        <v>105</v>
      </c>
      <c r="AD93" s="10"/>
      <c r="AE93" s="10">
        <f t="shared" ref="AE93" ca="1" si="483">_xlfn.BITXOR(AA101,_xlfn.BITAND(AA100,AA103))</f>
        <v>1491935216</v>
      </c>
      <c r="AF93" s="10"/>
      <c r="AG93" s="10" t="s">
        <v>105</v>
      </c>
      <c r="AH93" s="10"/>
      <c r="AI93" s="10">
        <f t="shared" ref="AI93" ca="1" si="484">_xlfn.BITXOR(AE101,_xlfn.BITAND(AE100,AE103))</f>
        <v>3499588376</v>
      </c>
      <c r="AJ93" s="10"/>
      <c r="AK93" s="10" t="s">
        <v>105</v>
      </c>
      <c r="AL93" s="10"/>
      <c r="AM93" s="10">
        <f t="shared" ref="AM93" ca="1" si="485">_xlfn.BITXOR(AI101,_xlfn.BITAND(AI100,AI103))</f>
        <v>3219359172</v>
      </c>
      <c r="AN93" s="10"/>
      <c r="AO93" s="10" t="s">
        <v>105</v>
      </c>
      <c r="AP93" s="10"/>
      <c r="AQ93" s="10">
        <f t="shared" ref="AQ93" ca="1" si="486">_xlfn.BITXOR(AM101,_xlfn.BITAND(AM100,AM103))</f>
        <v>3795718522</v>
      </c>
      <c r="AR93" s="10"/>
      <c r="AS93" s="10" t="s">
        <v>105</v>
      </c>
      <c r="AT93" s="10"/>
      <c r="AU93" s="10">
        <f t="shared" ref="AU93" ca="1" si="487">_xlfn.BITXOR(AQ101,_xlfn.BITAND(AQ100,AQ103))</f>
        <v>3595107716</v>
      </c>
      <c r="AV93" s="10"/>
      <c r="AW93" s="10" t="s">
        <v>105</v>
      </c>
      <c r="AX93" s="10"/>
      <c r="AY93" s="10">
        <f t="shared" ref="AY93" ca="1" si="488">_xlfn.BITXOR(AU101,_xlfn.BITAND(AU100,AU103))</f>
        <v>2849460648</v>
      </c>
      <c r="AZ93" s="10"/>
      <c r="BA93" s="10" t="s">
        <v>105</v>
      </c>
      <c r="BB93" s="10"/>
      <c r="BC93" s="10">
        <f t="shared" ref="BC93" ca="1" si="489">_xlfn.BITXOR(AY101,_xlfn.BITAND(AY100,AY103))</f>
        <v>2149412384</v>
      </c>
      <c r="BD93" s="10"/>
      <c r="BE93" s="10" t="s">
        <v>105</v>
      </c>
      <c r="BF93" s="10"/>
      <c r="BG93" s="10">
        <f t="shared" ref="BG93" ca="1" si="490">_xlfn.BITXOR(BC101,_xlfn.BITAND(BC100,BC103))</f>
        <v>3284877116</v>
      </c>
      <c r="BH93" s="10"/>
      <c r="BI93" s="10" t="s">
        <v>105</v>
      </c>
      <c r="BJ93" s="10"/>
      <c r="BK93" s="10">
        <f t="shared" ref="BK93" ca="1" si="491">_xlfn.BITXOR(BG101,_xlfn.BITAND(BG100,BG103))</f>
        <v>1766458570</v>
      </c>
      <c r="BL93" s="10"/>
    </row>
    <row r="94" spans="1:64" x14ac:dyDescent="0.25">
      <c r="A94" s="10" t="s">
        <v>73</v>
      </c>
      <c r="B94" s="10"/>
      <c r="C94" s="10">
        <f ca="1">MOD(B86 + SUM(C91:C93), $F$18)</f>
        <v>2130677634</v>
      </c>
      <c r="D94" s="10"/>
      <c r="E94" s="10" t="s">
        <v>73</v>
      </c>
      <c r="F94" s="10"/>
      <c r="G94" s="10">
        <f ca="1">MOD(C99 + SUM(G91:G93), $F$18)</f>
        <v>2426374945</v>
      </c>
      <c r="H94" s="10"/>
      <c r="I94" s="10" t="s">
        <v>73</v>
      </c>
      <c r="J94" s="10"/>
      <c r="K94" s="10">
        <f ca="1">MOD(G99 + SUM(K91:K93), $F$18)</f>
        <v>3234393589</v>
      </c>
      <c r="L94" s="10"/>
      <c r="M94" s="10" t="s">
        <v>73</v>
      </c>
      <c r="N94" s="10"/>
      <c r="O94" s="10">
        <f ca="1">MOD(K99 + SUM(O91:O93), $F$18)</f>
        <v>2422756587</v>
      </c>
      <c r="P94" s="10"/>
      <c r="Q94" s="10" t="s">
        <v>73</v>
      </c>
      <c r="R94" s="10"/>
      <c r="S94" s="10">
        <f ca="1">MOD(O99 + SUM(S91:S93), $F$18)</f>
        <v>2510902719</v>
      </c>
      <c r="T94" s="10"/>
      <c r="U94" s="10" t="s">
        <v>74</v>
      </c>
      <c r="V94" s="10"/>
      <c r="W94" s="10">
        <f t="shared" ref="W94" ca="1" si="492">MOD(S99 + SUM(W91:W93), $F$18)</f>
        <v>1783736160</v>
      </c>
      <c r="X94" s="10"/>
      <c r="Y94" s="10" t="s">
        <v>75</v>
      </c>
      <c r="Z94" s="10"/>
      <c r="AA94" s="10">
        <f t="shared" ref="AA94" ca="1" si="493">MOD(W99 + SUM(AA91:AA93), $F$18)</f>
        <v>135611987</v>
      </c>
      <c r="AB94" s="10"/>
      <c r="AC94" s="10" t="s">
        <v>76</v>
      </c>
      <c r="AD94" s="10"/>
      <c r="AE94" s="10">
        <f t="shared" ref="AE94" ca="1" si="494">MOD(AA99 + SUM(AE91:AE93), $F$18)</f>
        <v>1591628343</v>
      </c>
      <c r="AF94" s="10"/>
      <c r="AG94" s="10" t="s">
        <v>77</v>
      </c>
      <c r="AH94" s="10"/>
      <c r="AI94" s="10">
        <f t="shared" ref="AI94" ca="1" si="495">MOD(AE99 + SUM(AI91:AI93), $F$18)</f>
        <v>1114323661</v>
      </c>
      <c r="AJ94" s="10"/>
      <c r="AK94" s="10" t="s">
        <v>78</v>
      </c>
      <c r="AL94" s="10"/>
      <c r="AM94" s="10">
        <f t="shared" ref="AM94" ca="1" si="496">MOD(AI99 + SUM(AM91:AM93), $F$18)</f>
        <v>416648248</v>
      </c>
      <c r="AN94" s="10"/>
      <c r="AO94" s="10" t="s">
        <v>79</v>
      </c>
      <c r="AP94" s="10"/>
      <c r="AQ94" s="10">
        <f t="shared" ref="AQ94" ca="1" si="497">MOD(AM99 + SUM(AQ91:AQ93), $F$18)</f>
        <v>366392746</v>
      </c>
      <c r="AR94" s="10"/>
      <c r="AS94" s="10" t="s">
        <v>80</v>
      </c>
      <c r="AT94" s="10"/>
      <c r="AU94" s="10">
        <f t="shared" ref="AU94" ca="1" si="498">MOD(AQ99 + SUM(AU91:AU93), $F$18)</f>
        <v>3828937977</v>
      </c>
      <c r="AV94" s="10"/>
      <c r="AW94" s="10" t="s">
        <v>81</v>
      </c>
      <c r="AX94" s="10"/>
      <c r="AY94" s="10">
        <f t="shared" ref="AY94" ca="1" si="499">MOD(AU99 + SUM(AY91:AY93), $F$18)</f>
        <v>2160485720</v>
      </c>
      <c r="AZ94" s="10"/>
      <c r="BA94" s="10" t="s">
        <v>82</v>
      </c>
      <c r="BB94" s="10"/>
      <c r="BC94" s="10">
        <f t="shared" ref="BC94" ca="1" si="500">MOD(AY99 + SUM(BC91:BC93), $F$18)</f>
        <v>4288338401</v>
      </c>
      <c r="BD94" s="10"/>
      <c r="BE94" s="10" t="s">
        <v>83</v>
      </c>
      <c r="BF94" s="10"/>
      <c r="BG94" s="10">
        <f t="shared" ref="BG94" ca="1" si="501">MOD(BC99 + SUM(BG91:BG93), $F$18)</f>
        <v>3661128479</v>
      </c>
      <c r="BH94" s="10"/>
      <c r="BI94" s="10" t="s">
        <v>84</v>
      </c>
      <c r="BJ94" s="10"/>
      <c r="BK94" s="10">
        <f t="shared" ref="BK94" ca="1" si="502">MOD(BG99 + SUM(BK91:BK93), $F$18)</f>
        <v>4242429883</v>
      </c>
      <c r="BL94" s="10"/>
    </row>
    <row r="95" spans="1:64" x14ac:dyDescent="0.25">
      <c r="A95" s="10" t="s">
        <v>85</v>
      </c>
      <c r="B95" s="10">
        <v>1</v>
      </c>
      <c r="C95" s="10">
        <f ca="1">MOD(C94*(2^$B$35), $F$18)</f>
        <v>4261355268</v>
      </c>
      <c r="D95" s="10"/>
      <c r="E95" s="10" t="s">
        <v>85</v>
      </c>
      <c r="F95" s="10">
        <v>1</v>
      </c>
      <c r="G95" s="10">
        <f ca="1">MOD(G94*(2^$B$35), $F$18)</f>
        <v>557782594</v>
      </c>
      <c r="H95" s="10"/>
      <c r="I95" s="10" t="s">
        <v>85</v>
      </c>
      <c r="J95" s="10">
        <v>1</v>
      </c>
      <c r="K95" s="10">
        <f ca="1">MOD(K94*(2^$B$35), $F$18)</f>
        <v>2173819882</v>
      </c>
      <c r="L95" s="10"/>
      <c r="M95" s="10" t="s">
        <v>85</v>
      </c>
      <c r="N95" s="10">
        <v>1</v>
      </c>
      <c r="O95" s="10">
        <f ca="1">MOD(O94*(2^$B$35), $F$18)</f>
        <v>550545878</v>
      </c>
      <c r="P95" s="10"/>
      <c r="Q95" s="10" t="s">
        <v>85</v>
      </c>
      <c r="R95" s="10">
        <v>1</v>
      </c>
      <c r="S95" s="10">
        <f ca="1">MOD(S94*(2^$B$35), $F$18)</f>
        <v>726838142</v>
      </c>
      <c r="T95" s="10"/>
      <c r="U95" s="10" t="s">
        <v>85</v>
      </c>
      <c r="V95" s="10">
        <v>2</v>
      </c>
      <c r="W95" s="10">
        <f t="shared" ref="W95" ca="1" si="503">MOD(W94*(2^$B$35), $F$18)</f>
        <v>3567472320</v>
      </c>
      <c r="X95" s="10"/>
      <c r="Y95" s="10" t="s">
        <v>85</v>
      </c>
      <c r="Z95" s="10">
        <v>3</v>
      </c>
      <c r="AA95" s="10">
        <f t="shared" ref="AA95" ca="1" si="504">MOD(AA94*(2^$B$35), $F$18)</f>
        <v>271223974</v>
      </c>
      <c r="AB95" s="10"/>
      <c r="AC95" s="10" t="s">
        <v>85</v>
      </c>
      <c r="AD95" s="10">
        <v>4</v>
      </c>
      <c r="AE95" s="10">
        <f t="shared" ref="AE95" ca="1" si="505">MOD(AE94*(2^$B$35), $F$18)</f>
        <v>3183256686</v>
      </c>
      <c r="AF95" s="10"/>
      <c r="AG95" s="10" t="s">
        <v>85</v>
      </c>
      <c r="AH95" s="10">
        <v>5</v>
      </c>
      <c r="AI95" s="10">
        <f t="shared" ref="AI95" ca="1" si="506">MOD(AI94*(2^$B$35), $F$18)</f>
        <v>2228647322</v>
      </c>
      <c r="AJ95" s="10"/>
      <c r="AK95" s="10" t="s">
        <v>85</v>
      </c>
      <c r="AL95" s="10">
        <v>6</v>
      </c>
      <c r="AM95" s="10">
        <f t="shared" ref="AM95" ca="1" si="507">MOD(AM94*(2^$B$35), $F$18)</f>
        <v>833296496</v>
      </c>
      <c r="AN95" s="10"/>
      <c r="AO95" s="10" t="s">
        <v>85</v>
      </c>
      <c r="AP95" s="10">
        <v>7</v>
      </c>
      <c r="AQ95" s="10">
        <f t="shared" ref="AQ95" ca="1" si="508">MOD(AQ94*(2^$B$35), $F$18)</f>
        <v>732785492</v>
      </c>
      <c r="AR95" s="10"/>
      <c r="AS95" s="10" t="s">
        <v>85</v>
      </c>
      <c r="AT95" s="10">
        <v>8</v>
      </c>
      <c r="AU95" s="10">
        <f t="shared" ref="AU95" ca="1" si="509">MOD(AU94*(2^$B$35), $F$18)</f>
        <v>3362908658</v>
      </c>
      <c r="AV95" s="10"/>
      <c r="AW95" s="10" t="s">
        <v>85</v>
      </c>
      <c r="AX95" s="10">
        <v>9</v>
      </c>
      <c r="AY95" s="10">
        <f t="shared" ref="AY95" ca="1" si="510">MOD(AY94*(2^$B$35), $F$18)</f>
        <v>26004144</v>
      </c>
      <c r="AZ95" s="10"/>
      <c r="BA95" s="10" t="s">
        <v>85</v>
      </c>
      <c r="BB95" s="10">
        <v>10</v>
      </c>
      <c r="BC95" s="10">
        <f t="shared" ref="BC95" ca="1" si="511">MOD(BC94*(2^$B$35), $F$18)</f>
        <v>4281709506</v>
      </c>
      <c r="BD95" s="10"/>
      <c r="BE95" s="10" t="s">
        <v>85</v>
      </c>
      <c r="BF95" s="10">
        <v>11</v>
      </c>
      <c r="BG95" s="10">
        <f t="shared" ref="BG95" ca="1" si="512">MOD(BG94*(2^$B$35), $F$18)</f>
        <v>3027289662</v>
      </c>
      <c r="BH95" s="10"/>
      <c r="BI95" s="10" t="s">
        <v>85</v>
      </c>
      <c r="BJ95" s="10">
        <v>12</v>
      </c>
      <c r="BK95" s="10">
        <f t="shared" ref="BK95" ca="1" si="513">MOD(BK94*(2^$B$35), $F$18)</f>
        <v>4189892470</v>
      </c>
      <c r="BL95" s="10"/>
    </row>
    <row r="96" spans="1:64" x14ac:dyDescent="0.25">
      <c r="A96" s="10" t="s">
        <v>86</v>
      </c>
      <c r="B96" s="10"/>
      <c r="C96" s="26">
        <f ca="1">MOD(C86+C95, $F$18)</f>
        <v>1604070048</v>
      </c>
      <c r="D96" s="10"/>
      <c r="E96" s="10" t="s">
        <v>86</v>
      </c>
      <c r="F96" s="10"/>
      <c r="G96" s="26">
        <f ca="1">MOD(C100+G95, $F$18)</f>
        <v>3604518376</v>
      </c>
      <c r="H96" s="10"/>
      <c r="I96" s="10" t="s">
        <v>86</v>
      </c>
      <c r="J96" s="10"/>
      <c r="K96" s="26">
        <f ca="1">MOD(G100+K95, $F$18)</f>
        <v>2250363092</v>
      </c>
      <c r="L96" s="10"/>
      <c r="M96" s="10" t="s">
        <v>86</v>
      </c>
      <c r="N96" s="10"/>
      <c r="O96" s="26">
        <f ca="1">MOD(K100+O95, $F$18)</f>
        <v>2154615926</v>
      </c>
      <c r="P96" s="10"/>
      <c r="Q96" s="10" t="s">
        <v>86</v>
      </c>
      <c r="R96" s="10"/>
      <c r="S96" s="10">
        <f ca="1">MOD(O100+S95, $F$18)</f>
        <v>36389222</v>
      </c>
      <c r="T96" s="10"/>
      <c r="U96" s="10" t="s">
        <v>87</v>
      </c>
      <c r="V96" s="10"/>
      <c r="W96" s="10">
        <f t="shared" ref="W96" ca="1" si="514">MOD(S100+W95, $F$18)</f>
        <v>1522868116</v>
      </c>
      <c r="X96" s="10"/>
      <c r="Y96" s="10" t="s">
        <v>88</v>
      </c>
      <c r="Z96" s="10"/>
      <c r="AA96" s="10">
        <f t="shared" ref="AA96" ca="1" si="515">MOD(W100+AA95, $F$18)</f>
        <v>2425839900</v>
      </c>
      <c r="AB96" s="10"/>
      <c r="AC96" s="10" t="s">
        <v>89</v>
      </c>
      <c r="AD96" s="10"/>
      <c r="AE96" s="10">
        <f t="shared" ref="AE96" ca="1" si="516">MOD(AA100+AE95, $F$18)</f>
        <v>3219645908</v>
      </c>
      <c r="AF96" s="10"/>
      <c r="AG96" s="10" t="s">
        <v>90</v>
      </c>
      <c r="AH96" s="10"/>
      <c r="AI96" s="10">
        <f t="shared" ref="AI96" ca="1" si="517">MOD(AE100+AI95, $F$18)</f>
        <v>3751515438</v>
      </c>
      <c r="AJ96" s="10"/>
      <c r="AK96" s="10" t="s">
        <v>91</v>
      </c>
      <c r="AL96" s="10"/>
      <c r="AM96" s="10">
        <f t="shared" ref="AM96" ca="1" si="518">MOD(AI100+AM95, $F$18)</f>
        <v>3259136396</v>
      </c>
      <c r="AN96" s="10"/>
      <c r="AO96" s="10" t="s">
        <v>92</v>
      </c>
      <c r="AP96" s="10"/>
      <c r="AQ96" s="10">
        <f t="shared" ref="AQ96" ca="1" si="519">MOD(AM100+AQ95, $F$18)</f>
        <v>3952431400</v>
      </c>
      <c r="AR96" s="10"/>
      <c r="AS96" s="10" t="s">
        <v>93</v>
      </c>
      <c r="AT96" s="10"/>
      <c r="AU96" s="10">
        <f t="shared" ref="AU96" ca="1" si="520">MOD(AQ100+AU95, $F$18)</f>
        <v>2819456800</v>
      </c>
      <c r="AV96" s="10"/>
      <c r="AW96" s="10" t="s">
        <v>94</v>
      </c>
      <c r="AX96" s="10"/>
      <c r="AY96" s="10">
        <f t="shared" ref="AY96" ca="1" si="521">MOD(AU100+AY95, $F$18)</f>
        <v>3285140540</v>
      </c>
      <c r="AZ96" s="10"/>
      <c r="BA96" s="10" t="s">
        <v>95</v>
      </c>
      <c r="BB96" s="10"/>
      <c r="BC96" s="10">
        <f t="shared" ref="BC96" ca="1" si="522">MOD(AY100+BC95, $F$18)</f>
        <v>3939173610</v>
      </c>
      <c r="BD96" s="10"/>
      <c r="BE96" s="10" t="s">
        <v>96</v>
      </c>
      <c r="BF96" s="10"/>
      <c r="BG96" s="10">
        <f t="shared" ref="BG96" ca="1" si="523">MOD(BC100+BG95, $F$18)</f>
        <v>1551779166</v>
      </c>
      <c r="BH96" s="10"/>
      <c r="BI96" s="10" t="s">
        <v>97</v>
      </c>
      <c r="BJ96" s="10"/>
      <c r="BK96" s="10">
        <f t="shared" ref="BK96" ca="1" si="524">MOD(BG100+BK95, $F$18)</f>
        <v>3180065714</v>
      </c>
      <c r="BL96" s="10"/>
    </row>
    <row r="97" spans="1:6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</row>
    <row r="98" spans="1:64" x14ac:dyDescent="0.25">
      <c r="A98" s="10" t="s">
        <v>40</v>
      </c>
      <c r="B98" s="10"/>
      <c r="C98" s="10" t="s">
        <v>98</v>
      </c>
      <c r="D98" s="10"/>
      <c r="E98" s="10" t="s">
        <v>40</v>
      </c>
      <c r="F98" s="10"/>
      <c r="G98" s="10" t="s">
        <v>98</v>
      </c>
      <c r="H98" s="10"/>
      <c r="I98" s="10" t="s">
        <v>40</v>
      </c>
      <c r="J98" s="10"/>
      <c r="K98" s="10" t="s">
        <v>98</v>
      </c>
      <c r="L98" s="10"/>
      <c r="M98" s="10" t="s">
        <v>40</v>
      </c>
      <c r="N98" s="10"/>
      <c r="O98" s="10" t="s">
        <v>98</v>
      </c>
      <c r="P98" s="10"/>
      <c r="Q98" s="10" t="s">
        <v>40</v>
      </c>
      <c r="R98" s="10"/>
      <c r="S98" s="10" t="s">
        <v>98</v>
      </c>
      <c r="T98" s="10"/>
      <c r="U98" s="10" t="s">
        <v>40</v>
      </c>
      <c r="V98" s="10"/>
      <c r="W98" s="10" t="s">
        <v>98</v>
      </c>
      <c r="X98" s="10"/>
      <c r="Y98" s="10" t="s">
        <v>40</v>
      </c>
      <c r="Z98" s="10"/>
      <c r="AA98" s="10" t="s">
        <v>98</v>
      </c>
      <c r="AB98" s="10"/>
      <c r="AC98" s="10" t="s">
        <v>40</v>
      </c>
      <c r="AD98" s="10"/>
      <c r="AE98" s="10" t="s">
        <v>98</v>
      </c>
      <c r="AF98" s="10"/>
      <c r="AG98" s="10" t="s">
        <v>40</v>
      </c>
      <c r="AH98" s="10"/>
      <c r="AI98" s="10" t="s">
        <v>98</v>
      </c>
      <c r="AJ98" s="10"/>
      <c r="AK98" s="10" t="s">
        <v>40</v>
      </c>
      <c r="AL98" s="10"/>
      <c r="AM98" s="10" t="s">
        <v>98</v>
      </c>
      <c r="AN98" s="10"/>
      <c r="AO98" s="10" t="s">
        <v>40</v>
      </c>
      <c r="AP98" s="10"/>
      <c r="AQ98" s="10" t="s">
        <v>98</v>
      </c>
      <c r="AR98" s="10"/>
      <c r="AS98" s="10" t="s">
        <v>40</v>
      </c>
      <c r="AT98" s="10"/>
      <c r="AU98" s="10" t="s">
        <v>98</v>
      </c>
      <c r="AV98" s="10"/>
      <c r="AW98" s="10" t="s">
        <v>40</v>
      </c>
      <c r="AX98" s="10"/>
      <c r="AY98" s="10" t="s">
        <v>98</v>
      </c>
      <c r="AZ98" s="10"/>
      <c r="BA98" s="10" t="s">
        <v>40</v>
      </c>
      <c r="BB98" s="10"/>
      <c r="BC98" s="10" t="s">
        <v>98</v>
      </c>
      <c r="BD98" s="10"/>
      <c r="BE98" s="10" t="s">
        <v>40</v>
      </c>
      <c r="BF98" s="10"/>
      <c r="BG98" s="10" t="s">
        <v>98</v>
      </c>
      <c r="BH98" s="10"/>
      <c r="BI98" s="10" t="s">
        <v>40</v>
      </c>
      <c r="BJ98" s="10"/>
      <c r="BK98" s="10" t="s">
        <v>98</v>
      </c>
      <c r="BL98" s="10"/>
    </row>
    <row r="99" spans="1:64" x14ac:dyDescent="0.25">
      <c r="A99" s="10" t="s">
        <v>41</v>
      </c>
      <c r="B99" s="26">
        <f ca="1">C96</f>
        <v>1604070048</v>
      </c>
      <c r="C99" s="10">
        <f ca="1">B100</f>
        <v>1637682076</v>
      </c>
      <c r="D99" s="10"/>
      <c r="E99" s="10" t="s">
        <v>41</v>
      </c>
      <c r="F99" s="26">
        <f ca="1">G96</f>
        <v>3604518376</v>
      </c>
      <c r="G99" s="10">
        <f ca="1">F100</f>
        <v>3046735782</v>
      </c>
      <c r="H99" s="10"/>
      <c r="I99" s="10" t="s">
        <v>41</v>
      </c>
      <c r="J99" s="26">
        <f ca="1">K96</f>
        <v>2250363092</v>
      </c>
      <c r="K99" s="10" t="str">
        <f>J100</f>
        <v>76543210</v>
      </c>
      <c r="L99" s="10"/>
      <c r="M99" s="10" t="s">
        <v>41</v>
      </c>
      <c r="N99" s="26">
        <f ca="1">O96</f>
        <v>2154615926</v>
      </c>
      <c r="O99" s="10">
        <f ca="1">N100</f>
        <v>1604070048</v>
      </c>
      <c r="P99" s="10"/>
      <c r="Q99" s="10" t="s">
        <v>41</v>
      </c>
      <c r="R99" s="10">
        <f ca="1">S96</f>
        <v>36389222</v>
      </c>
      <c r="S99" s="10">
        <f ca="1">R100</f>
        <v>3604518376</v>
      </c>
      <c r="T99" s="10"/>
      <c r="U99" s="10" t="s">
        <v>41</v>
      </c>
      <c r="V99" s="10">
        <f t="shared" ref="V99" ca="1" si="525">W96</f>
        <v>1522868116</v>
      </c>
      <c r="W99" s="10">
        <f t="shared" ref="W99:AI101" ca="1" si="526">V100</f>
        <v>2250363092</v>
      </c>
      <c r="X99" s="10"/>
      <c r="Y99" s="10" t="s">
        <v>41</v>
      </c>
      <c r="Z99" s="10">
        <f t="shared" ref="Z99" ca="1" si="527">AA96</f>
        <v>2425839900</v>
      </c>
      <c r="AA99" s="10">
        <f t="shared" ref="AA99" ca="1" si="528">Z100</f>
        <v>2154615926</v>
      </c>
      <c r="AB99" s="10"/>
      <c r="AC99" s="10" t="s">
        <v>41</v>
      </c>
      <c r="AD99" s="10">
        <f t="shared" ref="AD99" ca="1" si="529">AE96</f>
        <v>3219645908</v>
      </c>
      <c r="AE99" s="10">
        <f t="shared" ref="AE99" ca="1" si="530">AD100</f>
        <v>36389222</v>
      </c>
      <c r="AF99" s="10"/>
      <c r="AG99" s="10" t="s">
        <v>41</v>
      </c>
      <c r="AH99" s="10">
        <f t="shared" ref="AH99" ca="1" si="531">AI96</f>
        <v>3751515438</v>
      </c>
      <c r="AI99" s="10">
        <f t="shared" ref="AI99" ca="1" si="532">AH100</f>
        <v>1522868116</v>
      </c>
      <c r="AJ99" s="10"/>
      <c r="AK99" s="10" t="s">
        <v>41</v>
      </c>
      <c r="AL99" s="10">
        <f t="shared" ref="AL99" ca="1" si="533">AM96</f>
        <v>3259136396</v>
      </c>
      <c r="AM99" s="10">
        <f t="shared" ref="AM99:AY101" ca="1" si="534">AL100</f>
        <v>2425839900</v>
      </c>
      <c r="AN99" s="10"/>
      <c r="AO99" s="10" t="s">
        <v>41</v>
      </c>
      <c r="AP99" s="10">
        <f t="shared" ref="AP99" ca="1" si="535">AQ96</f>
        <v>3952431400</v>
      </c>
      <c r="AQ99" s="10">
        <f t="shared" ref="AQ99" ca="1" si="536">AP100</f>
        <v>3219645908</v>
      </c>
      <c r="AR99" s="10"/>
      <c r="AS99" s="10" t="s">
        <v>41</v>
      </c>
      <c r="AT99" s="10">
        <f t="shared" ref="AT99" ca="1" si="537">AU96</f>
        <v>2819456800</v>
      </c>
      <c r="AU99" s="10">
        <f t="shared" ref="AU99" ca="1" si="538">AT100</f>
        <v>3751515438</v>
      </c>
      <c r="AV99" s="10"/>
      <c r="AW99" s="10" t="s">
        <v>41</v>
      </c>
      <c r="AX99" s="10">
        <f t="shared" ref="AX99" ca="1" si="539">AY96</f>
        <v>3285140540</v>
      </c>
      <c r="AY99" s="10">
        <f t="shared" ref="AY99" ca="1" si="540">AX100</f>
        <v>3259136396</v>
      </c>
      <c r="AZ99" s="10"/>
      <c r="BA99" s="10" t="s">
        <v>41</v>
      </c>
      <c r="BB99" s="10">
        <f t="shared" ref="BB99" ca="1" si="541">BC96</f>
        <v>3939173610</v>
      </c>
      <c r="BC99" s="10">
        <f t="shared" ref="BC99:BK101" ca="1" si="542">BB100</f>
        <v>3952431400</v>
      </c>
      <c r="BD99" s="10"/>
      <c r="BE99" s="10" t="s">
        <v>41</v>
      </c>
      <c r="BF99" s="10">
        <f t="shared" ref="BF99" ca="1" si="543">BG96</f>
        <v>1551779166</v>
      </c>
      <c r="BG99" s="10">
        <f t="shared" ref="BG99" ca="1" si="544">BF100</f>
        <v>2819456800</v>
      </c>
      <c r="BH99" s="10"/>
      <c r="BI99" s="10" t="s">
        <v>41</v>
      </c>
      <c r="BJ99" s="10">
        <f t="shared" ref="BJ99" ca="1" si="545">BK96</f>
        <v>3180065714</v>
      </c>
      <c r="BK99" s="10">
        <f t="shared" ref="BK99" ca="1" si="546">BJ100</f>
        <v>3285140540</v>
      </c>
      <c r="BL99" s="10"/>
    </row>
    <row r="100" spans="1:64" x14ac:dyDescent="0.25">
      <c r="A100" s="10" t="s">
        <v>42</v>
      </c>
      <c r="B100" s="10">
        <f ca="1">C86</f>
        <v>1637682076</v>
      </c>
      <c r="C100" s="10">
        <f t="shared" ref="C100:C101" ca="1" si="547">B101</f>
        <v>3046735782</v>
      </c>
      <c r="D100" s="10"/>
      <c r="E100" s="10" t="s">
        <v>42</v>
      </c>
      <c r="F100" s="10">
        <f ca="1">C100</f>
        <v>3046735782</v>
      </c>
      <c r="G100" s="10" t="str">
        <f t="shared" ref="G100:G101" si="548">F101</f>
        <v>76543210</v>
      </c>
      <c r="H100" s="10"/>
      <c r="I100" s="10" t="s">
        <v>42</v>
      </c>
      <c r="J100" s="10" t="str">
        <f>G100</f>
        <v>76543210</v>
      </c>
      <c r="K100" s="10">
        <f t="shared" ref="K100:K101" ca="1" si="549">J101</f>
        <v>1604070048</v>
      </c>
      <c r="L100" s="10"/>
      <c r="M100" s="10" t="s">
        <v>42</v>
      </c>
      <c r="N100" s="10">
        <f ca="1">K100</f>
        <v>1604070048</v>
      </c>
      <c r="O100" s="10">
        <f t="shared" ref="O100:O101" ca="1" si="550">N101</f>
        <v>3604518376</v>
      </c>
      <c r="P100" s="10"/>
      <c r="Q100" s="10" t="s">
        <v>42</v>
      </c>
      <c r="R100" s="10">
        <f ca="1">O100</f>
        <v>3604518376</v>
      </c>
      <c r="S100" s="10">
        <f t="shared" ref="S100:S101" ca="1" si="551">R101</f>
        <v>2250363092</v>
      </c>
      <c r="T100" s="10"/>
      <c r="U100" s="10" t="s">
        <v>42</v>
      </c>
      <c r="V100" s="10">
        <f t="shared" ref="V100:V102" ca="1" si="552">S100</f>
        <v>2250363092</v>
      </c>
      <c r="W100" s="10">
        <f t="shared" ca="1" si="526"/>
        <v>2154615926</v>
      </c>
      <c r="X100" s="10"/>
      <c r="Y100" s="10" t="s">
        <v>42</v>
      </c>
      <c r="Z100" s="10">
        <f t="shared" ref="Z100:Z102" ca="1" si="553">W100</f>
        <v>2154615926</v>
      </c>
      <c r="AA100" s="10">
        <f t="shared" ca="1" si="526"/>
        <v>36389222</v>
      </c>
      <c r="AB100" s="10"/>
      <c r="AC100" s="10" t="s">
        <v>42</v>
      </c>
      <c r="AD100" s="10">
        <f t="shared" ref="AD100:AD102" ca="1" si="554">AA100</f>
        <v>36389222</v>
      </c>
      <c r="AE100" s="10">
        <f t="shared" ca="1" si="526"/>
        <v>1522868116</v>
      </c>
      <c r="AF100" s="10"/>
      <c r="AG100" s="10" t="s">
        <v>42</v>
      </c>
      <c r="AH100" s="10">
        <f t="shared" ref="AH100:AH102" ca="1" si="555">AE100</f>
        <v>1522868116</v>
      </c>
      <c r="AI100" s="10">
        <f t="shared" ca="1" si="526"/>
        <v>2425839900</v>
      </c>
      <c r="AJ100" s="10"/>
      <c r="AK100" s="10" t="s">
        <v>42</v>
      </c>
      <c r="AL100" s="10">
        <f t="shared" ref="AL100:AL102" ca="1" si="556">AI100</f>
        <v>2425839900</v>
      </c>
      <c r="AM100" s="10">
        <f t="shared" ca="1" si="534"/>
        <v>3219645908</v>
      </c>
      <c r="AN100" s="10"/>
      <c r="AO100" s="10" t="s">
        <v>42</v>
      </c>
      <c r="AP100" s="10">
        <f t="shared" ref="AP100:AP102" ca="1" si="557">AM100</f>
        <v>3219645908</v>
      </c>
      <c r="AQ100" s="10">
        <f t="shared" ca="1" si="534"/>
        <v>3751515438</v>
      </c>
      <c r="AR100" s="10"/>
      <c r="AS100" s="10" t="s">
        <v>42</v>
      </c>
      <c r="AT100" s="10">
        <f t="shared" ref="AT100:AT102" ca="1" si="558">AQ100</f>
        <v>3751515438</v>
      </c>
      <c r="AU100" s="10">
        <f t="shared" ca="1" si="534"/>
        <v>3259136396</v>
      </c>
      <c r="AV100" s="10"/>
      <c r="AW100" s="10" t="s">
        <v>42</v>
      </c>
      <c r="AX100" s="10">
        <f t="shared" ref="AX100:AX102" ca="1" si="559">AU100</f>
        <v>3259136396</v>
      </c>
      <c r="AY100" s="10">
        <f t="shared" ca="1" si="534"/>
        <v>3952431400</v>
      </c>
      <c r="AZ100" s="10"/>
      <c r="BA100" s="10" t="s">
        <v>42</v>
      </c>
      <c r="BB100" s="10">
        <f t="shared" ref="BB100:BB102" ca="1" si="560">AY100</f>
        <v>3952431400</v>
      </c>
      <c r="BC100" s="10">
        <f t="shared" ca="1" si="542"/>
        <v>2819456800</v>
      </c>
      <c r="BD100" s="10"/>
      <c r="BE100" s="10" t="s">
        <v>42</v>
      </c>
      <c r="BF100" s="10">
        <f t="shared" ref="BF100:BF102" ca="1" si="561">BC100</f>
        <v>2819456800</v>
      </c>
      <c r="BG100" s="10">
        <f t="shared" ca="1" si="542"/>
        <v>3285140540</v>
      </c>
      <c r="BH100" s="10"/>
      <c r="BI100" s="10" t="s">
        <v>42</v>
      </c>
      <c r="BJ100" s="10">
        <f t="shared" ref="BJ100:BJ102" ca="1" si="562">BG100</f>
        <v>3285140540</v>
      </c>
      <c r="BK100" s="10">
        <f t="shared" ca="1" si="542"/>
        <v>3939173610</v>
      </c>
      <c r="BL100" s="10"/>
    </row>
    <row r="101" spans="1:64" x14ac:dyDescent="0.25">
      <c r="A101" s="10" t="s">
        <v>43</v>
      </c>
      <c r="B101" s="10">
        <f ca="1">D86</f>
        <v>3046735782</v>
      </c>
      <c r="C101" s="10" t="str">
        <f t="shared" si="547"/>
        <v>76543210</v>
      </c>
      <c r="D101" s="10"/>
      <c r="E101" s="10" t="s">
        <v>43</v>
      </c>
      <c r="F101" s="10" t="str">
        <f>C101</f>
        <v>76543210</v>
      </c>
      <c r="G101" s="10">
        <f t="shared" ca="1" si="548"/>
        <v>1604070048</v>
      </c>
      <c r="H101" s="10"/>
      <c r="I101" s="10" t="s">
        <v>43</v>
      </c>
      <c r="J101" s="10">
        <f ca="1">G101</f>
        <v>1604070048</v>
      </c>
      <c r="K101" s="10">
        <f t="shared" ca="1" si="549"/>
        <v>3604518376</v>
      </c>
      <c r="L101" s="10"/>
      <c r="M101" s="10" t="s">
        <v>43</v>
      </c>
      <c r="N101" s="10">
        <f ca="1">K101</f>
        <v>3604518376</v>
      </c>
      <c r="O101" s="10">
        <f t="shared" ca="1" si="550"/>
        <v>2250363092</v>
      </c>
      <c r="P101" s="10"/>
      <c r="Q101" s="10" t="s">
        <v>43</v>
      </c>
      <c r="R101" s="10">
        <f ca="1">O101</f>
        <v>2250363092</v>
      </c>
      <c r="S101" s="10">
        <f t="shared" ca="1" si="551"/>
        <v>2154615926</v>
      </c>
      <c r="T101" s="10"/>
      <c r="U101" s="10" t="s">
        <v>43</v>
      </c>
      <c r="V101" s="10">
        <f t="shared" ca="1" si="552"/>
        <v>2154615926</v>
      </c>
      <c r="W101" s="10">
        <f t="shared" ca="1" si="526"/>
        <v>36389222</v>
      </c>
      <c r="X101" s="10"/>
      <c r="Y101" s="10" t="s">
        <v>43</v>
      </c>
      <c r="Z101" s="10">
        <f t="shared" ca="1" si="553"/>
        <v>36389222</v>
      </c>
      <c r="AA101" s="10">
        <f t="shared" ca="1" si="526"/>
        <v>1522868116</v>
      </c>
      <c r="AB101" s="10"/>
      <c r="AC101" s="10" t="s">
        <v>43</v>
      </c>
      <c r="AD101" s="10">
        <f t="shared" ca="1" si="554"/>
        <v>1522868116</v>
      </c>
      <c r="AE101" s="10">
        <f t="shared" ca="1" si="526"/>
        <v>2425839900</v>
      </c>
      <c r="AF101" s="10"/>
      <c r="AG101" s="10" t="s">
        <v>43</v>
      </c>
      <c r="AH101" s="10">
        <f t="shared" ca="1" si="555"/>
        <v>2425839900</v>
      </c>
      <c r="AI101" s="10">
        <f t="shared" ca="1" si="526"/>
        <v>3219645908</v>
      </c>
      <c r="AJ101" s="10"/>
      <c r="AK101" s="10" t="s">
        <v>43</v>
      </c>
      <c r="AL101" s="10">
        <f t="shared" ca="1" si="556"/>
        <v>3219645908</v>
      </c>
      <c r="AM101" s="10">
        <f t="shared" ca="1" si="534"/>
        <v>3751515438</v>
      </c>
      <c r="AN101" s="10"/>
      <c r="AO101" s="10" t="s">
        <v>43</v>
      </c>
      <c r="AP101" s="10">
        <f t="shared" ca="1" si="557"/>
        <v>3751515438</v>
      </c>
      <c r="AQ101" s="10">
        <f t="shared" ca="1" si="534"/>
        <v>3259136396</v>
      </c>
      <c r="AR101" s="10"/>
      <c r="AS101" s="10" t="s">
        <v>43</v>
      </c>
      <c r="AT101" s="10">
        <f t="shared" ca="1" si="558"/>
        <v>3259136396</v>
      </c>
      <c r="AU101" s="10">
        <f t="shared" ca="1" si="534"/>
        <v>3952431400</v>
      </c>
      <c r="AV101" s="10"/>
      <c r="AW101" s="10" t="s">
        <v>43</v>
      </c>
      <c r="AX101" s="10">
        <f t="shared" ca="1" si="559"/>
        <v>3952431400</v>
      </c>
      <c r="AY101" s="10">
        <f t="shared" ca="1" si="534"/>
        <v>2819456800</v>
      </c>
      <c r="AZ101" s="10"/>
      <c r="BA101" s="10" t="s">
        <v>43</v>
      </c>
      <c r="BB101" s="10">
        <f t="shared" ca="1" si="560"/>
        <v>2819456800</v>
      </c>
      <c r="BC101" s="10">
        <f t="shared" ca="1" si="542"/>
        <v>3285140540</v>
      </c>
      <c r="BD101" s="10"/>
      <c r="BE101" s="10" t="s">
        <v>43</v>
      </c>
      <c r="BF101" s="10">
        <f t="shared" ca="1" si="561"/>
        <v>3285140540</v>
      </c>
      <c r="BG101" s="10">
        <f t="shared" ca="1" si="542"/>
        <v>3939173610</v>
      </c>
      <c r="BH101" s="10"/>
      <c r="BI101" s="10" t="s">
        <v>43</v>
      </c>
      <c r="BJ101" s="10">
        <f t="shared" ca="1" si="562"/>
        <v>3939173610</v>
      </c>
      <c r="BK101" s="10">
        <f t="shared" ca="1" si="542"/>
        <v>1551779166</v>
      </c>
      <c r="BL101" s="10"/>
    </row>
    <row r="102" spans="1:64" x14ac:dyDescent="0.25">
      <c r="A102" s="10" t="s">
        <v>44</v>
      </c>
      <c r="B102" s="10" t="str">
        <f>E86</f>
        <v>76543210</v>
      </c>
      <c r="C102" s="26">
        <f ca="1">B99</f>
        <v>1604070048</v>
      </c>
      <c r="D102" s="10"/>
      <c r="E102" s="10" t="s">
        <v>44</v>
      </c>
      <c r="F102" s="10">
        <f ca="1">C102</f>
        <v>1604070048</v>
      </c>
      <c r="G102" s="26">
        <f ca="1">F99</f>
        <v>3604518376</v>
      </c>
      <c r="H102" s="10"/>
      <c r="I102" s="10" t="s">
        <v>44</v>
      </c>
      <c r="J102" s="10">
        <f ca="1">G102</f>
        <v>3604518376</v>
      </c>
      <c r="K102" s="26">
        <f ca="1">J99</f>
        <v>2250363092</v>
      </c>
      <c r="L102" s="10"/>
      <c r="M102" s="10" t="s">
        <v>44</v>
      </c>
      <c r="N102" s="10">
        <f ca="1">K102</f>
        <v>2250363092</v>
      </c>
      <c r="O102" s="26">
        <f ca="1">N99</f>
        <v>2154615926</v>
      </c>
      <c r="P102" s="10"/>
      <c r="Q102" s="10" t="s">
        <v>44</v>
      </c>
      <c r="R102" s="10">
        <f ca="1">O102</f>
        <v>2154615926</v>
      </c>
      <c r="S102" s="10">
        <f ca="1">R99</f>
        <v>36389222</v>
      </c>
      <c r="T102" s="10"/>
      <c r="U102" s="10" t="s">
        <v>44</v>
      </c>
      <c r="V102" s="10">
        <f t="shared" ca="1" si="552"/>
        <v>36389222</v>
      </c>
      <c r="W102" s="10">
        <f t="shared" ref="W102" ca="1" si="563">V99</f>
        <v>1522868116</v>
      </c>
      <c r="X102" s="10"/>
      <c r="Y102" s="10" t="s">
        <v>44</v>
      </c>
      <c r="Z102" s="10">
        <f t="shared" ca="1" si="553"/>
        <v>1522868116</v>
      </c>
      <c r="AA102" s="10">
        <f t="shared" ref="AA102" ca="1" si="564">Z99</f>
        <v>2425839900</v>
      </c>
      <c r="AB102" s="10"/>
      <c r="AC102" s="10" t="s">
        <v>44</v>
      </c>
      <c r="AD102" s="10">
        <f t="shared" ca="1" si="554"/>
        <v>2425839900</v>
      </c>
      <c r="AE102" s="10">
        <f t="shared" ref="AE102" ca="1" si="565">AD99</f>
        <v>3219645908</v>
      </c>
      <c r="AF102" s="10"/>
      <c r="AG102" s="10" t="s">
        <v>44</v>
      </c>
      <c r="AH102" s="10">
        <f t="shared" ca="1" si="555"/>
        <v>3219645908</v>
      </c>
      <c r="AI102" s="10">
        <f t="shared" ref="AI102" ca="1" si="566">AH99</f>
        <v>3751515438</v>
      </c>
      <c r="AJ102" s="10"/>
      <c r="AK102" s="10" t="s">
        <v>44</v>
      </c>
      <c r="AL102" s="10">
        <f t="shared" ca="1" si="556"/>
        <v>3751515438</v>
      </c>
      <c r="AM102" s="10">
        <f t="shared" ref="AM102" ca="1" si="567">AL99</f>
        <v>3259136396</v>
      </c>
      <c r="AN102" s="10"/>
      <c r="AO102" s="10" t="s">
        <v>44</v>
      </c>
      <c r="AP102" s="10">
        <f t="shared" ca="1" si="557"/>
        <v>3259136396</v>
      </c>
      <c r="AQ102" s="10">
        <f t="shared" ref="AQ102" ca="1" si="568">AP99</f>
        <v>3952431400</v>
      </c>
      <c r="AR102" s="10"/>
      <c r="AS102" s="10" t="s">
        <v>44</v>
      </c>
      <c r="AT102" s="10">
        <f t="shared" ca="1" si="558"/>
        <v>3952431400</v>
      </c>
      <c r="AU102" s="10">
        <f t="shared" ref="AU102" ca="1" si="569">AT99</f>
        <v>2819456800</v>
      </c>
      <c r="AV102" s="10"/>
      <c r="AW102" s="10" t="s">
        <v>44</v>
      </c>
      <c r="AX102" s="10">
        <f t="shared" ca="1" si="559"/>
        <v>2819456800</v>
      </c>
      <c r="AY102" s="10">
        <f t="shared" ref="AY102" ca="1" si="570">AX99</f>
        <v>3285140540</v>
      </c>
      <c r="AZ102" s="10"/>
      <c r="BA102" s="10" t="s">
        <v>44</v>
      </c>
      <c r="BB102" s="10">
        <f t="shared" ca="1" si="560"/>
        <v>3285140540</v>
      </c>
      <c r="BC102" s="10">
        <f t="shared" ref="BC102" ca="1" si="571">BB99</f>
        <v>3939173610</v>
      </c>
      <c r="BD102" s="10"/>
      <c r="BE102" s="10" t="s">
        <v>44</v>
      </c>
      <c r="BF102" s="10">
        <f t="shared" ca="1" si="561"/>
        <v>3939173610</v>
      </c>
      <c r="BG102" s="10">
        <f t="shared" ref="BG102" ca="1" si="572">BF99</f>
        <v>1551779166</v>
      </c>
      <c r="BH102" s="10"/>
      <c r="BI102" s="10" t="s">
        <v>44</v>
      </c>
      <c r="BJ102" s="10">
        <f t="shared" ca="1" si="562"/>
        <v>1551779166</v>
      </c>
      <c r="BK102" s="10">
        <f t="shared" ref="BK102" ca="1" si="573">BJ99</f>
        <v>3180065714</v>
      </c>
      <c r="BL102" s="10"/>
    </row>
    <row r="103" spans="1:64" x14ac:dyDescent="0.25">
      <c r="A103" s="10" t="s">
        <v>99</v>
      </c>
      <c r="B103" s="10"/>
      <c r="C103" s="10">
        <f>H86</f>
        <v>4218424085</v>
      </c>
      <c r="D103" s="10"/>
      <c r="E103" s="10" t="s">
        <v>99</v>
      </c>
      <c r="F103" s="10"/>
      <c r="G103" s="10">
        <f ca="1">$F$18-G102</f>
        <v>690448920</v>
      </c>
      <c r="H103" s="10"/>
      <c r="I103" s="10" t="s">
        <v>99</v>
      </c>
      <c r="J103" s="10"/>
      <c r="K103" s="10">
        <f ca="1">$F$18-K102</f>
        <v>2044604204</v>
      </c>
      <c r="L103" s="10"/>
      <c r="M103" s="10" t="s">
        <v>99</v>
      </c>
      <c r="N103" s="10"/>
      <c r="O103" s="10">
        <f ca="1">$F$18-O102</f>
        <v>2140351370</v>
      </c>
      <c r="P103" s="10"/>
      <c r="Q103" s="10" t="s">
        <v>99</v>
      </c>
      <c r="R103" s="10"/>
      <c r="S103" s="10">
        <f ca="1">$F$18-S102</f>
        <v>4258578074</v>
      </c>
      <c r="T103" s="10"/>
      <c r="U103" s="10" t="s">
        <v>99</v>
      </c>
      <c r="V103" s="10"/>
      <c r="W103" s="10">
        <f t="shared" ref="W103" ca="1" si="574">$F$18-W102</f>
        <v>2772099180</v>
      </c>
      <c r="X103" s="10"/>
      <c r="Y103" s="10" t="s">
        <v>99</v>
      </c>
      <c r="Z103" s="10"/>
      <c r="AA103" s="10">
        <f t="shared" ref="AA103" ca="1" si="575">$F$18-AA102</f>
        <v>1869127396</v>
      </c>
      <c r="AB103" s="10"/>
      <c r="AC103" s="10" t="s">
        <v>99</v>
      </c>
      <c r="AD103" s="10"/>
      <c r="AE103" s="10">
        <f t="shared" ref="AE103" ca="1" si="576">$F$18-AE102</f>
        <v>1075321388</v>
      </c>
      <c r="AF103" s="10"/>
      <c r="AG103" s="10" t="s">
        <v>99</v>
      </c>
      <c r="AH103" s="10"/>
      <c r="AI103" s="10">
        <f t="shared" ref="AI103" ca="1" si="577">$F$18-AI102</f>
        <v>543451858</v>
      </c>
      <c r="AJ103" s="10"/>
      <c r="AK103" s="10" t="s">
        <v>99</v>
      </c>
      <c r="AL103" s="10"/>
      <c r="AM103" s="10">
        <f t="shared" ref="AM103" ca="1" si="578">$F$18-AM102</f>
        <v>1035830900</v>
      </c>
      <c r="AN103" s="10"/>
      <c r="AO103" s="10" t="s">
        <v>99</v>
      </c>
      <c r="AP103" s="10"/>
      <c r="AQ103" s="10">
        <f t="shared" ref="AQ103" ca="1" si="579">$F$18-AQ102</f>
        <v>342535896</v>
      </c>
      <c r="AR103" s="10"/>
      <c r="AS103" s="10" t="s">
        <v>99</v>
      </c>
      <c r="AT103" s="10"/>
      <c r="AU103" s="10">
        <f t="shared" ref="AU103" ca="1" si="580">$F$18-AU102</f>
        <v>1475510496</v>
      </c>
      <c r="AV103" s="10"/>
      <c r="AW103" s="10" t="s">
        <v>99</v>
      </c>
      <c r="AX103" s="10"/>
      <c r="AY103" s="10">
        <f t="shared" ref="AY103" ca="1" si="581">$F$18-AY102</f>
        <v>1009826756</v>
      </c>
      <c r="AZ103" s="10"/>
      <c r="BA103" s="10" t="s">
        <v>99</v>
      </c>
      <c r="BB103" s="10"/>
      <c r="BC103" s="10">
        <f t="shared" ref="BC103" ca="1" si="582">$F$18-BC102</f>
        <v>355793686</v>
      </c>
      <c r="BD103" s="10"/>
      <c r="BE103" s="10" t="s">
        <v>99</v>
      </c>
      <c r="BF103" s="10"/>
      <c r="BG103" s="10">
        <f t="shared" ref="BG103" ca="1" si="583">$F$18-BG102</f>
        <v>2743188130</v>
      </c>
      <c r="BH103" s="10"/>
      <c r="BI103" s="10" t="s">
        <v>99</v>
      </c>
      <c r="BJ103" s="10"/>
      <c r="BK103" s="10">
        <f t="shared" ref="BK103" ca="1" si="584">$F$18-BK102</f>
        <v>1114901582</v>
      </c>
      <c r="BL103" s="10"/>
    </row>
    <row r="104" spans="1:6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</row>
    <row r="105" spans="1:64" x14ac:dyDescent="0.25">
      <c r="A105" s="13" t="s">
        <v>40</v>
      </c>
      <c r="B105" s="23" t="s">
        <v>106</v>
      </c>
      <c r="C105" s="23" t="s">
        <v>107</v>
      </c>
      <c r="D105" s="23" t="s">
        <v>108</v>
      </c>
      <c r="E105" s="23" t="s">
        <v>109</v>
      </c>
      <c r="F105" s="10" t="s">
        <v>49</v>
      </c>
      <c r="G105" s="10" t="s">
        <v>50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</row>
    <row r="106" spans="1:64" x14ac:dyDescent="0.25">
      <c r="A106" s="10"/>
      <c r="B106" s="24">
        <f ca="1">MOD(BK99 + B18, $F$18)</f>
        <v>3304229283</v>
      </c>
      <c r="C106" s="24">
        <f ca="1">MOD(BK100 + C18, $F$18)</f>
        <v>1953944281</v>
      </c>
      <c r="D106" s="24">
        <f ca="1">MOD(BK101 + D18, $F$18)</f>
        <v>1532690422</v>
      </c>
      <c r="E106" s="24">
        <f ca="1">MOD(BN99 + BK102, $F$18)</f>
        <v>3180065714</v>
      </c>
      <c r="F106" s="10">
        <f>2^32</f>
        <v>4294967296</v>
      </c>
      <c r="G106" s="10">
        <f>F106-1</f>
        <v>4294967295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</row>
    <row r="107" spans="1:64" x14ac:dyDescent="0.25">
      <c r="A107" s="10"/>
      <c r="B107" s="27" t="str">
        <f ca="1">DEC2HEX(B106, 8)</f>
        <v>C4F289A3</v>
      </c>
      <c r="C107" s="27" t="str">
        <f t="shared" ref="C107:E107" ca="1" si="585">DEC2HEX(C106, 8)</f>
        <v>7476D2D9</v>
      </c>
      <c r="D107" s="27" t="str">
        <f t="shared" ca="1" si="585"/>
        <v>5B5AFFF6</v>
      </c>
      <c r="E107" s="27" t="str">
        <f t="shared" ca="1" si="585"/>
        <v>BD8BF3B2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</row>
    <row r="108" spans="1:6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</row>
    <row r="109" spans="1:64" x14ac:dyDescent="0.25">
      <c r="A109" s="13" t="s">
        <v>110</v>
      </c>
      <c r="B109" s="17" t="str">
        <f ca="1">CONCATENATE(B107,C107,D107,E107)</f>
        <v>C4F289A37476D2D95B5AFFF6BD8BF3B2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17AF-A7D1-4CBA-8957-AD764020D915}">
  <dimension ref="A1:H21"/>
  <sheetViews>
    <sheetView zoomScale="130" zoomScaleNormal="130" workbookViewId="0">
      <selection activeCell="G17" sqref="G17"/>
    </sheetView>
  </sheetViews>
  <sheetFormatPr defaultRowHeight="15" x14ac:dyDescent="0.25"/>
  <cols>
    <col min="2" max="2" width="14.85546875" customWidth="1"/>
    <col min="6" max="6" width="12" customWidth="1"/>
  </cols>
  <sheetData>
    <row r="1" spans="1:8" x14ac:dyDescent="0.25">
      <c r="A1" t="s">
        <v>0</v>
      </c>
    </row>
    <row r="2" spans="1:8" x14ac:dyDescent="0.25">
      <c r="A2" t="s">
        <v>1</v>
      </c>
      <c r="B2">
        <v>15</v>
      </c>
    </row>
    <row r="3" spans="1:8" x14ac:dyDescent="0.25">
      <c r="A3" t="s">
        <v>2</v>
      </c>
      <c r="B3">
        <v>9.9999999999999995E-7</v>
      </c>
    </row>
    <row r="4" spans="1:8" x14ac:dyDescent="0.25">
      <c r="A4" t="s">
        <v>3</v>
      </c>
      <c r="B4">
        <v>15</v>
      </c>
      <c r="C4" t="s">
        <v>5</v>
      </c>
    </row>
    <row r="5" spans="1:8" x14ac:dyDescent="0.25">
      <c r="A5" t="s">
        <v>4</v>
      </c>
      <c r="B5">
        <v>12</v>
      </c>
      <c r="C5" t="s">
        <v>11</v>
      </c>
      <c r="D5">
        <f>12*24</f>
        <v>288</v>
      </c>
      <c r="E5" t="s">
        <v>10</v>
      </c>
      <c r="F5">
        <f>D5*60</f>
        <v>17280</v>
      </c>
      <c r="G5" t="s">
        <v>12</v>
      </c>
    </row>
    <row r="6" spans="1:8" x14ac:dyDescent="0.25">
      <c r="A6" t="s">
        <v>6</v>
      </c>
      <c r="B6">
        <v>33</v>
      </c>
      <c r="C6" t="s">
        <v>128</v>
      </c>
    </row>
    <row r="7" spans="1:8" x14ac:dyDescent="0.25">
      <c r="B7">
        <v>10</v>
      </c>
      <c r="C7" t="s">
        <v>122</v>
      </c>
    </row>
    <row r="8" spans="1:8" x14ac:dyDescent="0.25">
      <c r="A8" t="s">
        <v>8</v>
      </c>
      <c r="B8">
        <f>SUM(B6:B7)</f>
        <v>43</v>
      </c>
      <c r="E8" s="1" t="s">
        <v>13</v>
      </c>
      <c r="F8">
        <f>(B4*F5) / B3</f>
        <v>259200000000</v>
      </c>
    </row>
    <row r="9" spans="1:8" x14ac:dyDescent="0.25">
      <c r="A9" t="s">
        <v>7</v>
      </c>
      <c r="B9" t="s">
        <v>9</v>
      </c>
      <c r="D9" t="s">
        <v>14</v>
      </c>
    </row>
    <row r="10" spans="1:8" x14ac:dyDescent="0.25">
      <c r="A10">
        <v>1</v>
      </c>
      <c r="B10">
        <f>$B$8^A10</f>
        <v>43</v>
      </c>
      <c r="D10" t="b">
        <f xml:space="preserve"> $F$8 &lt;= B10</f>
        <v>0</v>
      </c>
    </row>
    <row r="11" spans="1:8" x14ac:dyDescent="0.25">
      <c r="A11">
        <f>A10+1</f>
        <v>2</v>
      </c>
      <c r="B11">
        <f t="shared" ref="B11:B21" si="0">$B$8^A11</f>
        <v>1849</v>
      </c>
      <c r="D11" t="b">
        <f t="shared" ref="D11:D14" si="1" xml:space="preserve"> $F$8 &lt;= B11</f>
        <v>0</v>
      </c>
    </row>
    <row r="12" spans="1:8" x14ac:dyDescent="0.25">
      <c r="A12">
        <f t="shared" ref="A12:A21" si="2">A11+1</f>
        <v>3</v>
      </c>
      <c r="B12">
        <f t="shared" si="0"/>
        <v>79507</v>
      </c>
      <c r="D12" t="b">
        <f t="shared" si="1"/>
        <v>0</v>
      </c>
    </row>
    <row r="13" spans="1:8" x14ac:dyDescent="0.25">
      <c r="A13">
        <f t="shared" si="2"/>
        <v>4</v>
      </c>
      <c r="B13">
        <f t="shared" si="0"/>
        <v>3418801</v>
      </c>
      <c r="D13" t="b">
        <f t="shared" si="1"/>
        <v>0</v>
      </c>
    </row>
    <row r="14" spans="1:8" x14ac:dyDescent="0.25">
      <c r="A14">
        <f t="shared" si="2"/>
        <v>5</v>
      </c>
      <c r="B14">
        <f t="shared" si="0"/>
        <v>147008443</v>
      </c>
      <c r="D14" t="b">
        <f t="shared" si="1"/>
        <v>0</v>
      </c>
    </row>
    <row r="15" spans="1:8" x14ac:dyDescent="0.25">
      <c r="A15">
        <f t="shared" si="2"/>
        <v>6</v>
      </c>
      <c r="B15">
        <f t="shared" si="0"/>
        <v>6321363049</v>
      </c>
      <c r="D15" t="b">
        <f xml:space="preserve"> $F$8 &lt;= B15</f>
        <v>0</v>
      </c>
    </row>
    <row r="16" spans="1:8" x14ac:dyDescent="0.25">
      <c r="A16">
        <f t="shared" si="2"/>
        <v>7</v>
      </c>
      <c r="B16">
        <f t="shared" si="0"/>
        <v>271818611107</v>
      </c>
      <c r="D16" t="b">
        <f t="shared" ref="D16:D21" si="3" xml:space="preserve"> $F$8 &lt;= B16</f>
        <v>1</v>
      </c>
      <c r="F16" s="1" t="s">
        <v>15</v>
      </c>
      <c r="G16" s="1">
        <v>7</v>
      </c>
      <c r="H16" t="s">
        <v>113</v>
      </c>
    </row>
    <row r="17" spans="1:4" x14ac:dyDescent="0.25">
      <c r="A17">
        <f t="shared" si="2"/>
        <v>8</v>
      </c>
      <c r="B17">
        <f t="shared" si="0"/>
        <v>11688200277601</v>
      </c>
      <c r="D17" t="b">
        <f t="shared" si="3"/>
        <v>1</v>
      </c>
    </row>
    <row r="18" spans="1:4" x14ac:dyDescent="0.25">
      <c r="A18">
        <f t="shared" si="2"/>
        <v>9</v>
      </c>
      <c r="B18">
        <f t="shared" si="0"/>
        <v>502592611936843</v>
      </c>
      <c r="D18" t="b">
        <f t="shared" si="3"/>
        <v>1</v>
      </c>
    </row>
    <row r="19" spans="1:4" x14ac:dyDescent="0.25">
      <c r="A19">
        <f t="shared" si="2"/>
        <v>10</v>
      </c>
      <c r="B19">
        <f t="shared" si="0"/>
        <v>2.1611482313284248E+16</v>
      </c>
      <c r="D19" t="b">
        <f t="shared" si="3"/>
        <v>1</v>
      </c>
    </row>
    <row r="20" spans="1:4" x14ac:dyDescent="0.25">
      <c r="A20">
        <f t="shared" si="2"/>
        <v>11</v>
      </c>
      <c r="B20">
        <f t="shared" si="0"/>
        <v>9.2929373947122266E+17</v>
      </c>
      <c r="D20" t="b">
        <f t="shared" si="3"/>
        <v>1</v>
      </c>
    </row>
    <row r="21" spans="1:4" x14ac:dyDescent="0.25">
      <c r="A21">
        <f t="shared" si="2"/>
        <v>12</v>
      </c>
      <c r="B21">
        <f t="shared" si="0"/>
        <v>3.9959630797262578E+19</v>
      </c>
      <c r="D21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0B56-02E6-468D-A94B-DE4F23264CC3}">
  <dimension ref="A1:I22"/>
  <sheetViews>
    <sheetView zoomScale="115" zoomScaleNormal="115" workbookViewId="0">
      <selection activeCell="F19" sqref="F19"/>
    </sheetView>
  </sheetViews>
  <sheetFormatPr defaultRowHeight="15" x14ac:dyDescent="0.25"/>
  <cols>
    <col min="3" max="3" width="10.28515625" bestFit="1" customWidth="1"/>
    <col min="11" max="11" width="11.85546875" bestFit="1" customWidth="1"/>
  </cols>
  <sheetData>
    <row r="1" spans="1:9" x14ac:dyDescent="0.25">
      <c r="A1" t="s">
        <v>16</v>
      </c>
    </row>
    <row r="2" spans="1:9" x14ac:dyDescent="0.25">
      <c r="A2" t="str">
        <f>orlov1!A2</f>
        <v>Вариант</v>
      </c>
      <c r="B2">
        <v>15</v>
      </c>
    </row>
    <row r="3" spans="1:9" x14ac:dyDescent="0.25">
      <c r="A3" t="s">
        <v>17</v>
      </c>
      <c r="B3">
        <v>7</v>
      </c>
    </row>
    <row r="4" spans="1:9" x14ac:dyDescent="0.25">
      <c r="A4" t="str">
        <f>orlov1!A6</f>
        <v>Алфавит</v>
      </c>
      <c r="B4">
        <f>korolev1!B6</f>
        <v>33</v>
      </c>
      <c r="C4" t="str">
        <f>korolev1!C6</f>
        <v>буквы (А-Я)</v>
      </c>
    </row>
    <row r="5" spans="1:9" x14ac:dyDescent="0.25">
      <c r="B5">
        <f>korolev1!B7</f>
        <v>10</v>
      </c>
      <c r="C5" t="str">
        <f>korolev1!C7</f>
        <v>спец. Симв.</v>
      </c>
    </row>
    <row r="6" spans="1:9" x14ac:dyDescent="0.25">
      <c r="A6" t="str">
        <f>orlov1!A8</f>
        <v>A =</v>
      </c>
      <c r="B6">
        <f>korolev1!B8</f>
        <v>43</v>
      </c>
    </row>
    <row r="7" spans="1:9" x14ac:dyDescent="0.25">
      <c r="B7">
        <v>1</v>
      </c>
      <c r="C7">
        <f>B7+1</f>
        <v>2</v>
      </c>
      <c r="D7" t="s">
        <v>19</v>
      </c>
      <c r="E7">
        <f>B4</f>
        <v>33</v>
      </c>
      <c r="F7">
        <f>E7+1</f>
        <v>34</v>
      </c>
      <c r="G7">
        <f>F7+1</f>
        <v>35</v>
      </c>
      <c r="H7" t="s">
        <v>19</v>
      </c>
      <c r="I7">
        <f>B6</f>
        <v>43</v>
      </c>
    </row>
    <row r="8" spans="1:9" x14ac:dyDescent="0.25">
      <c r="A8" s="6" t="s">
        <v>114</v>
      </c>
      <c r="B8" s="7" t="s">
        <v>129</v>
      </c>
      <c r="C8" s="8" t="s">
        <v>130</v>
      </c>
      <c r="D8" s="8" t="s">
        <v>19</v>
      </c>
      <c r="E8" s="9" t="s">
        <v>131</v>
      </c>
      <c r="F8" s="7" t="s">
        <v>125</v>
      </c>
      <c r="G8" s="29" t="s">
        <v>126</v>
      </c>
      <c r="H8" s="8" t="s">
        <v>19</v>
      </c>
      <c r="I8" s="9" t="s">
        <v>127</v>
      </c>
    </row>
    <row r="9" spans="1:9" x14ac:dyDescent="0.25">
      <c r="A9" s="5" t="s">
        <v>18</v>
      </c>
      <c r="B9" s="2">
        <f>CODE(B8)</f>
        <v>192</v>
      </c>
      <c r="C9" s="3">
        <f>CODE(C8)</f>
        <v>193</v>
      </c>
      <c r="D9" s="3" t="s">
        <v>19</v>
      </c>
      <c r="E9" s="4">
        <f>CODE(E8)</f>
        <v>223</v>
      </c>
      <c r="F9" s="2">
        <f>CODE(F8)</f>
        <v>33</v>
      </c>
      <c r="G9" s="3">
        <f>CODE(G8)</f>
        <v>39</v>
      </c>
      <c r="H9" s="3" t="s">
        <v>19</v>
      </c>
      <c r="I9" s="4">
        <f>CODE(I8)</f>
        <v>42</v>
      </c>
    </row>
    <row r="11" spans="1:9" x14ac:dyDescent="0.25">
      <c r="A11" t="s">
        <v>20</v>
      </c>
    </row>
    <row r="12" spans="1:9" x14ac:dyDescent="0.25">
      <c r="A12">
        <v>1</v>
      </c>
      <c r="B12">
        <f ca="1">RANDBETWEEN(1, $B$6+1)</f>
        <v>28</v>
      </c>
      <c r="C12">
        <f ca="1">IF(B12&lt;=$B$4+1, $B$9+B12-1, $F$9+B12-$B$4-1)</f>
        <v>219</v>
      </c>
      <c r="D12" s="11" t="str">
        <f ca="1">CHAR(C12)</f>
        <v>Ы</v>
      </c>
    </row>
    <row r="13" spans="1:9" x14ac:dyDescent="0.25">
      <c r="A13">
        <f>A12+1</f>
        <v>2</v>
      </c>
      <c r="B13">
        <f ca="1">RANDBETWEEN(1, $B$6+1)</f>
        <v>3</v>
      </c>
      <c r="C13">
        <f t="shared" ref="C13:C19" ca="1" si="0">IF(B13&lt;=$B$4+1, $B$9+B13-1, $F$9+B13-$B$4-1)</f>
        <v>194</v>
      </c>
      <c r="D13" s="11" t="str">
        <f t="shared" ref="D13:D19" ca="1" si="1">CHAR(C13)</f>
        <v>В</v>
      </c>
    </row>
    <row r="14" spans="1:9" x14ac:dyDescent="0.25">
      <c r="A14">
        <f t="shared" ref="A14:A19" si="2">A13+1</f>
        <v>3</v>
      </c>
      <c r="B14">
        <f t="shared" ref="B14:B19" ca="1" si="3">RANDBETWEEN(1, $B$6)</f>
        <v>16</v>
      </c>
      <c r="C14">
        <f t="shared" ca="1" si="0"/>
        <v>207</v>
      </c>
      <c r="D14" s="11" t="str">
        <f t="shared" ca="1" si="1"/>
        <v>П</v>
      </c>
    </row>
    <row r="15" spans="1:9" x14ac:dyDescent="0.25">
      <c r="A15">
        <f t="shared" si="2"/>
        <v>4</v>
      </c>
      <c r="B15">
        <f t="shared" ca="1" si="3"/>
        <v>26</v>
      </c>
      <c r="C15">
        <f ca="1">IF(B15&lt;=$B$4+1, $B$9+B15-1, $F$9+B15-$B$4-1)</f>
        <v>217</v>
      </c>
      <c r="D15" s="11" t="str">
        <f t="shared" ca="1" si="1"/>
        <v>Щ</v>
      </c>
    </row>
    <row r="16" spans="1:9" x14ac:dyDescent="0.25">
      <c r="A16">
        <f t="shared" si="2"/>
        <v>5</v>
      </c>
      <c r="B16">
        <f t="shared" ca="1" si="3"/>
        <v>5</v>
      </c>
      <c r="C16">
        <f t="shared" ca="1" si="0"/>
        <v>196</v>
      </c>
      <c r="D16" s="11" t="str">
        <f t="shared" ca="1" si="1"/>
        <v>Д</v>
      </c>
    </row>
    <row r="17" spans="1:4" x14ac:dyDescent="0.25">
      <c r="A17">
        <f t="shared" si="2"/>
        <v>6</v>
      </c>
      <c r="B17">
        <f t="shared" ca="1" si="3"/>
        <v>4</v>
      </c>
      <c r="C17">
        <f t="shared" ca="1" si="0"/>
        <v>195</v>
      </c>
      <c r="D17" s="11" t="str">
        <f t="shared" ca="1" si="1"/>
        <v>Г</v>
      </c>
    </row>
    <row r="18" spans="1:4" x14ac:dyDescent="0.25">
      <c r="A18">
        <f t="shared" si="2"/>
        <v>7</v>
      </c>
      <c r="B18">
        <f t="shared" ca="1" si="3"/>
        <v>37</v>
      </c>
      <c r="C18">
        <f t="shared" ca="1" si="0"/>
        <v>36</v>
      </c>
      <c r="D18" s="11" t="str">
        <f t="shared" ca="1" si="1"/>
        <v>$</v>
      </c>
    </row>
    <row r="19" spans="1:4" x14ac:dyDescent="0.25">
      <c r="D19" s="11"/>
    </row>
    <row r="21" spans="1:4" x14ac:dyDescent="0.25">
      <c r="A21" t="s">
        <v>21</v>
      </c>
      <c r="B21" s="12" t="str">
        <f ca="1">D12&amp;D13&amp;D14&amp;D15&amp;D16&amp;D17&amp;D18&amp;D19</f>
        <v>ЫВПЩДГ$</v>
      </c>
    </row>
    <row r="22" spans="1:4" x14ac:dyDescent="0.25">
      <c r="A22" t="s">
        <v>111</v>
      </c>
      <c r="C22" t="str">
        <f ca="1">orlov3!B109</f>
        <v>53E19E1B47F796A941C86366C2E8424A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F721-2986-425E-BA26-0187E8F23EC5}">
  <dimension ref="A1:BL109"/>
  <sheetViews>
    <sheetView workbookViewId="0">
      <selection activeCell="B2" sqref="B2"/>
    </sheetView>
  </sheetViews>
  <sheetFormatPr defaultRowHeight="15" x14ac:dyDescent="0.25"/>
  <sheetData>
    <row r="1" spans="1:64" x14ac:dyDescent="0.25">
      <c r="A1" s="13" t="s">
        <v>22</v>
      </c>
      <c r="B1" s="14" t="str">
        <f ca="1">korolev2!B21</f>
        <v>ЫВПЩДГ$</v>
      </c>
      <c r="C1" s="10"/>
      <c r="D1" s="10"/>
      <c r="E1" s="10"/>
      <c r="F1" s="10"/>
      <c r="G1" s="10"/>
      <c r="H1" s="10"/>
      <c r="I1" s="10"/>
      <c r="J1" s="10"/>
      <c r="K1" s="10"/>
      <c r="L1" s="10">
        <v>1</v>
      </c>
      <c r="M1" s="10">
        <f>L1+2</f>
        <v>3</v>
      </c>
      <c r="N1" s="10">
        <f t="shared" ref="N1:O1" si="0">M1+2</f>
        <v>5</v>
      </c>
      <c r="O1" s="10">
        <f t="shared" si="0"/>
        <v>7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</row>
    <row r="2" spans="1:64" x14ac:dyDescent="0.25">
      <c r="A2" s="13" t="s">
        <v>23</v>
      </c>
      <c r="B2" s="14">
        <f ca="1">LEN(B1)</f>
        <v>7</v>
      </c>
      <c r="C2" s="10"/>
      <c r="D2" s="10" t="s">
        <v>24</v>
      </c>
      <c r="E2" s="14">
        <f ca="1">B2*8</f>
        <v>56</v>
      </c>
      <c r="F2" s="15"/>
      <c r="G2" s="10" t="s">
        <v>25</v>
      </c>
      <c r="H2" s="10"/>
      <c r="I2" s="10"/>
      <c r="J2" s="16" t="str">
        <f ca="1">DEC2HEX(E2, 8)</f>
        <v>00000038</v>
      </c>
      <c r="K2" s="10"/>
      <c r="L2" s="10" t="str">
        <f ca="1">MID($J$2,L1,2)</f>
        <v>00</v>
      </c>
      <c r="M2" s="10" t="str">
        <f t="shared" ref="M2:O2" ca="1" si="1">MID($J$2,M1,2)</f>
        <v>00</v>
      </c>
      <c r="N2" s="10" t="str">
        <f t="shared" ca="1" si="1"/>
        <v>00</v>
      </c>
      <c r="O2" s="10" t="str">
        <f t="shared" ca="1" si="1"/>
        <v>38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</row>
    <row r="3" spans="1:64" x14ac:dyDescent="0.25">
      <c r="A3" s="10" t="s">
        <v>26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>
        <f ca="1">HEX2DEC(L2)</f>
        <v>0</v>
      </c>
      <c r="M3" s="10">
        <f t="shared" ref="M3:O3" ca="1" si="2">HEX2DEC(M2)</f>
        <v>0</v>
      </c>
      <c r="N3" s="10">
        <f t="shared" ca="1" si="2"/>
        <v>0</v>
      </c>
      <c r="O3" s="10">
        <f t="shared" ca="1" si="2"/>
        <v>56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x14ac:dyDescent="0.25">
      <c r="A4" s="10" t="s">
        <v>27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</row>
    <row r="5" spans="1:64" x14ac:dyDescent="0.25">
      <c r="A5" s="10" t="s">
        <v>28</v>
      </c>
      <c r="B5" s="10"/>
      <c r="C5" s="14">
        <f ca="1">448-E2</f>
        <v>392</v>
      </c>
      <c r="D5" s="10" t="s">
        <v>29</v>
      </c>
      <c r="E5" s="17">
        <f ca="1">C5/8</f>
        <v>49</v>
      </c>
      <c r="F5" s="10" t="s">
        <v>30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4" x14ac:dyDescent="0.25">
      <c r="A6" s="10" t="s">
        <v>31</v>
      </c>
      <c r="B6" s="10"/>
      <c r="C6" s="14"/>
      <c r="D6" s="10"/>
      <c r="E6" s="17">
        <f ca="1">B2+E5</f>
        <v>56</v>
      </c>
      <c r="F6" s="10" t="s">
        <v>30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 x14ac:dyDescent="0.25">
      <c r="A7" s="13" t="s">
        <v>32</v>
      </c>
      <c r="B7" s="10">
        <v>1</v>
      </c>
      <c r="C7" s="10">
        <f>B7+1</f>
        <v>2</v>
      </c>
      <c r="D7" s="10">
        <f t="shared" ref="D7:BL7" si="3">C7+1</f>
        <v>3</v>
      </c>
      <c r="E7" s="10">
        <f t="shared" si="3"/>
        <v>4</v>
      </c>
      <c r="F7" s="10">
        <f t="shared" si="3"/>
        <v>5</v>
      </c>
      <c r="G7" s="10">
        <f t="shared" si="3"/>
        <v>6</v>
      </c>
      <c r="H7" s="10">
        <f t="shared" si="3"/>
        <v>7</v>
      </c>
      <c r="I7" s="10">
        <f t="shared" si="3"/>
        <v>8</v>
      </c>
      <c r="J7" s="10">
        <f t="shared" si="3"/>
        <v>9</v>
      </c>
      <c r="K7" s="10">
        <f t="shared" si="3"/>
        <v>10</v>
      </c>
      <c r="L7" s="10">
        <f t="shared" si="3"/>
        <v>11</v>
      </c>
      <c r="M7" s="10">
        <f t="shared" si="3"/>
        <v>12</v>
      </c>
      <c r="N7" s="10">
        <f t="shared" si="3"/>
        <v>13</v>
      </c>
      <c r="O7" s="10">
        <f t="shared" si="3"/>
        <v>14</v>
      </c>
      <c r="P7" s="10">
        <f t="shared" si="3"/>
        <v>15</v>
      </c>
      <c r="Q7" s="10">
        <f t="shared" si="3"/>
        <v>16</v>
      </c>
      <c r="R7" s="10">
        <f t="shared" si="3"/>
        <v>17</v>
      </c>
      <c r="S7" s="10">
        <f t="shared" si="3"/>
        <v>18</v>
      </c>
      <c r="T7" s="10">
        <f t="shared" si="3"/>
        <v>19</v>
      </c>
      <c r="U7" s="10">
        <f t="shared" si="3"/>
        <v>20</v>
      </c>
      <c r="V7" s="10">
        <f t="shared" si="3"/>
        <v>21</v>
      </c>
      <c r="W7" s="10">
        <f t="shared" si="3"/>
        <v>22</v>
      </c>
      <c r="X7" s="10">
        <f t="shared" si="3"/>
        <v>23</v>
      </c>
      <c r="Y7" s="10">
        <f t="shared" si="3"/>
        <v>24</v>
      </c>
      <c r="Z7" s="10">
        <f t="shared" si="3"/>
        <v>25</v>
      </c>
      <c r="AA7" s="10">
        <f t="shared" si="3"/>
        <v>26</v>
      </c>
      <c r="AB7" s="10">
        <f t="shared" si="3"/>
        <v>27</v>
      </c>
      <c r="AC7" s="10">
        <f t="shared" si="3"/>
        <v>28</v>
      </c>
      <c r="AD7" s="10">
        <f t="shared" si="3"/>
        <v>29</v>
      </c>
      <c r="AE7" s="10">
        <f t="shared" si="3"/>
        <v>30</v>
      </c>
      <c r="AF7" s="10">
        <f t="shared" si="3"/>
        <v>31</v>
      </c>
      <c r="AG7" s="10">
        <f t="shared" si="3"/>
        <v>32</v>
      </c>
      <c r="AH7" s="10">
        <f t="shared" si="3"/>
        <v>33</v>
      </c>
      <c r="AI7" s="10">
        <f t="shared" si="3"/>
        <v>34</v>
      </c>
      <c r="AJ7" s="10">
        <f t="shared" si="3"/>
        <v>35</v>
      </c>
      <c r="AK7" s="10">
        <f t="shared" si="3"/>
        <v>36</v>
      </c>
      <c r="AL7" s="10">
        <f t="shared" si="3"/>
        <v>37</v>
      </c>
      <c r="AM7" s="10">
        <f t="shared" si="3"/>
        <v>38</v>
      </c>
      <c r="AN7" s="10">
        <f t="shared" si="3"/>
        <v>39</v>
      </c>
      <c r="AO7" s="10">
        <f t="shared" si="3"/>
        <v>40</v>
      </c>
      <c r="AP7" s="10">
        <f t="shared" si="3"/>
        <v>41</v>
      </c>
      <c r="AQ7" s="10">
        <f t="shared" si="3"/>
        <v>42</v>
      </c>
      <c r="AR7" s="10">
        <f t="shared" si="3"/>
        <v>43</v>
      </c>
      <c r="AS7" s="10">
        <f t="shared" si="3"/>
        <v>44</v>
      </c>
      <c r="AT7" s="10">
        <f t="shared" si="3"/>
        <v>45</v>
      </c>
      <c r="AU7" s="10">
        <f t="shared" si="3"/>
        <v>46</v>
      </c>
      <c r="AV7" s="10">
        <f t="shared" si="3"/>
        <v>47</v>
      </c>
      <c r="AW7" s="10">
        <f t="shared" si="3"/>
        <v>48</v>
      </c>
      <c r="AX7" s="10">
        <f t="shared" si="3"/>
        <v>49</v>
      </c>
      <c r="AY7" s="10">
        <f t="shared" si="3"/>
        <v>50</v>
      </c>
      <c r="AZ7" s="10">
        <f t="shared" si="3"/>
        <v>51</v>
      </c>
      <c r="BA7" s="10">
        <f t="shared" si="3"/>
        <v>52</v>
      </c>
      <c r="BB7" s="10">
        <f t="shared" si="3"/>
        <v>53</v>
      </c>
      <c r="BC7" s="10">
        <f t="shared" si="3"/>
        <v>54</v>
      </c>
      <c r="BD7" s="10">
        <f t="shared" si="3"/>
        <v>55</v>
      </c>
      <c r="BE7" s="10">
        <f t="shared" si="3"/>
        <v>56</v>
      </c>
      <c r="BF7" s="10">
        <f t="shared" si="3"/>
        <v>57</v>
      </c>
      <c r="BG7" s="10">
        <f t="shared" si="3"/>
        <v>58</v>
      </c>
      <c r="BH7" s="10">
        <f t="shared" si="3"/>
        <v>59</v>
      </c>
      <c r="BI7" s="10">
        <f t="shared" si="3"/>
        <v>60</v>
      </c>
      <c r="BJ7" s="10">
        <f t="shared" si="3"/>
        <v>61</v>
      </c>
      <c r="BK7" s="10">
        <f t="shared" si="3"/>
        <v>62</v>
      </c>
      <c r="BL7" s="10">
        <f t="shared" si="3"/>
        <v>63</v>
      </c>
    </row>
    <row r="8" spans="1:64" x14ac:dyDescent="0.25">
      <c r="A8" s="13" t="s">
        <v>33</v>
      </c>
      <c r="B8" s="10" t="str">
        <f ca="1">MID($B$1,B7,1)</f>
        <v>Ы</v>
      </c>
      <c r="C8" s="10" t="str">
        <f t="shared" ref="C8:G8" ca="1" si="4">MID($B$1,C7,1)</f>
        <v>В</v>
      </c>
      <c r="D8" s="10" t="str">
        <f t="shared" ca="1" si="4"/>
        <v>П</v>
      </c>
      <c r="E8" s="10" t="str">
        <f t="shared" ca="1" si="4"/>
        <v>Щ</v>
      </c>
      <c r="F8" s="10" t="str">
        <f t="shared" ca="1" si="4"/>
        <v>Д</v>
      </c>
      <c r="G8" s="10" t="str">
        <f t="shared" ca="1" si="4"/>
        <v>Г</v>
      </c>
      <c r="H8" s="10">
        <v>10000000</v>
      </c>
      <c r="I8" s="18" t="s">
        <v>34</v>
      </c>
      <c r="J8" s="18" t="s">
        <v>34</v>
      </c>
      <c r="K8" s="18" t="s">
        <v>34</v>
      </c>
      <c r="L8" s="18" t="s">
        <v>34</v>
      </c>
      <c r="M8" s="18" t="s">
        <v>34</v>
      </c>
      <c r="N8" s="18" t="s">
        <v>34</v>
      </c>
      <c r="O8" s="18" t="s">
        <v>34</v>
      </c>
      <c r="P8" s="18" t="s">
        <v>34</v>
      </c>
      <c r="Q8" s="18" t="s">
        <v>34</v>
      </c>
      <c r="R8" s="18" t="s">
        <v>34</v>
      </c>
      <c r="S8" s="18" t="s">
        <v>34</v>
      </c>
      <c r="T8" s="18" t="s">
        <v>34</v>
      </c>
      <c r="U8" s="18" t="s">
        <v>34</v>
      </c>
      <c r="V8" s="18" t="s">
        <v>34</v>
      </c>
      <c r="W8" s="18" t="s">
        <v>34</v>
      </c>
      <c r="X8" s="18" t="s">
        <v>34</v>
      </c>
      <c r="Y8" s="18" t="s">
        <v>34</v>
      </c>
      <c r="Z8" s="18" t="s">
        <v>34</v>
      </c>
      <c r="AA8" s="18" t="s">
        <v>34</v>
      </c>
      <c r="AB8" s="18" t="s">
        <v>34</v>
      </c>
      <c r="AC8" s="18" t="s">
        <v>34</v>
      </c>
      <c r="AD8" s="18" t="s">
        <v>34</v>
      </c>
      <c r="AE8" s="18" t="s">
        <v>34</v>
      </c>
      <c r="AF8" s="18" t="s">
        <v>34</v>
      </c>
      <c r="AG8" s="18" t="s">
        <v>34</v>
      </c>
      <c r="AH8" s="18" t="s">
        <v>34</v>
      </c>
      <c r="AI8" s="18" t="s">
        <v>34</v>
      </c>
      <c r="AJ8" s="18" t="s">
        <v>34</v>
      </c>
      <c r="AK8" s="18" t="s">
        <v>34</v>
      </c>
      <c r="AL8" s="18" t="s">
        <v>34</v>
      </c>
      <c r="AM8" s="18" t="s">
        <v>34</v>
      </c>
      <c r="AN8" s="18" t="s">
        <v>34</v>
      </c>
      <c r="AO8" s="18" t="s">
        <v>34</v>
      </c>
      <c r="AP8" s="18" t="s">
        <v>34</v>
      </c>
      <c r="AQ8" s="18" t="s">
        <v>34</v>
      </c>
      <c r="AR8" s="18" t="s">
        <v>34</v>
      </c>
      <c r="AS8" s="18" t="s">
        <v>34</v>
      </c>
      <c r="AT8" s="18" t="s">
        <v>34</v>
      </c>
      <c r="AU8" s="18" t="s">
        <v>34</v>
      </c>
      <c r="AV8" s="18" t="s">
        <v>34</v>
      </c>
      <c r="AW8" s="18" t="s">
        <v>34</v>
      </c>
      <c r="AX8" s="18" t="s">
        <v>34</v>
      </c>
      <c r="AY8" s="18" t="s">
        <v>34</v>
      </c>
      <c r="AZ8" s="18" t="s">
        <v>34</v>
      </c>
      <c r="BA8" s="18" t="s">
        <v>34</v>
      </c>
      <c r="BB8" s="18" t="s">
        <v>34</v>
      </c>
      <c r="BC8" s="18" t="s">
        <v>34</v>
      </c>
      <c r="BD8" s="18" t="s">
        <v>34</v>
      </c>
      <c r="BE8" s="18" t="s">
        <v>34</v>
      </c>
      <c r="BF8" s="18" t="s">
        <v>34</v>
      </c>
      <c r="BG8" s="18" t="s">
        <v>34</v>
      </c>
      <c r="BH8" s="18" t="s">
        <v>34</v>
      </c>
      <c r="BI8" s="18" t="s">
        <v>34</v>
      </c>
      <c r="BJ8" s="10"/>
      <c r="BK8" s="10"/>
      <c r="BL8" s="10"/>
    </row>
    <row r="9" spans="1:64" x14ac:dyDescent="0.25">
      <c r="A9" s="13" t="s">
        <v>35</v>
      </c>
      <c r="B9" s="10">
        <f ca="1">CODE(B8)</f>
        <v>219</v>
      </c>
      <c r="C9" s="10">
        <f t="shared" ref="C9:G9" ca="1" si="5">CODE(C8)</f>
        <v>194</v>
      </c>
      <c r="D9" s="10">
        <f t="shared" ca="1" si="5"/>
        <v>207</v>
      </c>
      <c r="E9" s="10">
        <f t="shared" ca="1" si="5"/>
        <v>217</v>
      </c>
      <c r="F9" s="10">
        <f t="shared" ca="1" si="5"/>
        <v>196</v>
      </c>
      <c r="G9" s="10">
        <f t="shared" ca="1" si="5"/>
        <v>195</v>
      </c>
      <c r="H9" s="10">
        <f>BIN2DEC(H8)</f>
        <v>128</v>
      </c>
      <c r="I9" s="10">
        <f t="shared" ref="I9:BI9" si="6">BIN2DEC(I8)</f>
        <v>0</v>
      </c>
      <c r="J9" s="10">
        <f t="shared" si="6"/>
        <v>0</v>
      </c>
      <c r="K9" s="10">
        <f t="shared" si="6"/>
        <v>0</v>
      </c>
      <c r="L9" s="10">
        <f t="shared" si="6"/>
        <v>0</v>
      </c>
      <c r="M9" s="10">
        <f t="shared" si="6"/>
        <v>0</v>
      </c>
      <c r="N9" s="10">
        <f t="shared" si="6"/>
        <v>0</v>
      </c>
      <c r="O9" s="10">
        <f t="shared" si="6"/>
        <v>0</v>
      </c>
      <c r="P9" s="10">
        <f t="shared" si="6"/>
        <v>0</v>
      </c>
      <c r="Q9" s="10">
        <f t="shared" si="6"/>
        <v>0</v>
      </c>
      <c r="R9" s="10">
        <f t="shared" si="6"/>
        <v>0</v>
      </c>
      <c r="S9" s="10">
        <f t="shared" si="6"/>
        <v>0</v>
      </c>
      <c r="T9" s="10">
        <f t="shared" si="6"/>
        <v>0</v>
      </c>
      <c r="U9" s="10">
        <f t="shared" si="6"/>
        <v>0</v>
      </c>
      <c r="V9" s="10">
        <f t="shared" si="6"/>
        <v>0</v>
      </c>
      <c r="W9" s="10">
        <f t="shared" si="6"/>
        <v>0</v>
      </c>
      <c r="X9" s="10">
        <f t="shared" si="6"/>
        <v>0</v>
      </c>
      <c r="Y9" s="10">
        <f t="shared" si="6"/>
        <v>0</v>
      </c>
      <c r="Z9" s="10">
        <f t="shared" si="6"/>
        <v>0</v>
      </c>
      <c r="AA9" s="10">
        <f t="shared" si="6"/>
        <v>0</v>
      </c>
      <c r="AB9" s="10">
        <f t="shared" si="6"/>
        <v>0</v>
      </c>
      <c r="AC9" s="10">
        <f t="shared" si="6"/>
        <v>0</v>
      </c>
      <c r="AD9" s="10">
        <f t="shared" si="6"/>
        <v>0</v>
      </c>
      <c r="AE9" s="10">
        <f t="shared" si="6"/>
        <v>0</v>
      </c>
      <c r="AF9" s="10">
        <f t="shared" si="6"/>
        <v>0</v>
      </c>
      <c r="AG9" s="10">
        <f t="shared" si="6"/>
        <v>0</v>
      </c>
      <c r="AH9" s="10">
        <f t="shared" si="6"/>
        <v>0</v>
      </c>
      <c r="AI9" s="10">
        <f t="shared" si="6"/>
        <v>0</v>
      </c>
      <c r="AJ9" s="10">
        <f t="shared" si="6"/>
        <v>0</v>
      </c>
      <c r="AK9" s="10">
        <f t="shared" si="6"/>
        <v>0</v>
      </c>
      <c r="AL9" s="10">
        <f t="shared" si="6"/>
        <v>0</v>
      </c>
      <c r="AM9" s="10">
        <f t="shared" si="6"/>
        <v>0</v>
      </c>
      <c r="AN9" s="10">
        <f t="shared" si="6"/>
        <v>0</v>
      </c>
      <c r="AO9" s="10">
        <f t="shared" si="6"/>
        <v>0</v>
      </c>
      <c r="AP9" s="10">
        <f t="shared" si="6"/>
        <v>0</v>
      </c>
      <c r="AQ9" s="10">
        <f t="shared" si="6"/>
        <v>0</v>
      </c>
      <c r="AR9" s="10">
        <f t="shared" si="6"/>
        <v>0</v>
      </c>
      <c r="AS9" s="10">
        <f t="shared" si="6"/>
        <v>0</v>
      </c>
      <c r="AT9" s="10">
        <f t="shared" si="6"/>
        <v>0</v>
      </c>
      <c r="AU9" s="10">
        <f t="shared" si="6"/>
        <v>0</v>
      </c>
      <c r="AV9" s="10">
        <f t="shared" si="6"/>
        <v>0</v>
      </c>
      <c r="AW9" s="10">
        <f t="shared" si="6"/>
        <v>0</v>
      </c>
      <c r="AX9" s="10">
        <f t="shared" si="6"/>
        <v>0</v>
      </c>
      <c r="AY9" s="10">
        <f t="shared" si="6"/>
        <v>0</v>
      </c>
      <c r="AZ9" s="10">
        <f t="shared" si="6"/>
        <v>0</v>
      </c>
      <c r="BA9" s="10">
        <f t="shared" si="6"/>
        <v>0</v>
      </c>
      <c r="BB9" s="10">
        <f t="shared" si="6"/>
        <v>0</v>
      </c>
      <c r="BC9" s="10">
        <f t="shared" si="6"/>
        <v>0</v>
      </c>
      <c r="BD9" s="10">
        <f t="shared" si="6"/>
        <v>0</v>
      </c>
      <c r="BE9" s="10">
        <f t="shared" si="6"/>
        <v>0</v>
      </c>
      <c r="BF9" s="10">
        <f t="shared" si="6"/>
        <v>0</v>
      </c>
      <c r="BG9" s="10">
        <f t="shared" si="6"/>
        <v>0</v>
      </c>
      <c r="BH9" s="10">
        <f t="shared" si="6"/>
        <v>0</v>
      </c>
      <c r="BI9" s="10">
        <f t="shared" si="6"/>
        <v>0</v>
      </c>
      <c r="BJ9" s="10"/>
      <c r="BK9" s="10"/>
      <c r="BL9" s="10"/>
    </row>
    <row r="10" spans="1:64" x14ac:dyDescent="0.25">
      <c r="A10" s="10" t="s">
        <v>36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 x14ac:dyDescent="0.25">
      <c r="A11" s="10" t="s">
        <v>37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 x14ac:dyDescent="0.25">
      <c r="A12" s="13" t="str">
        <f>A9</f>
        <v>код Х(k) =</v>
      </c>
      <c r="B12" s="19">
        <f t="shared" ref="B12:BH12" ca="1" si="7">B9</f>
        <v>219</v>
      </c>
      <c r="C12" s="19">
        <f t="shared" ca="1" si="7"/>
        <v>194</v>
      </c>
      <c r="D12" s="19">
        <f t="shared" ca="1" si="7"/>
        <v>207</v>
      </c>
      <c r="E12" s="19">
        <f t="shared" ca="1" si="7"/>
        <v>217</v>
      </c>
      <c r="F12" s="20">
        <f t="shared" ca="1" si="7"/>
        <v>196</v>
      </c>
      <c r="G12" s="20">
        <f t="shared" ca="1" si="7"/>
        <v>195</v>
      </c>
      <c r="H12" s="20">
        <f t="shared" si="7"/>
        <v>128</v>
      </c>
      <c r="I12" s="20">
        <f t="shared" si="7"/>
        <v>0</v>
      </c>
      <c r="J12" s="21">
        <f t="shared" si="7"/>
        <v>0</v>
      </c>
      <c r="K12" s="21">
        <f t="shared" si="7"/>
        <v>0</v>
      </c>
      <c r="L12" s="21">
        <f t="shared" si="7"/>
        <v>0</v>
      </c>
      <c r="M12" s="21">
        <f t="shared" si="7"/>
        <v>0</v>
      </c>
      <c r="N12" s="22">
        <f t="shared" si="7"/>
        <v>0</v>
      </c>
      <c r="O12" s="22">
        <f t="shared" si="7"/>
        <v>0</v>
      </c>
      <c r="P12" s="22">
        <f t="shared" si="7"/>
        <v>0</v>
      </c>
      <c r="Q12" s="22">
        <f t="shared" si="7"/>
        <v>0</v>
      </c>
      <c r="R12" s="22">
        <f t="shared" si="7"/>
        <v>0</v>
      </c>
      <c r="S12" s="10">
        <f t="shared" si="7"/>
        <v>0</v>
      </c>
      <c r="T12" s="10">
        <f t="shared" si="7"/>
        <v>0</v>
      </c>
      <c r="U12" s="10">
        <f t="shared" si="7"/>
        <v>0</v>
      </c>
      <c r="V12" s="10">
        <f t="shared" si="7"/>
        <v>0</v>
      </c>
      <c r="W12" s="10">
        <f t="shared" si="7"/>
        <v>0</v>
      </c>
      <c r="X12" s="10">
        <f t="shared" si="7"/>
        <v>0</v>
      </c>
      <c r="Y12" s="10">
        <f t="shared" si="7"/>
        <v>0</v>
      </c>
      <c r="Z12" s="10">
        <f t="shared" si="7"/>
        <v>0</v>
      </c>
      <c r="AA12" s="10">
        <f t="shared" si="7"/>
        <v>0</v>
      </c>
      <c r="AB12" s="10">
        <f t="shared" si="7"/>
        <v>0</v>
      </c>
      <c r="AC12" s="10">
        <f t="shared" si="7"/>
        <v>0</v>
      </c>
      <c r="AD12" s="10">
        <f t="shared" si="7"/>
        <v>0</v>
      </c>
      <c r="AE12" s="10">
        <f t="shared" si="7"/>
        <v>0</v>
      </c>
      <c r="AF12" s="10">
        <f t="shared" si="7"/>
        <v>0</v>
      </c>
      <c r="AG12" s="10">
        <f t="shared" si="7"/>
        <v>0</v>
      </c>
      <c r="AH12" s="10">
        <f t="shared" si="7"/>
        <v>0</v>
      </c>
      <c r="AI12" s="10">
        <f t="shared" si="7"/>
        <v>0</v>
      </c>
      <c r="AJ12" s="10">
        <f t="shared" si="7"/>
        <v>0</v>
      </c>
      <c r="AK12" s="10">
        <f t="shared" si="7"/>
        <v>0</v>
      </c>
      <c r="AL12" s="10">
        <f t="shared" si="7"/>
        <v>0</v>
      </c>
      <c r="AM12" s="10">
        <f t="shared" si="7"/>
        <v>0</v>
      </c>
      <c r="AN12" s="10">
        <f t="shared" si="7"/>
        <v>0</v>
      </c>
      <c r="AO12" s="10">
        <f t="shared" si="7"/>
        <v>0</v>
      </c>
      <c r="AP12" s="10">
        <f t="shared" si="7"/>
        <v>0</v>
      </c>
      <c r="AQ12" s="10">
        <f t="shared" si="7"/>
        <v>0</v>
      </c>
      <c r="AR12" s="10">
        <f t="shared" si="7"/>
        <v>0</v>
      </c>
      <c r="AS12" s="10">
        <f t="shared" si="7"/>
        <v>0</v>
      </c>
      <c r="AT12" s="10">
        <f t="shared" si="7"/>
        <v>0</v>
      </c>
      <c r="AU12" s="10">
        <f t="shared" si="7"/>
        <v>0</v>
      </c>
      <c r="AV12" s="10">
        <f t="shared" si="7"/>
        <v>0</v>
      </c>
      <c r="AW12" s="10">
        <f t="shared" si="7"/>
        <v>0</v>
      </c>
      <c r="AX12" s="10">
        <f t="shared" si="7"/>
        <v>0</v>
      </c>
      <c r="AY12" s="10">
        <f t="shared" si="7"/>
        <v>0</v>
      </c>
      <c r="AZ12" s="10">
        <f t="shared" si="7"/>
        <v>0</v>
      </c>
      <c r="BA12" s="10">
        <f t="shared" si="7"/>
        <v>0</v>
      </c>
      <c r="BB12" s="10">
        <f t="shared" si="7"/>
        <v>0</v>
      </c>
      <c r="BC12" s="10">
        <f t="shared" si="7"/>
        <v>0</v>
      </c>
      <c r="BD12" s="10">
        <f t="shared" si="7"/>
        <v>0</v>
      </c>
      <c r="BE12" s="10">
        <f t="shared" si="7"/>
        <v>0</v>
      </c>
      <c r="BF12" s="10">
        <f t="shared" si="7"/>
        <v>0</v>
      </c>
      <c r="BG12" s="10">
        <f t="shared" si="7"/>
        <v>0</v>
      </c>
      <c r="BH12" s="10">
        <f t="shared" si="7"/>
        <v>0</v>
      </c>
      <c r="BI12" s="10">
        <f ca="1">L3</f>
        <v>0</v>
      </c>
      <c r="BJ12" s="10">
        <f t="shared" ref="BJ12:BL12" ca="1" si="8">M3</f>
        <v>0</v>
      </c>
      <c r="BK12" s="10">
        <f t="shared" ca="1" si="8"/>
        <v>0</v>
      </c>
      <c r="BL12" s="10">
        <f t="shared" ca="1" si="8"/>
        <v>56</v>
      </c>
    </row>
    <row r="13" spans="1:64" x14ac:dyDescent="0.25">
      <c r="A13" s="13"/>
      <c r="B13" s="19" t="str">
        <f ca="1">DEC2HEX(B12, 2)</f>
        <v>DB</v>
      </c>
      <c r="C13" s="19" t="str">
        <f t="shared" ref="C13:BH13" ca="1" si="9">DEC2HEX(C12, 2)</f>
        <v>C2</v>
      </c>
      <c r="D13" s="19" t="str">
        <f t="shared" ca="1" si="9"/>
        <v>CF</v>
      </c>
      <c r="E13" s="19" t="str">
        <f t="shared" ca="1" si="9"/>
        <v>D9</v>
      </c>
      <c r="F13" s="20" t="str">
        <f t="shared" ca="1" si="9"/>
        <v>C4</v>
      </c>
      <c r="G13" s="20" t="str">
        <f t="shared" ca="1" si="9"/>
        <v>C3</v>
      </c>
      <c r="H13" s="20" t="str">
        <f t="shared" si="9"/>
        <v>80</v>
      </c>
      <c r="I13" s="20" t="str">
        <f t="shared" si="9"/>
        <v>00</v>
      </c>
      <c r="J13" s="21" t="str">
        <f t="shared" si="9"/>
        <v>00</v>
      </c>
      <c r="K13" s="21" t="str">
        <f t="shared" si="9"/>
        <v>00</v>
      </c>
      <c r="L13" s="21" t="str">
        <f t="shared" si="9"/>
        <v>00</v>
      </c>
      <c r="M13" s="21" t="str">
        <f t="shared" si="9"/>
        <v>00</v>
      </c>
      <c r="N13" s="22" t="str">
        <f t="shared" si="9"/>
        <v>00</v>
      </c>
      <c r="O13" s="22" t="str">
        <f t="shared" si="9"/>
        <v>00</v>
      </c>
      <c r="P13" s="22" t="str">
        <f t="shared" si="9"/>
        <v>00</v>
      </c>
      <c r="Q13" s="22" t="str">
        <f t="shared" si="9"/>
        <v>00</v>
      </c>
      <c r="R13" s="22" t="str">
        <f t="shared" si="9"/>
        <v>00</v>
      </c>
      <c r="S13" s="10" t="str">
        <f t="shared" si="9"/>
        <v>00</v>
      </c>
      <c r="T13" s="10" t="str">
        <f t="shared" si="9"/>
        <v>00</v>
      </c>
      <c r="U13" s="10" t="str">
        <f t="shared" si="9"/>
        <v>00</v>
      </c>
      <c r="V13" s="10" t="str">
        <f t="shared" si="9"/>
        <v>00</v>
      </c>
      <c r="W13" s="10" t="str">
        <f t="shared" si="9"/>
        <v>00</v>
      </c>
      <c r="X13" s="10" t="str">
        <f t="shared" si="9"/>
        <v>00</v>
      </c>
      <c r="Y13" s="10" t="str">
        <f t="shared" si="9"/>
        <v>00</v>
      </c>
      <c r="Z13" s="10" t="str">
        <f t="shared" si="9"/>
        <v>00</v>
      </c>
      <c r="AA13" s="10" t="str">
        <f t="shared" si="9"/>
        <v>00</v>
      </c>
      <c r="AB13" s="10" t="str">
        <f t="shared" si="9"/>
        <v>00</v>
      </c>
      <c r="AC13" s="10" t="str">
        <f t="shared" si="9"/>
        <v>00</v>
      </c>
      <c r="AD13" s="10" t="str">
        <f t="shared" si="9"/>
        <v>00</v>
      </c>
      <c r="AE13" s="10" t="str">
        <f t="shared" si="9"/>
        <v>00</v>
      </c>
      <c r="AF13" s="10" t="str">
        <f t="shared" si="9"/>
        <v>00</v>
      </c>
      <c r="AG13" s="10" t="str">
        <f t="shared" si="9"/>
        <v>00</v>
      </c>
      <c r="AH13" s="10" t="str">
        <f t="shared" si="9"/>
        <v>00</v>
      </c>
      <c r="AI13" s="10" t="str">
        <f t="shared" si="9"/>
        <v>00</v>
      </c>
      <c r="AJ13" s="10" t="str">
        <f t="shared" si="9"/>
        <v>00</v>
      </c>
      <c r="AK13" s="10" t="str">
        <f t="shared" si="9"/>
        <v>00</v>
      </c>
      <c r="AL13" s="10" t="str">
        <f t="shared" si="9"/>
        <v>00</v>
      </c>
      <c r="AM13" s="10" t="str">
        <f t="shared" si="9"/>
        <v>00</v>
      </c>
      <c r="AN13" s="10" t="str">
        <f t="shared" si="9"/>
        <v>00</v>
      </c>
      <c r="AO13" s="10" t="str">
        <f t="shared" si="9"/>
        <v>00</v>
      </c>
      <c r="AP13" s="10" t="str">
        <f t="shared" si="9"/>
        <v>00</v>
      </c>
      <c r="AQ13" s="10" t="str">
        <f t="shared" si="9"/>
        <v>00</v>
      </c>
      <c r="AR13" s="10" t="str">
        <f t="shared" si="9"/>
        <v>00</v>
      </c>
      <c r="AS13" s="10" t="str">
        <f t="shared" si="9"/>
        <v>00</v>
      </c>
      <c r="AT13" s="10" t="str">
        <f t="shared" si="9"/>
        <v>00</v>
      </c>
      <c r="AU13" s="10" t="str">
        <f t="shared" si="9"/>
        <v>00</v>
      </c>
      <c r="AV13" s="10" t="str">
        <f t="shared" si="9"/>
        <v>00</v>
      </c>
      <c r="AW13" s="10" t="str">
        <f t="shared" si="9"/>
        <v>00</v>
      </c>
      <c r="AX13" s="10" t="str">
        <f t="shared" si="9"/>
        <v>00</v>
      </c>
      <c r="AY13" s="10" t="str">
        <f t="shared" si="9"/>
        <v>00</v>
      </c>
      <c r="AZ13" s="10" t="str">
        <f t="shared" si="9"/>
        <v>00</v>
      </c>
      <c r="BA13" s="10" t="str">
        <f t="shared" si="9"/>
        <v>00</v>
      </c>
      <c r="BB13" s="10" t="str">
        <f t="shared" si="9"/>
        <v>00</v>
      </c>
      <c r="BC13" s="10" t="str">
        <f t="shared" si="9"/>
        <v>00</v>
      </c>
      <c r="BD13" s="10" t="str">
        <f t="shared" si="9"/>
        <v>00</v>
      </c>
      <c r="BE13" s="10" t="str">
        <f t="shared" si="9"/>
        <v>00</v>
      </c>
      <c r="BF13" s="10" t="str">
        <f t="shared" si="9"/>
        <v>00</v>
      </c>
      <c r="BG13" s="10" t="str">
        <f t="shared" si="9"/>
        <v>00</v>
      </c>
      <c r="BH13" s="10" t="str">
        <f t="shared" si="9"/>
        <v>00</v>
      </c>
      <c r="BI13" s="10" t="str">
        <f ca="1">L2</f>
        <v>00</v>
      </c>
      <c r="BJ13" s="10" t="str">
        <f t="shared" ref="BJ13:BL13" ca="1" si="10">M2</f>
        <v>00</v>
      </c>
      <c r="BK13" s="10" t="str">
        <f t="shared" ca="1" si="10"/>
        <v>00</v>
      </c>
      <c r="BL13" s="10" t="str">
        <f t="shared" ca="1" si="10"/>
        <v>38</v>
      </c>
    </row>
    <row r="14" spans="1:64" x14ac:dyDescent="0.25">
      <c r="A14" s="10" t="s">
        <v>38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 x14ac:dyDescent="0.25">
      <c r="A15" s="10" t="s">
        <v>39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 x14ac:dyDescent="0.25">
      <c r="A16" s="13" t="s">
        <v>40</v>
      </c>
      <c r="B16" s="23" t="s">
        <v>41</v>
      </c>
      <c r="C16" s="23" t="s">
        <v>42</v>
      </c>
      <c r="D16" s="23" t="s">
        <v>43</v>
      </c>
      <c r="E16" s="23" t="s">
        <v>44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 x14ac:dyDescent="0.25">
      <c r="A17" s="10"/>
      <c r="B17" s="24" t="s">
        <v>45</v>
      </c>
      <c r="C17" s="23" t="s">
        <v>46</v>
      </c>
      <c r="D17" s="23" t="s">
        <v>47</v>
      </c>
      <c r="E17" s="24" t="s">
        <v>48</v>
      </c>
      <c r="F17" s="10" t="s">
        <v>49</v>
      </c>
      <c r="G17" s="10" t="s">
        <v>50</v>
      </c>
      <c r="H17" s="10" t="s">
        <v>51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 x14ac:dyDescent="0.25">
      <c r="A18" s="10"/>
      <c r="B18" s="18">
        <f>HEX2DEC(B17)</f>
        <v>19088743</v>
      </c>
      <c r="C18" s="18">
        <f t="shared" ref="C18:E18" si="11">HEX2DEC(C17)</f>
        <v>2309737967</v>
      </c>
      <c r="D18" s="18">
        <f t="shared" si="11"/>
        <v>4275878552</v>
      </c>
      <c r="E18" s="18">
        <f t="shared" si="11"/>
        <v>1985229328</v>
      </c>
      <c r="F18" s="10">
        <f>2^32</f>
        <v>4294967296</v>
      </c>
      <c r="G18" s="10">
        <f>F18-1</f>
        <v>4294967295</v>
      </c>
      <c r="H18" s="10">
        <f>$G$18-C18</f>
        <v>1985229328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 x14ac:dyDescent="0.25">
      <c r="A19" s="10" t="s">
        <v>52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 x14ac:dyDescent="0.25">
      <c r="A20" s="10" t="s">
        <v>53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</row>
    <row r="21" spans="1:64" ht="18.75" x14ac:dyDescent="0.35">
      <c r="A21" s="10" t="s">
        <v>54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</row>
    <row r="22" spans="1:64" x14ac:dyDescent="0.25">
      <c r="A22" s="13" t="s">
        <v>55</v>
      </c>
      <c r="B22" s="10"/>
      <c r="C22" s="10"/>
      <c r="D22" s="13" t="s">
        <v>56</v>
      </c>
      <c r="E22" s="10"/>
      <c r="F22" s="10"/>
      <c r="G22" s="13" t="s">
        <v>57</v>
      </c>
      <c r="H22" s="10"/>
      <c r="I22" s="10"/>
      <c r="J22" s="13" t="s">
        <v>58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</row>
    <row r="23" spans="1:64" x14ac:dyDescent="0.25">
      <c r="A23" s="10" t="s">
        <v>59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spans="1:64" x14ac:dyDescent="0.25">
      <c r="A24" s="10" t="s">
        <v>60</v>
      </c>
      <c r="B24" s="10"/>
      <c r="C24" s="10"/>
      <c r="D24" s="10"/>
      <c r="E24" s="13" t="s">
        <v>61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</row>
    <row r="25" spans="1:64" ht="18.75" x14ac:dyDescent="0.35">
      <c r="A25" s="10" t="s">
        <v>62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 t="s">
        <v>63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spans="1:64" x14ac:dyDescent="0.25">
      <c r="A26" s="10" t="s">
        <v>64</v>
      </c>
      <c r="B26" s="10"/>
      <c r="C26" s="10"/>
      <c r="D26" s="10"/>
      <c r="E26" s="10"/>
      <c r="F26" s="10"/>
      <c r="G26" s="10" t="s">
        <v>65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</row>
    <row r="27" spans="1:64" ht="17.25" x14ac:dyDescent="0.25">
      <c r="A27" s="10" t="s">
        <v>66</v>
      </c>
      <c r="B27" s="10"/>
      <c r="C27" s="10"/>
      <c r="D27" s="10"/>
      <c r="E27" s="10"/>
      <c r="F27" s="10" t="s">
        <v>67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</row>
    <row r="28" spans="1:6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</row>
    <row r="29" spans="1:64" x14ac:dyDescent="0.25">
      <c r="A29" s="25" t="s">
        <v>68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</row>
    <row r="30" spans="1:64" x14ac:dyDescent="0.25">
      <c r="A30" s="10" t="s">
        <v>69</v>
      </c>
      <c r="B30" s="10"/>
      <c r="C30" s="10">
        <v>1</v>
      </c>
      <c r="D30" s="10"/>
      <c r="E30" s="10" t="s">
        <v>69</v>
      </c>
      <c r="F30" s="10"/>
      <c r="G30" s="10">
        <f>C30+1</f>
        <v>2</v>
      </c>
      <c r="H30" s="10"/>
      <c r="I30" s="10" t="s">
        <v>69</v>
      </c>
      <c r="J30" s="10"/>
      <c r="K30" s="10">
        <f>G30+1</f>
        <v>3</v>
      </c>
      <c r="L30" s="10"/>
      <c r="M30" s="10" t="s">
        <v>69</v>
      </c>
      <c r="N30" s="10"/>
      <c r="O30" s="10">
        <f>K30+1</f>
        <v>4</v>
      </c>
      <c r="P30" s="10"/>
      <c r="Q30" s="10" t="s">
        <v>69</v>
      </c>
      <c r="R30" s="10"/>
      <c r="S30" s="10">
        <f>O30+1</f>
        <v>5</v>
      </c>
      <c r="T30" s="10"/>
      <c r="U30" s="10" t="s">
        <v>69</v>
      </c>
      <c r="V30" s="10"/>
      <c r="W30" s="10">
        <f t="shared" ref="W30" si="12">S30+1</f>
        <v>6</v>
      </c>
      <c r="X30" s="10"/>
      <c r="Y30" s="10" t="s">
        <v>69</v>
      </c>
      <c r="Z30" s="10"/>
      <c r="AA30" s="10">
        <f t="shared" ref="AA30" si="13">W30+1</f>
        <v>7</v>
      </c>
      <c r="AB30" s="10"/>
      <c r="AC30" s="10" t="s">
        <v>69</v>
      </c>
      <c r="AD30" s="10"/>
      <c r="AE30" s="10">
        <f t="shared" ref="AE30" si="14">AA30+1</f>
        <v>8</v>
      </c>
      <c r="AF30" s="10"/>
      <c r="AG30" s="10" t="s">
        <v>69</v>
      </c>
      <c r="AH30" s="10"/>
      <c r="AI30" s="10">
        <f t="shared" ref="AI30" si="15">AE30+1</f>
        <v>9</v>
      </c>
      <c r="AJ30" s="10"/>
      <c r="AK30" s="10" t="s">
        <v>69</v>
      </c>
      <c r="AL30" s="10"/>
      <c r="AM30" s="10">
        <f t="shared" ref="AM30" si="16">AI30+1</f>
        <v>10</v>
      </c>
      <c r="AN30" s="10"/>
      <c r="AO30" s="10" t="s">
        <v>69</v>
      </c>
      <c r="AP30" s="10"/>
      <c r="AQ30" s="10">
        <f t="shared" ref="AQ30" si="17">AM30+1</f>
        <v>11</v>
      </c>
      <c r="AR30" s="10"/>
      <c r="AS30" s="10" t="s">
        <v>69</v>
      </c>
      <c r="AT30" s="10"/>
      <c r="AU30" s="10">
        <f t="shared" ref="AU30" si="18">AQ30+1</f>
        <v>12</v>
      </c>
      <c r="AV30" s="10"/>
      <c r="AW30" s="10" t="s">
        <v>69</v>
      </c>
      <c r="AX30" s="10"/>
      <c r="AY30" s="10">
        <f t="shared" ref="AY30" si="19">AU30+1</f>
        <v>13</v>
      </c>
      <c r="AZ30" s="10"/>
      <c r="BA30" s="10" t="s">
        <v>69</v>
      </c>
      <c r="BB30" s="10"/>
      <c r="BC30" s="10">
        <f t="shared" ref="BC30" si="20">AY30+1</f>
        <v>14</v>
      </c>
      <c r="BD30" s="10"/>
      <c r="BE30" s="10" t="s">
        <v>69</v>
      </c>
      <c r="BF30" s="10"/>
      <c r="BG30" s="10">
        <f t="shared" ref="BG30" si="21">BC30+1</f>
        <v>15</v>
      </c>
      <c r="BH30" s="10"/>
      <c r="BI30" s="10" t="s">
        <v>69</v>
      </c>
      <c r="BJ30" s="10"/>
      <c r="BK30" s="10">
        <f t="shared" ref="BK30" si="22">BG30+1</f>
        <v>16</v>
      </c>
      <c r="BL30" s="10"/>
    </row>
    <row r="31" spans="1:64" x14ac:dyDescent="0.25">
      <c r="A31" s="10" t="s">
        <v>70</v>
      </c>
      <c r="B31" s="10"/>
      <c r="C31" s="10">
        <f>INT($F$18 * ABS(SIN(C30)))</f>
        <v>3614090360</v>
      </c>
      <c r="D31" s="10"/>
      <c r="E31" s="10" t="s">
        <v>70</v>
      </c>
      <c r="F31" s="10"/>
      <c r="G31" s="10">
        <f>INT($F$18 * ABS(SIN(G30)))</f>
        <v>3905402710</v>
      </c>
      <c r="H31" s="10"/>
      <c r="I31" s="10" t="s">
        <v>70</v>
      </c>
      <c r="J31" s="10"/>
      <c r="K31" s="10">
        <f>INT($F$18 * ABS(SIN(K30)))</f>
        <v>606105819</v>
      </c>
      <c r="L31" s="10"/>
      <c r="M31" s="10" t="s">
        <v>70</v>
      </c>
      <c r="N31" s="10"/>
      <c r="O31" s="10">
        <f>INT($F$18 * ABS(SIN(O30)))</f>
        <v>3250441966</v>
      </c>
      <c r="P31" s="10"/>
      <c r="Q31" s="10" t="s">
        <v>70</v>
      </c>
      <c r="R31" s="10"/>
      <c r="S31" s="10">
        <f>INT($F$18 * ABS(SIN(S30)))</f>
        <v>4118548399</v>
      </c>
      <c r="T31" s="10"/>
      <c r="U31" s="10" t="s">
        <v>70</v>
      </c>
      <c r="V31" s="10"/>
      <c r="W31" s="10">
        <f t="shared" ref="W31" si="23">INT($F$18 * ABS(SIN(W30)))</f>
        <v>1200080426</v>
      </c>
      <c r="X31" s="10"/>
      <c r="Y31" s="10" t="s">
        <v>70</v>
      </c>
      <c r="Z31" s="10"/>
      <c r="AA31" s="10">
        <f t="shared" ref="AA31" si="24">INT($F$18 * ABS(SIN(AA30)))</f>
        <v>2821735955</v>
      </c>
      <c r="AB31" s="10"/>
      <c r="AC31" s="10" t="s">
        <v>70</v>
      </c>
      <c r="AD31" s="10"/>
      <c r="AE31" s="10">
        <f t="shared" ref="AE31" si="25">INT($F$18 * ABS(SIN(AE30)))</f>
        <v>4249261313</v>
      </c>
      <c r="AF31" s="10"/>
      <c r="AG31" s="10" t="s">
        <v>70</v>
      </c>
      <c r="AH31" s="10"/>
      <c r="AI31" s="10">
        <f t="shared" ref="AI31" si="26">INT($F$18 * ABS(SIN(AI30)))</f>
        <v>1770035416</v>
      </c>
      <c r="AJ31" s="10"/>
      <c r="AK31" s="10" t="s">
        <v>70</v>
      </c>
      <c r="AL31" s="10"/>
      <c r="AM31" s="10">
        <f t="shared" ref="AM31" si="27">INT($F$18 * ABS(SIN(AM30)))</f>
        <v>2336552879</v>
      </c>
      <c r="AN31" s="10"/>
      <c r="AO31" s="10" t="s">
        <v>70</v>
      </c>
      <c r="AP31" s="10"/>
      <c r="AQ31" s="10">
        <f t="shared" ref="AQ31" si="28">INT($F$18 * ABS(SIN(AQ30)))</f>
        <v>4294925233</v>
      </c>
      <c r="AR31" s="10"/>
      <c r="AS31" s="10" t="s">
        <v>70</v>
      </c>
      <c r="AT31" s="10"/>
      <c r="AU31" s="10">
        <f t="shared" ref="AU31" si="29">INT($F$18 * ABS(SIN(AU30)))</f>
        <v>2304563134</v>
      </c>
      <c r="AV31" s="10"/>
      <c r="AW31" s="10" t="s">
        <v>70</v>
      </c>
      <c r="AX31" s="10"/>
      <c r="AY31" s="10">
        <f t="shared" ref="AY31" si="30">INT($F$18 * ABS(SIN(AY30)))</f>
        <v>1804603682</v>
      </c>
      <c r="AZ31" s="10"/>
      <c r="BA31" s="10" t="s">
        <v>70</v>
      </c>
      <c r="BB31" s="10"/>
      <c r="BC31" s="10">
        <f t="shared" ref="BC31" si="31">INT($F$18 * ABS(SIN(BC30)))</f>
        <v>4254626195</v>
      </c>
      <c r="BD31" s="10"/>
      <c r="BE31" s="10" t="s">
        <v>70</v>
      </c>
      <c r="BF31" s="10"/>
      <c r="BG31" s="10">
        <f t="shared" ref="BG31" si="32">INT($F$18 * ABS(SIN(BG30)))</f>
        <v>2792965006</v>
      </c>
      <c r="BH31" s="10"/>
      <c r="BI31" s="10" t="s">
        <v>70</v>
      </c>
      <c r="BJ31" s="10"/>
      <c r="BK31" s="10">
        <f t="shared" ref="BK31" si="33">INT($F$18 * ABS(SIN(BK30)))</f>
        <v>1236535329</v>
      </c>
      <c r="BL31" s="10"/>
    </row>
    <row r="32" spans="1:64" x14ac:dyDescent="0.25">
      <c r="A32" s="10" t="s">
        <v>71</v>
      </c>
      <c r="B32" s="19" t="str">
        <f ca="1">CONCATENATE(B13,C13,D13,E13)</f>
        <v>DBC2CFD9</v>
      </c>
      <c r="C32" s="10">
        <f ca="1">HEX2DEC(B32)</f>
        <v>3686977497</v>
      </c>
      <c r="D32" s="10"/>
      <c r="E32" s="10" t="s">
        <v>71</v>
      </c>
      <c r="F32" s="20" t="str">
        <f ca="1">CONCATENATE(F13,G13,H13,I13)</f>
        <v>C4C38000</v>
      </c>
      <c r="G32" s="10">
        <f ca="1">HEX2DEC(F32)</f>
        <v>3301146624</v>
      </c>
      <c r="H32" s="10"/>
      <c r="I32" s="10" t="s">
        <v>71</v>
      </c>
      <c r="J32" s="21" t="str">
        <f>CONCATENATE(J13,K13,L13,M13)</f>
        <v>00000000</v>
      </c>
      <c r="K32" s="10">
        <f>HEX2DEC(J32)</f>
        <v>0</v>
      </c>
      <c r="L32" s="10"/>
      <c r="M32" s="10" t="s">
        <v>71</v>
      </c>
      <c r="N32" s="22" t="str">
        <f>CONCATENATE(N13,O13,P13,Q13)</f>
        <v>00000000</v>
      </c>
      <c r="O32" s="10">
        <f>HEX2DEC(N32)</f>
        <v>0</v>
      </c>
      <c r="P32" s="10"/>
      <c r="Q32" s="10" t="s">
        <v>71</v>
      </c>
      <c r="R32" s="10" t="str">
        <f>CONCATENATE(R13,S13,T13,U13)</f>
        <v>00000000</v>
      </c>
      <c r="S32" s="10">
        <f>HEX2DEC(R32)</f>
        <v>0</v>
      </c>
      <c r="T32" s="10"/>
      <c r="U32" s="10" t="s">
        <v>71</v>
      </c>
      <c r="V32" s="10" t="str">
        <f t="shared" ref="V32" si="34">CONCATENATE(V13,W13,X13,Y13)</f>
        <v>00000000</v>
      </c>
      <c r="W32" s="10">
        <f t="shared" ref="W32" si="35">HEX2DEC(V32)</f>
        <v>0</v>
      </c>
      <c r="X32" s="10"/>
      <c r="Y32" s="10" t="s">
        <v>71</v>
      </c>
      <c r="Z32" s="10" t="str">
        <f t="shared" ref="Z32" si="36">CONCATENATE(Z13,AA13,AB13,AC13)</f>
        <v>00000000</v>
      </c>
      <c r="AA32" s="10">
        <f t="shared" ref="AA32" si="37">HEX2DEC(Z32)</f>
        <v>0</v>
      </c>
      <c r="AB32" s="10"/>
      <c r="AC32" s="10" t="s">
        <v>71</v>
      </c>
      <c r="AD32" s="10" t="str">
        <f t="shared" ref="AD32" si="38">CONCATENATE(AD13,AE13,AF13,AG13)</f>
        <v>00000000</v>
      </c>
      <c r="AE32" s="10">
        <f t="shared" ref="AE32" si="39">HEX2DEC(AD32)</f>
        <v>0</v>
      </c>
      <c r="AF32" s="10"/>
      <c r="AG32" s="10" t="s">
        <v>71</v>
      </c>
      <c r="AH32" s="10" t="str">
        <f t="shared" ref="AH32" si="40">CONCATENATE(AH13,AI13,AJ13,AK13)</f>
        <v>00000000</v>
      </c>
      <c r="AI32" s="10">
        <f t="shared" ref="AI32" si="41">HEX2DEC(AH32)</f>
        <v>0</v>
      </c>
      <c r="AJ32" s="10"/>
      <c r="AK32" s="10" t="s">
        <v>71</v>
      </c>
      <c r="AL32" s="10" t="str">
        <f t="shared" ref="AL32" si="42">CONCATENATE(AL13,AM13,AN13,AO13)</f>
        <v>00000000</v>
      </c>
      <c r="AM32" s="10">
        <f t="shared" ref="AM32" si="43">HEX2DEC(AL32)</f>
        <v>0</v>
      </c>
      <c r="AN32" s="10"/>
      <c r="AO32" s="10" t="s">
        <v>71</v>
      </c>
      <c r="AP32" s="10" t="str">
        <f t="shared" ref="AP32" si="44">CONCATENATE(AP13,AQ13,AR13,AS13)</f>
        <v>00000000</v>
      </c>
      <c r="AQ32" s="10">
        <f t="shared" ref="AQ32" si="45">HEX2DEC(AP32)</f>
        <v>0</v>
      </c>
      <c r="AR32" s="10"/>
      <c r="AS32" s="10" t="s">
        <v>71</v>
      </c>
      <c r="AT32" s="10" t="str">
        <f t="shared" ref="AT32" si="46">CONCATENATE(AT13,AU13,AV13,AW13)</f>
        <v>00000000</v>
      </c>
      <c r="AU32" s="10">
        <f t="shared" ref="AU32" si="47">HEX2DEC(AT32)</f>
        <v>0</v>
      </c>
      <c r="AV32" s="10"/>
      <c r="AW32" s="10" t="s">
        <v>71</v>
      </c>
      <c r="AX32" s="10" t="str">
        <f t="shared" ref="AX32" si="48">CONCATENATE(AX13,AY13,AZ13,BA13)</f>
        <v>00000000</v>
      </c>
      <c r="AY32" s="10">
        <f t="shared" ref="AY32" si="49">HEX2DEC(AX32)</f>
        <v>0</v>
      </c>
      <c r="AZ32" s="10"/>
      <c r="BA32" s="10" t="s">
        <v>71</v>
      </c>
      <c r="BB32" s="10" t="str">
        <f t="shared" ref="BB32" si="50">CONCATENATE(BB13,BC13,BD13,BE13)</f>
        <v>00000000</v>
      </c>
      <c r="BC32" s="10">
        <f t="shared" ref="BC32" si="51">HEX2DEC(BB32)</f>
        <v>0</v>
      </c>
      <c r="BD32" s="10"/>
      <c r="BE32" s="10" t="s">
        <v>71</v>
      </c>
      <c r="BF32" s="10" t="str">
        <f t="shared" ref="BF32" ca="1" si="52">CONCATENATE(BF13,BG13,BH13,BI13)</f>
        <v>00000000</v>
      </c>
      <c r="BG32" s="10">
        <f t="shared" ref="BG32" ca="1" si="53">HEX2DEC(BF32)</f>
        <v>0</v>
      </c>
      <c r="BH32" s="10"/>
      <c r="BI32" s="10" t="s">
        <v>71</v>
      </c>
      <c r="BJ32" s="10" t="str">
        <f t="shared" ref="BJ32" ca="1" si="54">CONCATENATE(BJ13,BK13,BL13,BM13)</f>
        <v>000038</v>
      </c>
      <c r="BK32" s="10">
        <f t="shared" ref="BK32" ca="1" si="55">HEX2DEC(BJ32)</f>
        <v>56</v>
      </c>
      <c r="BL32" s="10"/>
    </row>
    <row r="33" spans="1:64" x14ac:dyDescent="0.25">
      <c r="A33" s="10" t="s">
        <v>72</v>
      </c>
      <c r="B33" s="10"/>
      <c r="C33" s="10">
        <f>_xlfn.BITOR(_xlfn.BITAND(C18,D18),_xlfn.BITAND(H18,E18))</f>
        <v>4275878552</v>
      </c>
      <c r="D33" s="10"/>
      <c r="E33" s="10" t="s">
        <v>72</v>
      </c>
      <c r="F33" s="10"/>
      <c r="G33" s="10">
        <f ca="1">_xlfn.BITOR(_xlfn.BITAND(C40,C41),_xlfn.BITAND(C43,C42))</f>
        <v>1985361432</v>
      </c>
      <c r="H33" s="10"/>
      <c r="I33" s="10" t="s">
        <v>72</v>
      </c>
      <c r="J33" s="10"/>
      <c r="K33" s="10">
        <f ca="1">_xlfn.BITOR(_xlfn.BITAND(G40,G41),_xlfn.BITAND(G43,G42))</f>
        <v>2041000784</v>
      </c>
      <c r="L33" s="10"/>
      <c r="M33" s="10" t="s">
        <v>72</v>
      </c>
      <c r="N33" s="10"/>
      <c r="O33" s="10">
        <f ca="1">_xlfn.BITOR(_xlfn.BITAND(K40,K41),_xlfn.BITAND(K43,K42))</f>
        <v>1604221202</v>
      </c>
      <c r="P33" s="10"/>
      <c r="Q33" s="10" t="s">
        <v>72</v>
      </c>
      <c r="R33" s="10"/>
      <c r="S33" s="10">
        <f ca="1">_xlfn.BITOR(_xlfn.BITAND(O40,O41),_xlfn.BITAND(O43,O42))</f>
        <v>261401534</v>
      </c>
      <c r="T33" s="10"/>
      <c r="U33" s="10" t="s">
        <v>72</v>
      </c>
      <c r="V33" s="10"/>
      <c r="W33" s="10">
        <f t="shared" ref="W33" ca="1" si="56">_xlfn.BITOR(_xlfn.BITAND(S40,S41),_xlfn.BITAND(S43,S42))</f>
        <v>1327938254</v>
      </c>
      <c r="X33" s="10"/>
      <c r="Y33" s="10" t="s">
        <v>72</v>
      </c>
      <c r="Z33" s="10"/>
      <c r="AA33" s="10">
        <f t="shared" ref="AA33" ca="1" si="57">_xlfn.BITOR(_xlfn.BITAND(W40,W41),_xlfn.BITAND(W43,W42))</f>
        <v>2226017290</v>
      </c>
      <c r="AB33" s="10"/>
      <c r="AC33" s="10" t="s">
        <v>72</v>
      </c>
      <c r="AD33" s="10"/>
      <c r="AE33" s="10">
        <f t="shared" ref="AE33" ca="1" si="58">_xlfn.BITOR(_xlfn.BITAND(AA40,AA41),_xlfn.BITAND(AA43,AA42))</f>
        <v>2558049822</v>
      </c>
      <c r="AF33" s="10"/>
      <c r="AG33" s="10" t="s">
        <v>72</v>
      </c>
      <c r="AH33" s="10"/>
      <c r="AI33" s="10">
        <f t="shared" ref="AI33" ca="1" si="59">_xlfn.BITOR(_xlfn.BITAND(AE40,AE41),_xlfn.BITAND(AE43,AE42))</f>
        <v>3193705670</v>
      </c>
      <c r="AJ33" s="10"/>
      <c r="AK33" s="10" t="s">
        <v>72</v>
      </c>
      <c r="AL33" s="10"/>
      <c r="AM33" s="10">
        <f t="shared" ref="AM33" ca="1" si="60">_xlfn.BITOR(_xlfn.BITAND(AI40,AI41),_xlfn.BITAND(AI43,AI42))</f>
        <v>2834649582</v>
      </c>
      <c r="AN33" s="10"/>
      <c r="AO33" s="10" t="s">
        <v>72</v>
      </c>
      <c r="AP33" s="10"/>
      <c r="AQ33" s="10">
        <f t="shared" ref="AQ33" ca="1" si="61">_xlfn.BITOR(_xlfn.BITAND(AM40,AM41),_xlfn.BITAND(AM43,AM42))</f>
        <v>1760033250</v>
      </c>
      <c r="AR33" s="10"/>
      <c r="AS33" s="10" t="s">
        <v>72</v>
      </c>
      <c r="AT33" s="10"/>
      <c r="AU33" s="10">
        <f t="shared" ref="AU33" ca="1" si="62">_xlfn.BITOR(_xlfn.BITAND(AQ40,AQ41),_xlfn.BITAND(AQ43,AQ42))</f>
        <v>1906440614</v>
      </c>
      <c r="AV33" s="10"/>
      <c r="AW33" s="10" t="s">
        <v>72</v>
      </c>
      <c r="AX33" s="10"/>
      <c r="AY33" s="10">
        <f t="shared" ref="AY33" ca="1" si="63">_xlfn.BITOR(_xlfn.BITAND(AU40,AU41),_xlfn.BITAND(AU43,AU42))</f>
        <v>3109043758</v>
      </c>
      <c r="AZ33" s="10"/>
      <c r="BA33" s="10" t="s">
        <v>72</v>
      </c>
      <c r="BB33" s="10"/>
      <c r="BC33" s="10">
        <f t="shared" ref="BC33" ca="1" si="64">_xlfn.BITOR(_xlfn.BITAND(AY40,AY41),_xlfn.BITAND(AY43,AY42))</f>
        <v>2134924294</v>
      </c>
      <c r="BD33" s="10"/>
      <c r="BE33" s="10" t="s">
        <v>72</v>
      </c>
      <c r="BF33" s="10"/>
      <c r="BG33" s="10">
        <f t="shared" ref="BG33" ca="1" si="65">_xlfn.BITOR(_xlfn.BITAND(BC40,BC41),_xlfn.BITAND(BC43,BC42))</f>
        <v>2120764454</v>
      </c>
      <c r="BH33" s="10"/>
      <c r="BI33" s="10" t="s">
        <v>72</v>
      </c>
      <c r="BJ33" s="10"/>
      <c r="BK33" s="10">
        <f t="shared" ref="BK33" ca="1" si="66">_xlfn.BITOR(_xlfn.BITAND(BG40,BG41),_xlfn.BITAND(BG43,BG42))</f>
        <v>1876387430</v>
      </c>
      <c r="BL33" s="10"/>
    </row>
    <row r="34" spans="1:64" x14ac:dyDescent="0.25">
      <c r="A34" s="10" t="s">
        <v>73</v>
      </c>
      <c r="B34" s="10"/>
      <c r="C34" s="10">
        <f ca="1">MOD(B18 + SUM(C31:C33), $F$18)</f>
        <v>3006100560</v>
      </c>
      <c r="D34" s="10"/>
      <c r="E34" s="10" t="s">
        <v>73</v>
      </c>
      <c r="F34" s="10"/>
      <c r="G34" s="10">
        <f ca="1">MOD(C39 + SUM(G31:G33), $F$18)</f>
        <v>2911714141</v>
      </c>
      <c r="H34" s="10"/>
      <c r="I34" s="10" t="s">
        <v>73</v>
      </c>
      <c r="J34" s="10"/>
      <c r="K34" s="10">
        <f ca="1">MOD(G39 + SUM(K31:K33), $F$18)</f>
        <v>2628017859</v>
      </c>
      <c r="L34" s="10"/>
      <c r="M34" s="10" t="s">
        <v>73</v>
      </c>
      <c r="N34" s="10"/>
      <c r="O34" s="10">
        <f ca="1">MOD(K39 + SUM(O31:O33), $F$18)</f>
        <v>2544925200</v>
      </c>
      <c r="P34" s="10"/>
      <c r="Q34" s="10" t="s">
        <v>73</v>
      </c>
      <c r="R34" s="10"/>
      <c r="S34" s="10">
        <f ca="1">MOD(O39 + SUM(S31:S33), $F$18)</f>
        <v>4111954428</v>
      </c>
      <c r="T34" s="10"/>
      <c r="U34" s="10" t="s">
        <v>74</v>
      </c>
      <c r="V34" s="10"/>
      <c r="W34" s="10">
        <f t="shared" ref="W34" ca="1" si="67">MOD(S39 + SUM(W31:W33), $F$18)</f>
        <v>4037390922</v>
      </c>
      <c r="X34" s="10"/>
      <c r="Y34" s="10" t="s">
        <v>75</v>
      </c>
      <c r="Z34" s="10"/>
      <c r="AA34" s="10">
        <f t="shared" ref="AA34" ca="1" si="68">MOD(W39 + SUM(AA31:AA33), $F$18)</f>
        <v>3699083699</v>
      </c>
      <c r="AB34" s="10"/>
      <c r="AC34" s="10" t="s">
        <v>76</v>
      </c>
      <c r="AD34" s="10"/>
      <c r="AE34" s="10">
        <f t="shared" ref="AE34" ca="1" si="69">MOD(AA39 + SUM(AE31:AE33), $F$18)</f>
        <v>3039231438</v>
      </c>
      <c r="AF34" s="10"/>
      <c r="AG34" s="10" t="s">
        <v>77</v>
      </c>
      <c r="AH34" s="10"/>
      <c r="AI34" s="10">
        <f t="shared" ref="AI34" ca="1" si="70">MOD(AE39 + SUM(AI31:AI33), $F$18)</f>
        <v>1812120296</v>
      </c>
      <c r="AJ34" s="10"/>
      <c r="AK34" s="10" t="s">
        <v>78</v>
      </c>
      <c r="AL34" s="10"/>
      <c r="AM34" s="10">
        <f t="shared" ref="AM34" ca="1" si="71">MOD(AI39 + SUM(AM31:AM33), $F$18)</f>
        <v>3307380167</v>
      </c>
      <c r="AN34" s="10"/>
      <c r="AO34" s="10" t="s">
        <v>79</v>
      </c>
      <c r="AP34" s="10"/>
      <c r="AQ34" s="10">
        <f t="shared" ref="AQ34" ca="1" si="72">MOD(AM39 + SUM(AQ31:AQ33), $F$18)</f>
        <v>1095111592</v>
      </c>
      <c r="AR34" s="10"/>
      <c r="AS34" s="10" t="s">
        <v>80</v>
      </c>
      <c r="AT34" s="10"/>
      <c r="AU34" s="10">
        <f t="shared" ref="AU34" ca="1" si="73">MOD(AQ39 + SUM(AU31:AU33), $F$18)</f>
        <v>2842878538</v>
      </c>
      <c r="AV34" s="10"/>
      <c r="AW34" s="10" t="s">
        <v>81</v>
      </c>
      <c r="AX34" s="10"/>
      <c r="AY34" s="10">
        <f t="shared" ref="AY34" ca="1" si="74">MOD(AU39 + SUM(AY31:AY33), $F$18)</f>
        <v>2379098442</v>
      </c>
      <c r="AZ34" s="10"/>
      <c r="BA34" s="10" t="s">
        <v>82</v>
      </c>
      <c r="BB34" s="10"/>
      <c r="BC34" s="10">
        <f t="shared" ref="BC34" ca="1" si="75">MOD(AY39 + SUM(BC31:BC33), $F$18)</f>
        <v>3749496636</v>
      </c>
      <c r="BD34" s="10"/>
      <c r="BE34" s="10" t="s">
        <v>83</v>
      </c>
      <c r="BF34" s="10"/>
      <c r="BG34" s="10">
        <f t="shared" ref="BG34" ca="1" si="76">MOD(BC39 + SUM(BG31:BG33), $F$18)</f>
        <v>1440860138</v>
      </c>
      <c r="BH34" s="10"/>
      <c r="BI34" s="10" t="s">
        <v>84</v>
      </c>
      <c r="BJ34" s="10"/>
      <c r="BK34" s="10">
        <f t="shared" ref="BK34" ca="1" si="77">MOD(BG39 + SUM(BK31:BK33), $F$18)</f>
        <v>1969163597</v>
      </c>
      <c r="BL34" s="10"/>
    </row>
    <row r="35" spans="1:64" x14ac:dyDescent="0.25">
      <c r="A35" s="10" t="s">
        <v>85</v>
      </c>
      <c r="B35" s="10">
        <v>1</v>
      </c>
      <c r="C35" s="10">
        <f ca="1">MOD(C34*(2^$B$35), $F$18)</f>
        <v>1717233824</v>
      </c>
      <c r="D35" s="10"/>
      <c r="E35" s="10" t="s">
        <v>85</v>
      </c>
      <c r="F35" s="10">
        <v>1</v>
      </c>
      <c r="G35" s="10">
        <f ca="1">MOD(G34*(2^$B$35), $F$18)</f>
        <v>1528460986</v>
      </c>
      <c r="H35" s="10"/>
      <c r="I35" s="10" t="s">
        <v>85</v>
      </c>
      <c r="J35" s="10">
        <v>1</v>
      </c>
      <c r="K35" s="10">
        <f ca="1">MOD(K34*(2^$B$35), $F$18)</f>
        <v>961068422</v>
      </c>
      <c r="L35" s="10"/>
      <c r="M35" s="10" t="s">
        <v>85</v>
      </c>
      <c r="N35" s="10">
        <v>1</v>
      </c>
      <c r="O35" s="10">
        <f ca="1">MOD(O34*(2^$B$35), $F$18)</f>
        <v>794883104</v>
      </c>
      <c r="P35" s="10"/>
      <c r="Q35" s="10" t="s">
        <v>85</v>
      </c>
      <c r="R35" s="10">
        <v>1</v>
      </c>
      <c r="S35" s="10">
        <f ca="1">MOD(S34*(2^$B$35), $F$18)</f>
        <v>3928941560</v>
      </c>
      <c r="T35" s="10"/>
      <c r="U35" s="10" t="s">
        <v>85</v>
      </c>
      <c r="V35" s="10">
        <v>2</v>
      </c>
      <c r="W35" s="10">
        <f t="shared" ref="W35" ca="1" si="78">MOD(W34*(2^$B$35), $F$18)</f>
        <v>3779814548</v>
      </c>
      <c r="X35" s="10"/>
      <c r="Y35" s="10" t="s">
        <v>85</v>
      </c>
      <c r="Z35" s="10">
        <v>3</v>
      </c>
      <c r="AA35" s="10">
        <f t="shared" ref="AA35" ca="1" si="79">MOD(AA34*(2^$B$35), $F$18)</f>
        <v>3103200102</v>
      </c>
      <c r="AB35" s="10"/>
      <c r="AC35" s="10" t="s">
        <v>85</v>
      </c>
      <c r="AD35" s="10">
        <v>4</v>
      </c>
      <c r="AE35" s="10">
        <f t="shared" ref="AE35" ca="1" si="80">MOD(AE34*(2^$B$35), $F$18)</f>
        <v>1783495580</v>
      </c>
      <c r="AF35" s="10"/>
      <c r="AG35" s="10" t="s">
        <v>85</v>
      </c>
      <c r="AH35" s="10">
        <v>5</v>
      </c>
      <c r="AI35" s="10">
        <f t="shared" ref="AI35" ca="1" si="81">MOD(AI34*(2^$B$35), $F$18)</f>
        <v>3624240592</v>
      </c>
      <c r="AJ35" s="10"/>
      <c r="AK35" s="10" t="s">
        <v>85</v>
      </c>
      <c r="AL35" s="10">
        <v>6</v>
      </c>
      <c r="AM35" s="10">
        <f t="shared" ref="AM35" ca="1" si="82">MOD(AM34*(2^$B$35), $F$18)</f>
        <v>2319793038</v>
      </c>
      <c r="AN35" s="10"/>
      <c r="AO35" s="10" t="s">
        <v>85</v>
      </c>
      <c r="AP35" s="10">
        <v>7</v>
      </c>
      <c r="AQ35" s="10">
        <f t="shared" ref="AQ35" ca="1" si="83">MOD(AQ34*(2^$B$35), $F$18)</f>
        <v>2190223184</v>
      </c>
      <c r="AR35" s="10"/>
      <c r="AS35" s="10" t="s">
        <v>85</v>
      </c>
      <c r="AT35" s="10">
        <v>8</v>
      </c>
      <c r="AU35" s="10">
        <f t="shared" ref="AU35" ca="1" si="84">MOD(AU34*(2^$B$35), $F$18)</f>
        <v>1390789780</v>
      </c>
      <c r="AV35" s="10"/>
      <c r="AW35" s="10" t="s">
        <v>85</v>
      </c>
      <c r="AX35" s="10">
        <v>9</v>
      </c>
      <c r="AY35" s="10">
        <f t="shared" ref="AY35" ca="1" si="85">MOD(AY34*(2^$B$35), $F$18)</f>
        <v>463229588</v>
      </c>
      <c r="AZ35" s="10"/>
      <c r="BA35" s="10" t="s">
        <v>85</v>
      </c>
      <c r="BB35" s="10">
        <v>10</v>
      </c>
      <c r="BC35" s="10">
        <f t="shared" ref="BC35" ca="1" si="86">MOD(BC34*(2^$B$35), $F$18)</f>
        <v>3204025976</v>
      </c>
      <c r="BD35" s="10"/>
      <c r="BE35" s="10" t="s">
        <v>85</v>
      </c>
      <c r="BF35" s="10">
        <v>11</v>
      </c>
      <c r="BG35" s="10">
        <f t="shared" ref="BG35" ca="1" si="87">MOD(BG34*(2^$B$35), $F$18)</f>
        <v>2881720276</v>
      </c>
      <c r="BH35" s="10"/>
      <c r="BI35" s="10" t="s">
        <v>85</v>
      </c>
      <c r="BJ35" s="10">
        <v>12</v>
      </c>
      <c r="BK35" s="10">
        <f t="shared" ref="BK35" ca="1" si="88">MOD(BK34*(2^$B$35), $F$18)</f>
        <v>3938327194</v>
      </c>
      <c r="BL35" s="10"/>
    </row>
    <row r="36" spans="1:64" x14ac:dyDescent="0.25">
      <c r="A36" s="10" t="s">
        <v>86</v>
      </c>
      <c r="B36" s="10"/>
      <c r="C36" s="26">
        <f ca="1">MOD(C18+C35, $F$18)</f>
        <v>4026971791</v>
      </c>
      <c r="D36" s="10"/>
      <c r="E36" s="10" t="s">
        <v>86</v>
      </c>
      <c r="F36" s="10"/>
      <c r="G36" s="26">
        <f ca="1">MOD(C40+G35, $F$18)</f>
        <v>1509372242</v>
      </c>
      <c r="H36" s="10"/>
      <c r="I36" s="10" t="s">
        <v>86</v>
      </c>
      <c r="J36" s="10"/>
      <c r="K36" s="26">
        <f ca="1">MOD(G40+K35, $F$18)</f>
        <v>2946297750</v>
      </c>
      <c r="L36" s="10"/>
      <c r="M36" s="10" t="s">
        <v>86</v>
      </c>
      <c r="N36" s="10"/>
      <c r="O36" s="26">
        <f ca="1">MOD(K40+O35, $F$18)</f>
        <v>526887599</v>
      </c>
      <c r="P36" s="10"/>
      <c r="Q36" s="10" t="s">
        <v>86</v>
      </c>
      <c r="R36" s="10"/>
      <c r="S36" s="10">
        <f ca="1">MOD(O40+S35, $F$18)</f>
        <v>1143346506</v>
      </c>
      <c r="T36" s="10"/>
      <c r="U36" s="10" t="s">
        <v>87</v>
      </c>
      <c r="V36" s="10"/>
      <c r="W36" s="10">
        <f t="shared" ref="W36" ca="1" si="89">MOD(S40+W35, $F$18)</f>
        <v>2431145002</v>
      </c>
      <c r="X36" s="10"/>
      <c r="Y36" s="10" t="s">
        <v>88</v>
      </c>
      <c r="Z36" s="10"/>
      <c r="AA36" s="10">
        <f t="shared" ref="AA36" ca="1" si="90">MOD(W40+AA35, $F$18)</f>
        <v>3630087701</v>
      </c>
      <c r="AB36" s="10"/>
      <c r="AC36" s="10" t="s">
        <v>89</v>
      </c>
      <c r="AD36" s="10"/>
      <c r="AE36" s="10">
        <f t="shared" ref="AE36" ca="1" si="91">MOD(AA40+AE35, $F$18)</f>
        <v>2926842086</v>
      </c>
      <c r="AF36" s="10"/>
      <c r="AG36" s="10" t="s">
        <v>90</v>
      </c>
      <c r="AH36" s="10"/>
      <c r="AI36" s="10">
        <f t="shared" ref="AI36" ca="1" si="92">MOD(AE40+AI35, $F$18)</f>
        <v>1760418298</v>
      </c>
      <c r="AJ36" s="10"/>
      <c r="AK36" s="10" t="s">
        <v>91</v>
      </c>
      <c r="AL36" s="10"/>
      <c r="AM36" s="10">
        <f t="shared" ref="AM36" ca="1" si="93">MOD(AI40+AM35, $F$18)</f>
        <v>1654913443</v>
      </c>
      <c r="AN36" s="10"/>
      <c r="AO36" s="10" t="s">
        <v>92</v>
      </c>
      <c r="AP36" s="10"/>
      <c r="AQ36" s="10">
        <f t="shared" ref="AQ36" ca="1" si="94">MOD(AM40+AQ35, $F$18)</f>
        <v>822097974</v>
      </c>
      <c r="AR36" s="10"/>
      <c r="AS36" s="10" t="s">
        <v>93</v>
      </c>
      <c r="AT36" s="10"/>
      <c r="AU36" s="10">
        <f t="shared" ref="AU36" ca="1" si="95">MOD(AQ40+AU35, $F$18)</f>
        <v>3151208078</v>
      </c>
      <c r="AV36" s="10"/>
      <c r="AW36" s="10" t="s">
        <v>94</v>
      </c>
      <c r="AX36" s="10"/>
      <c r="AY36" s="10">
        <f t="shared" ref="AY36" ca="1" si="96">MOD(AU40+AY35, $F$18)</f>
        <v>2118143031</v>
      </c>
      <c r="AZ36" s="10"/>
      <c r="BA36" s="10" t="s">
        <v>95</v>
      </c>
      <c r="BB36" s="10"/>
      <c r="BC36" s="10">
        <f t="shared" ref="BC36" ca="1" si="97">MOD(AY40+BC35, $F$18)</f>
        <v>4026123950</v>
      </c>
      <c r="BD36" s="10"/>
      <c r="BE36" s="10" t="s">
        <v>96</v>
      </c>
      <c r="BF36" s="10"/>
      <c r="BG36" s="10">
        <f t="shared" ref="BG36" ca="1" si="98">MOD(BC40+BG35, $F$18)</f>
        <v>1737961058</v>
      </c>
      <c r="BH36" s="10"/>
      <c r="BI36" s="10" t="s">
        <v>97</v>
      </c>
      <c r="BJ36" s="10"/>
      <c r="BK36" s="10">
        <f t="shared" ref="BK36" ca="1" si="99">MOD(BG40+BK35, $F$18)</f>
        <v>1761502929</v>
      </c>
      <c r="BL36" s="10"/>
    </row>
    <row r="37" spans="1:6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 x14ac:dyDescent="0.25">
      <c r="A38" s="10" t="s">
        <v>40</v>
      </c>
      <c r="B38" s="10"/>
      <c r="C38" s="10" t="s">
        <v>98</v>
      </c>
      <c r="D38" s="10"/>
      <c r="E38" s="10" t="s">
        <v>40</v>
      </c>
      <c r="F38" s="10"/>
      <c r="G38" s="10" t="s">
        <v>98</v>
      </c>
      <c r="H38" s="10"/>
      <c r="I38" s="10" t="s">
        <v>40</v>
      </c>
      <c r="J38" s="10"/>
      <c r="K38" s="10" t="s">
        <v>98</v>
      </c>
      <c r="L38" s="10"/>
      <c r="M38" s="10" t="s">
        <v>40</v>
      </c>
      <c r="N38" s="10"/>
      <c r="O38" s="10" t="s">
        <v>98</v>
      </c>
      <c r="P38" s="10"/>
      <c r="Q38" s="10" t="s">
        <v>40</v>
      </c>
      <c r="R38" s="10"/>
      <c r="S38" s="10" t="s">
        <v>98</v>
      </c>
      <c r="T38" s="10"/>
      <c r="U38" s="10" t="s">
        <v>40</v>
      </c>
      <c r="V38" s="10"/>
      <c r="W38" s="10" t="s">
        <v>98</v>
      </c>
      <c r="X38" s="10"/>
      <c r="Y38" s="10" t="s">
        <v>40</v>
      </c>
      <c r="Z38" s="10"/>
      <c r="AA38" s="10" t="s">
        <v>98</v>
      </c>
      <c r="AB38" s="10"/>
      <c r="AC38" s="10" t="s">
        <v>40</v>
      </c>
      <c r="AD38" s="10"/>
      <c r="AE38" s="10" t="s">
        <v>98</v>
      </c>
      <c r="AF38" s="10"/>
      <c r="AG38" s="10" t="s">
        <v>40</v>
      </c>
      <c r="AH38" s="10"/>
      <c r="AI38" s="10" t="s">
        <v>98</v>
      </c>
      <c r="AJ38" s="10"/>
      <c r="AK38" s="10" t="s">
        <v>40</v>
      </c>
      <c r="AL38" s="10"/>
      <c r="AM38" s="10" t="s">
        <v>98</v>
      </c>
      <c r="AN38" s="10"/>
      <c r="AO38" s="10" t="s">
        <v>40</v>
      </c>
      <c r="AP38" s="10"/>
      <c r="AQ38" s="10" t="s">
        <v>98</v>
      </c>
      <c r="AR38" s="10"/>
      <c r="AS38" s="10" t="s">
        <v>40</v>
      </c>
      <c r="AT38" s="10"/>
      <c r="AU38" s="10" t="s">
        <v>98</v>
      </c>
      <c r="AV38" s="10"/>
      <c r="AW38" s="10" t="s">
        <v>40</v>
      </c>
      <c r="AX38" s="10"/>
      <c r="AY38" s="10" t="s">
        <v>98</v>
      </c>
      <c r="AZ38" s="10"/>
      <c r="BA38" s="10" t="s">
        <v>40</v>
      </c>
      <c r="BB38" s="10"/>
      <c r="BC38" s="10" t="s">
        <v>98</v>
      </c>
      <c r="BD38" s="10"/>
      <c r="BE38" s="10" t="s">
        <v>40</v>
      </c>
      <c r="BF38" s="10"/>
      <c r="BG38" s="10" t="s">
        <v>98</v>
      </c>
      <c r="BH38" s="10"/>
      <c r="BI38" s="10" t="s">
        <v>40</v>
      </c>
      <c r="BJ38" s="10"/>
      <c r="BK38" s="10" t="s">
        <v>98</v>
      </c>
      <c r="BL38" s="10"/>
    </row>
    <row r="39" spans="1:64" x14ac:dyDescent="0.25">
      <c r="A39" s="10" t="s">
        <v>41</v>
      </c>
      <c r="B39" s="26">
        <f ca="1">C36</f>
        <v>4026971791</v>
      </c>
      <c r="C39" s="10">
        <f>B40</f>
        <v>2309737967</v>
      </c>
      <c r="D39" s="10"/>
      <c r="E39" s="10" t="s">
        <v>41</v>
      </c>
      <c r="F39" s="26">
        <f ca="1">G36</f>
        <v>1509372242</v>
      </c>
      <c r="G39" s="10">
        <f>F40</f>
        <v>4275878552</v>
      </c>
      <c r="H39" s="10"/>
      <c r="I39" s="10" t="s">
        <v>41</v>
      </c>
      <c r="J39" s="26">
        <f ca="1">K36</f>
        <v>2946297750</v>
      </c>
      <c r="K39" s="10">
        <f>J40</f>
        <v>1985229328</v>
      </c>
      <c r="L39" s="10"/>
      <c r="M39" s="10" t="s">
        <v>41</v>
      </c>
      <c r="N39" s="26">
        <f ca="1">O36</f>
        <v>526887599</v>
      </c>
      <c r="O39" s="10">
        <f ca="1">N40</f>
        <v>4026971791</v>
      </c>
      <c r="P39" s="10"/>
      <c r="Q39" s="10" t="s">
        <v>41</v>
      </c>
      <c r="R39" s="10">
        <f ca="1">S36</f>
        <v>1143346506</v>
      </c>
      <c r="S39" s="10">
        <f ca="1">R40</f>
        <v>1509372242</v>
      </c>
      <c r="T39" s="10"/>
      <c r="U39" s="10" t="s">
        <v>41</v>
      </c>
      <c r="V39" s="10">
        <f t="shared" ref="V39" ca="1" si="100">W36</f>
        <v>2431145002</v>
      </c>
      <c r="W39" s="10">
        <f t="shared" ref="W39:AI41" ca="1" si="101">V40</f>
        <v>2946297750</v>
      </c>
      <c r="X39" s="10"/>
      <c r="Y39" s="10" t="s">
        <v>41</v>
      </c>
      <c r="Z39" s="10">
        <f t="shared" ref="Z39" ca="1" si="102">AA36</f>
        <v>3630087701</v>
      </c>
      <c r="AA39" s="10">
        <f t="shared" ref="AA39" ca="1" si="103">Z40</f>
        <v>526887599</v>
      </c>
      <c r="AB39" s="10"/>
      <c r="AC39" s="10" t="s">
        <v>41</v>
      </c>
      <c r="AD39" s="10">
        <f t="shared" ref="AD39" ca="1" si="104">AE36</f>
        <v>2926842086</v>
      </c>
      <c r="AE39" s="10">
        <f t="shared" ref="AE39" ca="1" si="105">AD40</f>
        <v>1143346506</v>
      </c>
      <c r="AF39" s="10"/>
      <c r="AG39" s="10" t="s">
        <v>41</v>
      </c>
      <c r="AH39" s="10">
        <f t="shared" ref="AH39" ca="1" si="106">AI36</f>
        <v>1760418298</v>
      </c>
      <c r="AI39" s="10">
        <f t="shared" ref="AI39" ca="1" si="107">AH40</f>
        <v>2431145002</v>
      </c>
      <c r="AJ39" s="10"/>
      <c r="AK39" s="10" t="s">
        <v>41</v>
      </c>
      <c r="AL39" s="10">
        <f t="shared" ref="AL39" ca="1" si="108">AM36</f>
        <v>1654913443</v>
      </c>
      <c r="AM39" s="10">
        <f t="shared" ref="AM39:AY41" ca="1" si="109">AL40</f>
        <v>3630087701</v>
      </c>
      <c r="AN39" s="10"/>
      <c r="AO39" s="10" t="s">
        <v>41</v>
      </c>
      <c r="AP39" s="10">
        <f t="shared" ref="AP39" ca="1" si="110">AQ36</f>
        <v>822097974</v>
      </c>
      <c r="AQ39" s="10">
        <f t="shared" ref="AQ39" ca="1" si="111">AP40</f>
        <v>2926842086</v>
      </c>
      <c r="AR39" s="10"/>
      <c r="AS39" s="10" t="s">
        <v>41</v>
      </c>
      <c r="AT39" s="10">
        <f t="shared" ref="AT39" ca="1" si="112">AU36</f>
        <v>3151208078</v>
      </c>
      <c r="AU39" s="10">
        <f t="shared" ref="AU39" ca="1" si="113">AT40</f>
        <v>1760418298</v>
      </c>
      <c r="AV39" s="10"/>
      <c r="AW39" s="10" t="s">
        <v>41</v>
      </c>
      <c r="AX39" s="10">
        <f t="shared" ref="AX39" ca="1" si="114">AY36</f>
        <v>2118143031</v>
      </c>
      <c r="AY39" s="10">
        <f t="shared" ref="AY39" ca="1" si="115">AX40</f>
        <v>1654913443</v>
      </c>
      <c r="AZ39" s="10"/>
      <c r="BA39" s="10" t="s">
        <v>41</v>
      </c>
      <c r="BB39" s="10">
        <f t="shared" ref="BB39" ca="1" si="116">BC36</f>
        <v>4026123950</v>
      </c>
      <c r="BC39" s="10">
        <f t="shared" ref="BC39:BK41" ca="1" si="117">BB40</f>
        <v>822097974</v>
      </c>
      <c r="BD39" s="10"/>
      <c r="BE39" s="10" t="s">
        <v>41</v>
      </c>
      <c r="BF39" s="10">
        <f t="shared" ref="BF39" ca="1" si="118">BG36</f>
        <v>1737961058</v>
      </c>
      <c r="BG39" s="10">
        <f t="shared" ref="BG39" ca="1" si="119">BF40</f>
        <v>3151208078</v>
      </c>
      <c r="BH39" s="10"/>
      <c r="BI39" s="10" t="s">
        <v>41</v>
      </c>
      <c r="BJ39" s="10">
        <f t="shared" ref="BJ39" ca="1" si="120">BK36</f>
        <v>1761502929</v>
      </c>
      <c r="BK39" s="10">
        <f t="shared" ref="BK39" ca="1" si="121">BJ40</f>
        <v>2118143031</v>
      </c>
      <c r="BL39" s="10"/>
    </row>
    <row r="40" spans="1:64" x14ac:dyDescent="0.25">
      <c r="A40" s="10" t="s">
        <v>42</v>
      </c>
      <c r="B40" s="10">
        <f>C18</f>
        <v>2309737967</v>
      </c>
      <c r="C40" s="10">
        <f t="shared" ref="C40:C41" si="122">B41</f>
        <v>4275878552</v>
      </c>
      <c r="D40" s="10"/>
      <c r="E40" s="10" t="s">
        <v>42</v>
      </c>
      <c r="F40" s="10">
        <f>C40</f>
        <v>4275878552</v>
      </c>
      <c r="G40" s="10">
        <f t="shared" ref="G40:G41" si="123">F41</f>
        <v>1985229328</v>
      </c>
      <c r="H40" s="10"/>
      <c r="I40" s="10" t="s">
        <v>42</v>
      </c>
      <c r="J40" s="10">
        <f>G40</f>
        <v>1985229328</v>
      </c>
      <c r="K40" s="10">
        <f t="shared" ref="K40:K41" ca="1" si="124">J41</f>
        <v>4026971791</v>
      </c>
      <c r="L40" s="10"/>
      <c r="M40" s="10" t="s">
        <v>42</v>
      </c>
      <c r="N40" s="10">
        <f ca="1">K40</f>
        <v>4026971791</v>
      </c>
      <c r="O40" s="10">
        <f t="shared" ref="O40:O41" ca="1" si="125">N41</f>
        <v>1509372242</v>
      </c>
      <c r="P40" s="10"/>
      <c r="Q40" s="10" t="s">
        <v>42</v>
      </c>
      <c r="R40" s="10">
        <f ca="1">O40</f>
        <v>1509372242</v>
      </c>
      <c r="S40" s="10">
        <f t="shared" ref="S40:S41" ca="1" si="126">R41</f>
        <v>2946297750</v>
      </c>
      <c r="T40" s="10"/>
      <c r="U40" s="10" t="s">
        <v>42</v>
      </c>
      <c r="V40" s="10">
        <f t="shared" ref="V40:V42" ca="1" si="127">S40</f>
        <v>2946297750</v>
      </c>
      <c r="W40" s="10">
        <f t="shared" ca="1" si="101"/>
        <v>526887599</v>
      </c>
      <c r="X40" s="10"/>
      <c r="Y40" s="10" t="s">
        <v>42</v>
      </c>
      <c r="Z40" s="10">
        <f t="shared" ref="Z40:Z42" ca="1" si="128">W40</f>
        <v>526887599</v>
      </c>
      <c r="AA40" s="10">
        <f t="shared" ca="1" si="101"/>
        <v>1143346506</v>
      </c>
      <c r="AB40" s="10"/>
      <c r="AC40" s="10" t="s">
        <v>42</v>
      </c>
      <c r="AD40" s="10">
        <f t="shared" ref="AD40:AD42" ca="1" si="129">AA40</f>
        <v>1143346506</v>
      </c>
      <c r="AE40" s="10">
        <f t="shared" ca="1" si="101"/>
        <v>2431145002</v>
      </c>
      <c r="AF40" s="10"/>
      <c r="AG40" s="10" t="s">
        <v>42</v>
      </c>
      <c r="AH40" s="10">
        <f t="shared" ref="AH40:AH42" ca="1" si="130">AE40</f>
        <v>2431145002</v>
      </c>
      <c r="AI40" s="10">
        <f t="shared" ca="1" si="101"/>
        <v>3630087701</v>
      </c>
      <c r="AJ40" s="10"/>
      <c r="AK40" s="10" t="s">
        <v>42</v>
      </c>
      <c r="AL40" s="10">
        <f t="shared" ref="AL40:AL42" ca="1" si="131">AI40</f>
        <v>3630087701</v>
      </c>
      <c r="AM40" s="10">
        <f t="shared" ca="1" si="109"/>
        <v>2926842086</v>
      </c>
      <c r="AN40" s="10"/>
      <c r="AO40" s="10" t="s">
        <v>42</v>
      </c>
      <c r="AP40" s="10">
        <f t="shared" ref="AP40:AP42" ca="1" si="132">AM40</f>
        <v>2926842086</v>
      </c>
      <c r="AQ40" s="10">
        <f t="shared" ca="1" si="109"/>
        <v>1760418298</v>
      </c>
      <c r="AR40" s="10"/>
      <c r="AS40" s="10" t="s">
        <v>42</v>
      </c>
      <c r="AT40" s="10">
        <f t="shared" ref="AT40:AT42" ca="1" si="133">AQ40</f>
        <v>1760418298</v>
      </c>
      <c r="AU40" s="10">
        <f t="shared" ca="1" si="109"/>
        <v>1654913443</v>
      </c>
      <c r="AV40" s="10"/>
      <c r="AW40" s="10" t="s">
        <v>42</v>
      </c>
      <c r="AX40" s="10">
        <f t="shared" ref="AX40:AX42" ca="1" si="134">AU40</f>
        <v>1654913443</v>
      </c>
      <c r="AY40" s="10">
        <f t="shared" ca="1" si="109"/>
        <v>822097974</v>
      </c>
      <c r="AZ40" s="10"/>
      <c r="BA40" s="10" t="s">
        <v>42</v>
      </c>
      <c r="BB40" s="10">
        <f t="shared" ref="BB40:BB42" ca="1" si="135">AY40</f>
        <v>822097974</v>
      </c>
      <c r="BC40" s="10">
        <f t="shared" ca="1" si="117"/>
        <v>3151208078</v>
      </c>
      <c r="BD40" s="10"/>
      <c r="BE40" s="10" t="s">
        <v>42</v>
      </c>
      <c r="BF40" s="10">
        <f t="shared" ref="BF40:BF42" ca="1" si="136">BC40</f>
        <v>3151208078</v>
      </c>
      <c r="BG40" s="10">
        <f t="shared" ca="1" si="117"/>
        <v>2118143031</v>
      </c>
      <c r="BH40" s="10"/>
      <c r="BI40" s="10" t="s">
        <v>42</v>
      </c>
      <c r="BJ40" s="10">
        <f t="shared" ref="BJ40:BJ42" ca="1" si="137">BG40</f>
        <v>2118143031</v>
      </c>
      <c r="BK40" s="10">
        <f t="shared" ca="1" si="117"/>
        <v>4026123950</v>
      </c>
      <c r="BL40" s="10"/>
    </row>
    <row r="41" spans="1:64" x14ac:dyDescent="0.25">
      <c r="A41" s="10" t="s">
        <v>43</v>
      </c>
      <c r="B41" s="10">
        <f>D18</f>
        <v>4275878552</v>
      </c>
      <c r="C41" s="10">
        <f t="shared" si="122"/>
        <v>1985229328</v>
      </c>
      <c r="D41" s="10"/>
      <c r="E41" s="10" t="s">
        <v>43</v>
      </c>
      <c r="F41" s="10">
        <f>C41</f>
        <v>1985229328</v>
      </c>
      <c r="G41" s="10">
        <f t="shared" ca="1" si="123"/>
        <v>4026971791</v>
      </c>
      <c r="H41" s="10"/>
      <c r="I41" s="10" t="s">
        <v>43</v>
      </c>
      <c r="J41" s="10">
        <f ca="1">G41</f>
        <v>4026971791</v>
      </c>
      <c r="K41" s="10">
        <f t="shared" ca="1" si="124"/>
        <v>1509372242</v>
      </c>
      <c r="L41" s="10"/>
      <c r="M41" s="10" t="s">
        <v>43</v>
      </c>
      <c r="N41" s="10">
        <f ca="1">K41</f>
        <v>1509372242</v>
      </c>
      <c r="O41" s="10">
        <f t="shared" ca="1" si="125"/>
        <v>2946297750</v>
      </c>
      <c r="P41" s="10"/>
      <c r="Q41" s="10" t="s">
        <v>43</v>
      </c>
      <c r="R41" s="10">
        <f ca="1">O41</f>
        <v>2946297750</v>
      </c>
      <c r="S41" s="10">
        <f t="shared" ca="1" si="126"/>
        <v>526887599</v>
      </c>
      <c r="T41" s="10"/>
      <c r="U41" s="10" t="s">
        <v>43</v>
      </c>
      <c r="V41" s="10">
        <f t="shared" ca="1" si="127"/>
        <v>526887599</v>
      </c>
      <c r="W41" s="10">
        <f t="shared" ca="1" si="101"/>
        <v>1143346506</v>
      </c>
      <c r="X41" s="10"/>
      <c r="Y41" s="10" t="s">
        <v>43</v>
      </c>
      <c r="Z41" s="10">
        <f t="shared" ca="1" si="128"/>
        <v>1143346506</v>
      </c>
      <c r="AA41" s="10">
        <f t="shared" ca="1" si="101"/>
        <v>2431145002</v>
      </c>
      <c r="AB41" s="10"/>
      <c r="AC41" s="10" t="s">
        <v>43</v>
      </c>
      <c r="AD41" s="10">
        <f t="shared" ca="1" si="129"/>
        <v>2431145002</v>
      </c>
      <c r="AE41" s="10">
        <f t="shared" ca="1" si="101"/>
        <v>3630087701</v>
      </c>
      <c r="AF41" s="10"/>
      <c r="AG41" s="10" t="s">
        <v>43</v>
      </c>
      <c r="AH41" s="10">
        <f t="shared" ca="1" si="130"/>
        <v>3630087701</v>
      </c>
      <c r="AI41" s="10">
        <f t="shared" ca="1" si="101"/>
        <v>2926842086</v>
      </c>
      <c r="AJ41" s="10"/>
      <c r="AK41" s="10" t="s">
        <v>43</v>
      </c>
      <c r="AL41" s="10">
        <f t="shared" ca="1" si="131"/>
        <v>2926842086</v>
      </c>
      <c r="AM41" s="10">
        <f t="shared" ca="1" si="109"/>
        <v>1760418298</v>
      </c>
      <c r="AN41" s="10"/>
      <c r="AO41" s="10" t="s">
        <v>43</v>
      </c>
      <c r="AP41" s="10">
        <f t="shared" ca="1" si="132"/>
        <v>1760418298</v>
      </c>
      <c r="AQ41" s="10">
        <f t="shared" ca="1" si="109"/>
        <v>1654913443</v>
      </c>
      <c r="AR41" s="10"/>
      <c r="AS41" s="10" t="s">
        <v>43</v>
      </c>
      <c r="AT41" s="10">
        <f t="shared" ca="1" si="133"/>
        <v>1654913443</v>
      </c>
      <c r="AU41" s="10">
        <f t="shared" ca="1" si="109"/>
        <v>822097974</v>
      </c>
      <c r="AV41" s="10"/>
      <c r="AW41" s="10" t="s">
        <v>43</v>
      </c>
      <c r="AX41" s="10">
        <f t="shared" ca="1" si="134"/>
        <v>822097974</v>
      </c>
      <c r="AY41" s="10">
        <f t="shared" ca="1" si="109"/>
        <v>3151208078</v>
      </c>
      <c r="AZ41" s="10"/>
      <c r="BA41" s="10" t="s">
        <v>43</v>
      </c>
      <c r="BB41" s="10">
        <f t="shared" ca="1" si="135"/>
        <v>3151208078</v>
      </c>
      <c r="BC41" s="10">
        <f t="shared" ca="1" si="117"/>
        <v>2118143031</v>
      </c>
      <c r="BD41" s="10"/>
      <c r="BE41" s="10" t="s">
        <v>43</v>
      </c>
      <c r="BF41" s="10">
        <f t="shared" ca="1" si="136"/>
        <v>2118143031</v>
      </c>
      <c r="BG41" s="10">
        <f t="shared" ca="1" si="117"/>
        <v>4026123950</v>
      </c>
      <c r="BH41" s="10"/>
      <c r="BI41" s="10" t="s">
        <v>43</v>
      </c>
      <c r="BJ41" s="10">
        <f t="shared" ca="1" si="137"/>
        <v>4026123950</v>
      </c>
      <c r="BK41" s="10">
        <f t="shared" ca="1" si="117"/>
        <v>1737961058</v>
      </c>
      <c r="BL41" s="10"/>
    </row>
    <row r="42" spans="1:64" x14ac:dyDescent="0.25">
      <c r="A42" s="10" t="s">
        <v>44</v>
      </c>
      <c r="B42" s="10">
        <f>E18</f>
        <v>1985229328</v>
      </c>
      <c r="C42" s="26">
        <f ca="1">B39</f>
        <v>4026971791</v>
      </c>
      <c r="D42" s="10"/>
      <c r="E42" s="10" t="s">
        <v>44</v>
      </c>
      <c r="F42" s="10">
        <f ca="1">C42</f>
        <v>4026971791</v>
      </c>
      <c r="G42" s="26">
        <f ca="1">F39</f>
        <v>1509372242</v>
      </c>
      <c r="H42" s="10"/>
      <c r="I42" s="10" t="s">
        <v>44</v>
      </c>
      <c r="J42" s="10">
        <f ca="1">G42</f>
        <v>1509372242</v>
      </c>
      <c r="K42" s="26">
        <f ca="1">J39</f>
        <v>2946297750</v>
      </c>
      <c r="L42" s="10"/>
      <c r="M42" s="10" t="s">
        <v>44</v>
      </c>
      <c r="N42" s="10">
        <f ca="1">K42</f>
        <v>2946297750</v>
      </c>
      <c r="O42" s="26">
        <f ca="1">N39</f>
        <v>526887599</v>
      </c>
      <c r="P42" s="10"/>
      <c r="Q42" s="10" t="s">
        <v>44</v>
      </c>
      <c r="R42" s="10">
        <f ca="1">O42</f>
        <v>526887599</v>
      </c>
      <c r="S42" s="10">
        <f ca="1">R39</f>
        <v>1143346506</v>
      </c>
      <c r="T42" s="10"/>
      <c r="U42" s="10" t="s">
        <v>44</v>
      </c>
      <c r="V42" s="10">
        <f t="shared" ca="1" si="127"/>
        <v>1143346506</v>
      </c>
      <c r="W42" s="10">
        <f t="shared" ref="W42" ca="1" si="138">V39</f>
        <v>2431145002</v>
      </c>
      <c r="X42" s="10"/>
      <c r="Y42" s="10" t="s">
        <v>44</v>
      </c>
      <c r="Z42" s="10">
        <f t="shared" ca="1" si="128"/>
        <v>2431145002</v>
      </c>
      <c r="AA42" s="10">
        <f t="shared" ref="AA42" ca="1" si="139">Z39</f>
        <v>3630087701</v>
      </c>
      <c r="AB42" s="10"/>
      <c r="AC42" s="10" t="s">
        <v>44</v>
      </c>
      <c r="AD42" s="10">
        <f t="shared" ca="1" si="129"/>
        <v>3630087701</v>
      </c>
      <c r="AE42" s="10">
        <f t="shared" ref="AE42" ca="1" si="140">AD39</f>
        <v>2926842086</v>
      </c>
      <c r="AF42" s="10"/>
      <c r="AG42" s="10" t="s">
        <v>44</v>
      </c>
      <c r="AH42" s="10">
        <f t="shared" ca="1" si="130"/>
        <v>2926842086</v>
      </c>
      <c r="AI42" s="10">
        <f t="shared" ref="AI42" ca="1" si="141">AH39</f>
        <v>1760418298</v>
      </c>
      <c r="AJ42" s="10"/>
      <c r="AK42" s="10" t="s">
        <v>44</v>
      </c>
      <c r="AL42" s="10">
        <f t="shared" ca="1" si="131"/>
        <v>1760418298</v>
      </c>
      <c r="AM42" s="10">
        <f t="shared" ref="AM42" ca="1" si="142">AL39</f>
        <v>1654913443</v>
      </c>
      <c r="AN42" s="10"/>
      <c r="AO42" s="10" t="s">
        <v>44</v>
      </c>
      <c r="AP42" s="10">
        <f t="shared" ca="1" si="132"/>
        <v>1654913443</v>
      </c>
      <c r="AQ42" s="10">
        <f t="shared" ref="AQ42" ca="1" si="143">AP39</f>
        <v>822097974</v>
      </c>
      <c r="AR42" s="10"/>
      <c r="AS42" s="10" t="s">
        <v>44</v>
      </c>
      <c r="AT42" s="10">
        <f t="shared" ca="1" si="133"/>
        <v>822097974</v>
      </c>
      <c r="AU42" s="10">
        <f t="shared" ref="AU42" ca="1" si="144">AT39</f>
        <v>3151208078</v>
      </c>
      <c r="AV42" s="10"/>
      <c r="AW42" s="10" t="s">
        <v>44</v>
      </c>
      <c r="AX42" s="10">
        <f t="shared" ca="1" si="134"/>
        <v>3151208078</v>
      </c>
      <c r="AY42" s="10">
        <f t="shared" ref="AY42" ca="1" si="145">AX39</f>
        <v>2118143031</v>
      </c>
      <c r="AZ42" s="10"/>
      <c r="BA42" s="10" t="s">
        <v>44</v>
      </c>
      <c r="BB42" s="10">
        <f t="shared" ca="1" si="135"/>
        <v>2118143031</v>
      </c>
      <c r="BC42" s="10">
        <f t="shared" ref="BC42" ca="1" si="146">BB39</f>
        <v>4026123950</v>
      </c>
      <c r="BD42" s="10"/>
      <c r="BE42" s="10" t="s">
        <v>44</v>
      </c>
      <c r="BF42" s="10">
        <f t="shared" ca="1" si="136"/>
        <v>4026123950</v>
      </c>
      <c r="BG42" s="10">
        <f t="shared" ref="BG42" ca="1" si="147">BF39</f>
        <v>1737961058</v>
      </c>
      <c r="BH42" s="10"/>
      <c r="BI42" s="10" t="s">
        <v>44</v>
      </c>
      <c r="BJ42" s="10">
        <f t="shared" ca="1" si="137"/>
        <v>1737961058</v>
      </c>
      <c r="BK42" s="10">
        <f t="shared" ref="BK42" ca="1" si="148">BJ39</f>
        <v>1761502929</v>
      </c>
      <c r="BL42" s="10"/>
    </row>
    <row r="43" spans="1:64" x14ac:dyDescent="0.25">
      <c r="A43" s="10" t="s">
        <v>51</v>
      </c>
      <c r="B43" s="10"/>
      <c r="C43" s="10">
        <f>$F$18-C40</f>
        <v>19088744</v>
      </c>
      <c r="D43" s="10"/>
      <c r="E43" s="10" t="s">
        <v>51</v>
      </c>
      <c r="F43" s="10"/>
      <c r="G43" s="10">
        <f>$F$18-G40</f>
        <v>2309737968</v>
      </c>
      <c r="H43" s="10"/>
      <c r="I43" s="10" t="s">
        <v>51</v>
      </c>
      <c r="J43" s="10"/>
      <c r="K43" s="10">
        <f ca="1">$F$18-K40</f>
        <v>267995505</v>
      </c>
      <c r="L43" s="10"/>
      <c r="M43" s="10" t="s">
        <v>51</v>
      </c>
      <c r="N43" s="10"/>
      <c r="O43" s="10">
        <f ca="1">$F$18-O40</f>
        <v>2785595054</v>
      </c>
      <c r="P43" s="10"/>
      <c r="Q43" s="10" t="s">
        <v>51</v>
      </c>
      <c r="R43" s="10"/>
      <c r="S43" s="10">
        <f ca="1">$F$18-S40</f>
        <v>1348669546</v>
      </c>
      <c r="T43" s="10"/>
      <c r="U43" s="10" t="s">
        <v>51</v>
      </c>
      <c r="V43" s="10"/>
      <c r="W43" s="10">
        <f t="shared" ref="W43" ca="1" si="149">$F$18-W40</f>
        <v>3768079697</v>
      </c>
      <c r="X43" s="10"/>
      <c r="Y43" s="10" t="s">
        <v>51</v>
      </c>
      <c r="Z43" s="10"/>
      <c r="AA43" s="10">
        <f t="shared" ref="AA43" ca="1" si="150">$F$18-AA40</f>
        <v>3151620790</v>
      </c>
      <c r="AB43" s="10"/>
      <c r="AC43" s="10" t="s">
        <v>51</v>
      </c>
      <c r="AD43" s="10"/>
      <c r="AE43" s="10">
        <f t="shared" ref="AE43" ca="1" si="151">$F$18-AE40</f>
        <v>1863822294</v>
      </c>
      <c r="AF43" s="10"/>
      <c r="AG43" s="10" t="s">
        <v>51</v>
      </c>
      <c r="AH43" s="10"/>
      <c r="AI43" s="10">
        <f t="shared" ref="AI43" ca="1" si="152">$F$18-AI40</f>
        <v>664879595</v>
      </c>
      <c r="AJ43" s="10"/>
      <c r="AK43" s="10" t="s">
        <v>51</v>
      </c>
      <c r="AL43" s="10"/>
      <c r="AM43" s="10">
        <f t="shared" ref="AM43" ca="1" si="153">$F$18-AM40</f>
        <v>1368125210</v>
      </c>
      <c r="AN43" s="10"/>
      <c r="AO43" s="10" t="s">
        <v>51</v>
      </c>
      <c r="AP43" s="10"/>
      <c r="AQ43" s="10">
        <f t="shared" ref="AQ43" ca="1" si="154">$F$18-AQ40</f>
        <v>2534548998</v>
      </c>
      <c r="AR43" s="10"/>
      <c r="AS43" s="10" t="s">
        <v>51</v>
      </c>
      <c r="AT43" s="10"/>
      <c r="AU43" s="10">
        <f t="shared" ref="AU43" ca="1" si="155">$F$18-AU40</f>
        <v>2640053853</v>
      </c>
      <c r="AV43" s="10"/>
      <c r="AW43" s="10" t="s">
        <v>51</v>
      </c>
      <c r="AX43" s="10"/>
      <c r="AY43" s="10">
        <f t="shared" ref="AY43" ca="1" si="156">$F$18-AY40</f>
        <v>3472869322</v>
      </c>
      <c r="AZ43" s="10"/>
      <c r="BA43" s="10" t="s">
        <v>51</v>
      </c>
      <c r="BB43" s="10"/>
      <c r="BC43" s="10">
        <f t="shared" ref="BC43" ca="1" si="157">$F$18-BC40</f>
        <v>1143759218</v>
      </c>
      <c r="BD43" s="10"/>
      <c r="BE43" s="10" t="s">
        <v>51</v>
      </c>
      <c r="BF43" s="10"/>
      <c r="BG43" s="10">
        <f t="shared" ref="BG43" ca="1" si="158">$F$18-BG40</f>
        <v>2176824265</v>
      </c>
      <c r="BH43" s="10"/>
      <c r="BI43" s="10" t="s">
        <v>51</v>
      </c>
      <c r="BJ43" s="10"/>
      <c r="BK43" s="10">
        <f t="shared" ref="BK43" ca="1" si="159">$F$18-BK40</f>
        <v>268843346</v>
      </c>
      <c r="BL43" s="10"/>
    </row>
    <row r="44" spans="1:6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 x14ac:dyDescent="0.25">
      <c r="A45" s="13" t="s">
        <v>40</v>
      </c>
      <c r="B45" s="23" t="s">
        <v>41</v>
      </c>
      <c r="C45" s="23" t="s">
        <v>42</v>
      </c>
      <c r="D45" s="23" t="s">
        <v>43</v>
      </c>
      <c r="E45" s="23" t="s">
        <v>44</v>
      </c>
      <c r="F45" s="10" t="s">
        <v>49</v>
      </c>
      <c r="G45" s="10" t="s">
        <v>50</v>
      </c>
      <c r="H45" s="10" t="s">
        <v>99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x14ac:dyDescent="0.25">
      <c r="A46" s="10"/>
      <c r="B46" s="24">
        <f ca="1">BK39</f>
        <v>2118143031</v>
      </c>
      <c r="C46" s="23">
        <f ca="1">BK40</f>
        <v>4026123950</v>
      </c>
      <c r="D46" s="23">
        <f ca="1">BK41</f>
        <v>1737961058</v>
      </c>
      <c r="E46" s="24" t="s">
        <v>48</v>
      </c>
      <c r="F46" s="10">
        <f>2^32</f>
        <v>4294967296</v>
      </c>
      <c r="G46" s="10">
        <f>F46-1</f>
        <v>4294967295</v>
      </c>
      <c r="H46" s="10">
        <f>$G$18-E46</f>
        <v>4218424085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 x14ac:dyDescent="0.25">
      <c r="A47" s="10"/>
      <c r="B47" s="18" t="str">
        <f ca="1">DEC2HEX(B46, 8)</f>
        <v>7E404C37</v>
      </c>
      <c r="C47" s="18" t="str">
        <f t="shared" ref="C47:E47" ca="1" si="160">DEC2HEX(C46, 8)</f>
        <v>EFF9C6AE</v>
      </c>
      <c r="D47" s="18" t="str">
        <f t="shared" ca="1" si="160"/>
        <v>67972E62</v>
      </c>
      <c r="E47" s="18" t="str">
        <f t="shared" si="160"/>
        <v>048FF4EA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 x14ac:dyDescent="0.25">
      <c r="A49" s="25" t="s">
        <v>100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 x14ac:dyDescent="0.25">
      <c r="A50" s="10" t="s">
        <v>69</v>
      </c>
      <c r="B50" s="10"/>
      <c r="C50" s="10">
        <f>BK30+1</f>
        <v>17</v>
      </c>
      <c r="D50" s="10"/>
      <c r="E50" s="10" t="s">
        <v>69</v>
      </c>
      <c r="F50" s="10"/>
      <c r="G50" s="10">
        <f>C50+1</f>
        <v>18</v>
      </c>
      <c r="H50" s="10"/>
      <c r="I50" s="10" t="s">
        <v>69</v>
      </c>
      <c r="J50" s="10"/>
      <c r="K50" s="10">
        <f>G50+1</f>
        <v>19</v>
      </c>
      <c r="L50" s="10"/>
      <c r="M50" s="10" t="s">
        <v>69</v>
      </c>
      <c r="N50" s="10"/>
      <c r="O50" s="10">
        <f>K50+1</f>
        <v>20</v>
      </c>
      <c r="P50" s="10"/>
      <c r="Q50" s="10" t="s">
        <v>69</v>
      </c>
      <c r="R50" s="10"/>
      <c r="S50" s="10">
        <f>O50+1</f>
        <v>21</v>
      </c>
      <c r="T50" s="10"/>
      <c r="U50" s="10" t="s">
        <v>69</v>
      </c>
      <c r="V50" s="10"/>
      <c r="W50" s="10">
        <f t="shared" ref="W50" si="161">S50+1</f>
        <v>22</v>
      </c>
      <c r="X50" s="10"/>
      <c r="Y50" s="10" t="s">
        <v>69</v>
      </c>
      <c r="Z50" s="10"/>
      <c r="AA50" s="10">
        <f t="shared" ref="AA50" si="162">W50+1</f>
        <v>23</v>
      </c>
      <c r="AB50" s="10"/>
      <c r="AC50" s="10" t="s">
        <v>69</v>
      </c>
      <c r="AD50" s="10"/>
      <c r="AE50" s="10">
        <f t="shared" ref="AE50" si="163">AA50+1</f>
        <v>24</v>
      </c>
      <c r="AF50" s="10"/>
      <c r="AG50" s="10" t="s">
        <v>69</v>
      </c>
      <c r="AH50" s="10"/>
      <c r="AI50" s="10">
        <f t="shared" ref="AI50" si="164">AE50+1</f>
        <v>25</v>
      </c>
      <c r="AJ50" s="10"/>
      <c r="AK50" s="10" t="s">
        <v>69</v>
      </c>
      <c r="AL50" s="10"/>
      <c r="AM50" s="10">
        <f t="shared" ref="AM50" si="165">AI50+1</f>
        <v>26</v>
      </c>
      <c r="AN50" s="10"/>
      <c r="AO50" s="10" t="s">
        <v>69</v>
      </c>
      <c r="AP50" s="10"/>
      <c r="AQ50" s="10">
        <f t="shared" ref="AQ50" si="166">AM50+1</f>
        <v>27</v>
      </c>
      <c r="AR50" s="10"/>
      <c r="AS50" s="10" t="s">
        <v>69</v>
      </c>
      <c r="AT50" s="10"/>
      <c r="AU50" s="10">
        <f t="shared" ref="AU50" si="167">AQ50+1</f>
        <v>28</v>
      </c>
      <c r="AV50" s="10"/>
      <c r="AW50" s="10" t="s">
        <v>69</v>
      </c>
      <c r="AX50" s="10"/>
      <c r="AY50" s="10">
        <f t="shared" ref="AY50" si="168">AU50+1</f>
        <v>29</v>
      </c>
      <c r="AZ50" s="10"/>
      <c r="BA50" s="10" t="s">
        <v>69</v>
      </c>
      <c r="BB50" s="10"/>
      <c r="BC50" s="10">
        <f t="shared" ref="BC50" si="169">AY50+1</f>
        <v>30</v>
      </c>
      <c r="BD50" s="10"/>
      <c r="BE50" s="10" t="s">
        <v>69</v>
      </c>
      <c r="BF50" s="10"/>
      <c r="BG50" s="10">
        <f t="shared" ref="BG50" si="170">BC50+1</f>
        <v>31</v>
      </c>
      <c r="BH50" s="10"/>
      <c r="BI50" s="10" t="s">
        <v>69</v>
      </c>
      <c r="BJ50" s="10"/>
      <c r="BK50" s="10">
        <f t="shared" ref="BK50" si="171">BG50+1</f>
        <v>32</v>
      </c>
      <c r="BL50" s="10"/>
    </row>
    <row r="51" spans="1:64" x14ac:dyDescent="0.25">
      <c r="A51" s="10" t="s">
        <v>70</v>
      </c>
      <c r="B51" s="10"/>
      <c r="C51" s="10">
        <f>INT($F$18 * ABS(SIN(C50)))</f>
        <v>4129170786</v>
      </c>
      <c r="D51" s="10"/>
      <c r="E51" s="10" t="s">
        <v>70</v>
      </c>
      <c r="F51" s="10"/>
      <c r="G51" s="10">
        <f>INT($F$18 * ABS(SIN(G50)))</f>
        <v>3225465664</v>
      </c>
      <c r="H51" s="10"/>
      <c r="I51" s="10" t="s">
        <v>70</v>
      </c>
      <c r="J51" s="10"/>
      <c r="K51" s="10">
        <f>INT($F$18 * ABS(SIN(K50)))</f>
        <v>643717713</v>
      </c>
      <c r="L51" s="10"/>
      <c r="M51" s="10" t="s">
        <v>70</v>
      </c>
      <c r="N51" s="10"/>
      <c r="O51" s="10">
        <f>INT($F$18 * ABS(SIN(O50)))</f>
        <v>3921069994</v>
      </c>
      <c r="P51" s="10"/>
      <c r="Q51" s="10" t="s">
        <v>70</v>
      </c>
      <c r="R51" s="10"/>
      <c r="S51" s="10">
        <f>INT($F$18 * ABS(SIN(S50)))</f>
        <v>3593408605</v>
      </c>
      <c r="T51" s="10"/>
      <c r="U51" s="10" t="s">
        <v>70</v>
      </c>
      <c r="V51" s="10"/>
      <c r="W51" s="10">
        <f t="shared" ref="W51" si="172">INT($F$18 * ABS(SIN(W50)))</f>
        <v>38016083</v>
      </c>
      <c r="X51" s="10"/>
      <c r="Y51" s="10" t="s">
        <v>70</v>
      </c>
      <c r="Z51" s="10"/>
      <c r="AA51" s="10">
        <f t="shared" ref="AA51" si="173">INT($F$18 * ABS(SIN(AA50)))</f>
        <v>3634488961</v>
      </c>
      <c r="AB51" s="10"/>
      <c r="AC51" s="10" t="s">
        <v>70</v>
      </c>
      <c r="AD51" s="10"/>
      <c r="AE51" s="10">
        <f t="shared" ref="AE51" si="174">INT($F$18 * ABS(SIN(AE50)))</f>
        <v>3889429448</v>
      </c>
      <c r="AF51" s="10"/>
      <c r="AG51" s="10" t="s">
        <v>70</v>
      </c>
      <c r="AH51" s="10"/>
      <c r="AI51" s="10">
        <f t="shared" ref="AI51" si="175">INT($F$18 * ABS(SIN(AI50)))</f>
        <v>568446438</v>
      </c>
      <c r="AJ51" s="10"/>
      <c r="AK51" s="10" t="s">
        <v>70</v>
      </c>
      <c r="AL51" s="10"/>
      <c r="AM51" s="10">
        <f t="shared" ref="AM51" si="176">INT($F$18 * ABS(SIN(AM50)))</f>
        <v>3275163606</v>
      </c>
      <c r="AN51" s="10"/>
      <c r="AO51" s="10" t="s">
        <v>70</v>
      </c>
      <c r="AP51" s="10"/>
      <c r="AQ51" s="10">
        <f t="shared" ref="AQ51" si="177">INT($F$18 * ABS(SIN(AQ50)))</f>
        <v>4107603335</v>
      </c>
      <c r="AR51" s="10"/>
      <c r="AS51" s="10" t="s">
        <v>70</v>
      </c>
      <c r="AT51" s="10"/>
      <c r="AU51" s="10">
        <f t="shared" ref="AU51" si="178">INT($F$18 * ABS(SIN(AU50)))</f>
        <v>1163531501</v>
      </c>
      <c r="AV51" s="10"/>
      <c r="AW51" s="10" t="s">
        <v>70</v>
      </c>
      <c r="AX51" s="10"/>
      <c r="AY51" s="10">
        <f t="shared" ref="AY51" si="179">INT($F$18 * ABS(SIN(AY50)))</f>
        <v>2850285829</v>
      </c>
      <c r="AZ51" s="10"/>
      <c r="BA51" s="10" t="s">
        <v>70</v>
      </c>
      <c r="BB51" s="10"/>
      <c r="BC51" s="10">
        <f t="shared" ref="BC51" si="180">INT($F$18 * ABS(SIN(BC50)))</f>
        <v>4243563512</v>
      </c>
      <c r="BD51" s="10"/>
      <c r="BE51" s="10" t="s">
        <v>70</v>
      </c>
      <c r="BF51" s="10"/>
      <c r="BG51" s="10">
        <f t="shared" ref="BG51" si="181">INT($F$18 * ABS(SIN(BG50)))</f>
        <v>1735328473</v>
      </c>
      <c r="BH51" s="10"/>
      <c r="BI51" s="10" t="s">
        <v>70</v>
      </c>
      <c r="BJ51" s="10"/>
      <c r="BK51" s="10">
        <f t="shared" ref="BK51" si="182">INT($F$18 * ABS(SIN(BK50)))</f>
        <v>2368359562</v>
      </c>
      <c r="BL51" s="10"/>
    </row>
    <row r="52" spans="1:64" x14ac:dyDescent="0.25">
      <c r="A52" s="10" t="s">
        <v>71</v>
      </c>
      <c r="B52" s="19" t="str">
        <f ca="1">B32</f>
        <v>DBC2CFD9</v>
      </c>
      <c r="C52" s="10">
        <f ca="1">HEX2DEC(B52)</f>
        <v>3686977497</v>
      </c>
      <c r="D52" s="10"/>
      <c r="E52" s="10" t="s">
        <v>71</v>
      </c>
      <c r="F52" s="20" t="str">
        <f ca="1">F32</f>
        <v>C4C38000</v>
      </c>
      <c r="G52" s="10">
        <f ca="1">HEX2DEC(F52)</f>
        <v>3301146624</v>
      </c>
      <c r="H52" s="10"/>
      <c r="I52" s="10" t="s">
        <v>71</v>
      </c>
      <c r="J52" s="21" t="str">
        <f>J32</f>
        <v>00000000</v>
      </c>
      <c r="K52" s="10">
        <f>HEX2DEC(J52)</f>
        <v>0</v>
      </c>
      <c r="L52" s="10"/>
      <c r="M52" s="10" t="s">
        <v>71</v>
      </c>
      <c r="N52" s="22" t="str">
        <f>N32</f>
        <v>00000000</v>
      </c>
      <c r="O52" s="10">
        <f>HEX2DEC(N52)</f>
        <v>0</v>
      </c>
      <c r="P52" s="10"/>
      <c r="Q52" s="10" t="s">
        <v>71</v>
      </c>
      <c r="R52" s="10" t="str">
        <f>R32</f>
        <v>00000000</v>
      </c>
      <c r="S52" s="10">
        <f>HEX2DEC(R52)</f>
        <v>0</v>
      </c>
      <c r="T52" s="10"/>
      <c r="U52" s="10" t="s">
        <v>71</v>
      </c>
      <c r="V52" s="10" t="str">
        <f t="shared" ref="V52" si="183">V32</f>
        <v>00000000</v>
      </c>
      <c r="W52" s="10">
        <f t="shared" ref="W52" si="184">HEX2DEC(V52)</f>
        <v>0</v>
      </c>
      <c r="X52" s="10"/>
      <c r="Y52" s="10" t="s">
        <v>71</v>
      </c>
      <c r="Z52" s="10" t="str">
        <f t="shared" ref="Z52" si="185">Z32</f>
        <v>00000000</v>
      </c>
      <c r="AA52" s="10">
        <f t="shared" ref="AA52" si="186">HEX2DEC(Z52)</f>
        <v>0</v>
      </c>
      <c r="AB52" s="10"/>
      <c r="AC52" s="10" t="s">
        <v>71</v>
      </c>
      <c r="AD52" s="10" t="str">
        <f t="shared" ref="AD52" si="187">AD32</f>
        <v>00000000</v>
      </c>
      <c r="AE52" s="10">
        <f t="shared" ref="AE52" si="188">HEX2DEC(AD52)</f>
        <v>0</v>
      </c>
      <c r="AF52" s="10"/>
      <c r="AG52" s="10" t="s">
        <v>71</v>
      </c>
      <c r="AH52" s="10" t="str">
        <f t="shared" ref="AH52" si="189">AH32</f>
        <v>00000000</v>
      </c>
      <c r="AI52" s="10">
        <f t="shared" ref="AI52" si="190">HEX2DEC(AH52)</f>
        <v>0</v>
      </c>
      <c r="AJ52" s="10"/>
      <c r="AK52" s="10" t="s">
        <v>71</v>
      </c>
      <c r="AL52" s="10" t="str">
        <f t="shared" ref="AL52" si="191">AL32</f>
        <v>00000000</v>
      </c>
      <c r="AM52" s="10">
        <f t="shared" ref="AM52" si="192">HEX2DEC(AL52)</f>
        <v>0</v>
      </c>
      <c r="AN52" s="10"/>
      <c r="AO52" s="10" t="s">
        <v>71</v>
      </c>
      <c r="AP52" s="10" t="str">
        <f t="shared" ref="AP52" si="193">AP32</f>
        <v>00000000</v>
      </c>
      <c r="AQ52" s="10">
        <f t="shared" ref="AQ52" si="194">HEX2DEC(AP52)</f>
        <v>0</v>
      </c>
      <c r="AR52" s="10"/>
      <c r="AS52" s="10" t="s">
        <v>71</v>
      </c>
      <c r="AT52" s="10" t="str">
        <f t="shared" ref="AT52" si="195">AT32</f>
        <v>00000000</v>
      </c>
      <c r="AU52" s="10">
        <f t="shared" ref="AU52" si="196">HEX2DEC(AT52)</f>
        <v>0</v>
      </c>
      <c r="AV52" s="10"/>
      <c r="AW52" s="10" t="s">
        <v>71</v>
      </c>
      <c r="AX52" s="10" t="str">
        <f t="shared" ref="AX52" si="197">AX32</f>
        <v>00000000</v>
      </c>
      <c r="AY52" s="10">
        <f t="shared" ref="AY52" si="198">HEX2DEC(AX52)</f>
        <v>0</v>
      </c>
      <c r="AZ52" s="10"/>
      <c r="BA52" s="10" t="s">
        <v>71</v>
      </c>
      <c r="BB52" s="10" t="str">
        <f t="shared" ref="BB52" si="199">BB32</f>
        <v>00000000</v>
      </c>
      <c r="BC52" s="10">
        <f t="shared" ref="BC52" si="200">HEX2DEC(BB52)</f>
        <v>0</v>
      </c>
      <c r="BD52" s="10"/>
      <c r="BE52" s="10" t="s">
        <v>71</v>
      </c>
      <c r="BF52" s="10" t="str">
        <f t="shared" ref="BF52" ca="1" si="201">BF32</f>
        <v>00000000</v>
      </c>
      <c r="BG52" s="10">
        <f t="shared" ref="BG52" ca="1" si="202">HEX2DEC(BF52)</f>
        <v>0</v>
      </c>
      <c r="BH52" s="10"/>
      <c r="BI52" s="10" t="s">
        <v>71</v>
      </c>
      <c r="BJ52" s="10" t="str">
        <f t="shared" ref="BJ52" ca="1" si="203">BJ32</f>
        <v>000038</v>
      </c>
      <c r="BK52" s="10">
        <f t="shared" ref="BK52" ca="1" si="204">HEX2DEC(BJ52)</f>
        <v>56</v>
      </c>
      <c r="BL52" s="10"/>
    </row>
    <row r="53" spans="1:64" x14ac:dyDescent="0.25">
      <c r="A53" s="10" t="s">
        <v>101</v>
      </c>
      <c r="B53" s="10"/>
      <c r="C53" s="10">
        <f ca="1">_xlfn.BITOR(_xlfn.BITAND(C46,E46),_xlfn.BITAND(D46,H46))</f>
        <v>1738133162</v>
      </c>
      <c r="D53" s="10"/>
      <c r="E53" s="10" t="s">
        <v>101</v>
      </c>
      <c r="F53" s="10"/>
      <c r="G53" s="10">
        <f ca="1">_xlfn.BITOR(_xlfn.BITAND(C60,C62),_xlfn.BITAND(C61,C63))</f>
        <v>1191650914</v>
      </c>
      <c r="H53" s="10"/>
      <c r="I53" s="10" t="s">
        <v>101</v>
      </c>
      <c r="J53" s="10"/>
      <c r="K53" s="10">
        <f ca="1">_xlfn.BITOR(_xlfn.BITAND(G60,G62),_xlfn.BITAND(G61,G63))</f>
        <v>80733414</v>
      </c>
      <c r="L53" s="10"/>
      <c r="M53" s="10" t="s">
        <v>101</v>
      </c>
      <c r="N53" s="10"/>
      <c r="O53" s="10">
        <f ca="1">_xlfn.BITOR(_xlfn.BITAND(K60,K62),_xlfn.BITAND(K61,K63))</f>
        <v>3752587012</v>
      </c>
      <c r="P53" s="10"/>
      <c r="Q53" s="10" t="s">
        <v>101</v>
      </c>
      <c r="R53" s="10"/>
      <c r="S53" s="10">
        <f ca="1">_xlfn.BITOR(_xlfn.BITAND(O60,O62),_xlfn.BITAND(O61,O63))</f>
        <v>3674992138</v>
      </c>
      <c r="T53" s="10"/>
      <c r="U53" s="10" t="s">
        <v>101</v>
      </c>
      <c r="V53" s="10"/>
      <c r="W53" s="10">
        <f t="shared" ref="W53" ca="1" si="205">_xlfn.BITOR(_xlfn.BITAND(S60,S62),_xlfn.BITAND(S61,S63))</f>
        <v>4212266524</v>
      </c>
      <c r="X53" s="10"/>
      <c r="Y53" s="10" t="s">
        <v>101</v>
      </c>
      <c r="Z53" s="10"/>
      <c r="AA53" s="10">
        <f t="shared" ref="AA53" ca="1" si="206">_xlfn.BITOR(_xlfn.BITAND(W60,W62),_xlfn.BITAND(W61,W63))</f>
        <v>3774167830</v>
      </c>
      <c r="AB53" s="10"/>
      <c r="AC53" s="10" t="s">
        <v>101</v>
      </c>
      <c r="AD53" s="10"/>
      <c r="AE53" s="10">
        <f t="shared" ref="AE53" ca="1" si="207">_xlfn.BITOR(_xlfn.BITAND(AA60,AA62),_xlfn.BITAND(AA61,AA63))</f>
        <v>615719836</v>
      </c>
      <c r="AF53" s="10"/>
      <c r="AG53" s="10" t="s">
        <v>101</v>
      </c>
      <c r="AH53" s="10"/>
      <c r="AI53" s="10">
        <f t="shared" ref="AI53" ca="1" si="208">_xlfn.BITOR(_xlfn.BITAND(AE60,AE62),_xlfn.BITAND(AE61,AE63))</f>
        <v>3256484336</v>
      </c>
      <c r="AJ53" s="10"/>
      <c r="AK53" s="10" t="s">
        <v>101</v>
      </c>
      <c r="AL53" s="10"/>
      <c r="AM53" s="10">
        <f t="shared" ref="AM53" ca="1" si="209">_xlfn.BITOR(_xlfn.BITAND(AI60,AI62),_xlfn.BITAND(AI61,AI63))</f>
        <v>2428494192</v>
      </c>
      <c r="AN53" s="10"/>
      <c r="AO53" s="10" t="s">
        <v>101</v>
      </c>
      <c r="AP53" s="10"/>
      <c r="AQ53" s="10">
        <f t="shared" ref="AQ53" ca="1" si="210">_xlfn.BITOR(_xlfn.BITAND(AM60,AM62),_xlfn.BITAND(AM61,AM63))</f>
        <v>2649421280</v>
      </c>
      <c r="AR53" s="10"/>
      <c r="AS53" s="10" t="s">
        <v>101</v>
      </c>
      <c r="AT53" s="10"/>
      <c r="AU53" s="10">
        <f t="shared" ref="AU53" ca="1" si="211">_xlfn.BITOR(_xlfn.BITAND(AQ60,AQ62),_xlfn.BITAND(AQ61,AQ63))</f>
        <v>2847462466</v>
      </c>
      <c r="AV53" s="10"/>
      <c r="AW53" s="10" t="s">
        <v>101</v>
      </c>
      <c r="AX53" s="10"/>
      <c r="AY53" s="10">
        <f t="shared" ref="AY53" ca="1" si="212">_xlfn.BITOR(_xlfn.BITAND(AU60,AU62),_xlfn.BITAND(AU61,AU63))</f>
        <v>850591232</v>
      </c>
      <c r="AZ53" s="10"/>
      <c r="BA53" s="10" t="s">
        <v>101</v>
      </c>
      <c r="BB53" s="10"/>
      <c r="BC53" s="10">
        <f t="shared" ref="BC53" ca="1" si="213">_xlfn.BITOR(_xlfn.BITAND(AY60,AY62),_xlfn.BITAND(AY61,AY63))</f>
        <v>2880778866</v>
      </c>
      <c r="BD53" s="10"/>
      <c r="BE53" s="10" t="s">
        <v>101</v>
      </c>
      <c r="BF53" s="10"/>
      <c r="BG53" s="10">
        <f t="shared" ref="BG53" ca="1" si="214">_xlfn.BITOR(_xlfn.BITAND(BC60,BC62),_xlfn.BITAND(BC61,BC63))</f>
        <v>636088802</v>
      </c>
      <c r="BH53" s="10"/>
      <c r="BI53" s="10" t="s">
        <v>101</v>
      </c>
      <c r="BJ53" s="10"/>
      <c r="BK53" s="10">
        <f t="shared" ref="BK53" ca="1" si="215">_xlfn.BITOR(_xlfn.BITAND(BG60,BG62),_xlfn.BITAND(BG61,BG63))</f>
        <v>1196030898</v>
      </c>
      <c r="BL53" s="10"/>
    </row>
    <row r="54" spans="1:64" x14ac:dyDescent="0.25">
      <c r="A54" s="10" t="s">
        <v>73</v>
      </c>
      <c r="B54" s="10"/>
      <c r="C54" s="10">
        <f ca="1">MOD(B46 + SUM(C51:C53), $F$18)</f>
        <v>3082489884</v>
      </c>
      <c r="D54" s="10"/>
      <c r="E54" s="10" t="s">
        <v>73</v>
      </c>
      <c r="F54" s="10"/>
      <c r="G54" s="10">
        <f ca="1">MOD(C59 + SUM(G51:G53), $F$18)</f>
        <v>3154452560</v>
      </c>
      <c r="H54" s="10"/>
      <c r="I54" s="10" t="s">
        <v>73</v>
      </c>
      <c r="J54" s="10"/>
      <c r="K54" s="10">
        <f ca="1">MOD(G59 + SUM(K51:K53), $F$18)</f>
        <v>2462412185</v>
      </c>
      <c r="L54" s="10"/>
      <c r="M54" s="10" t="s">
        <v>73</v>
      </c>
      <c r="N54" s="10"/>
      <c r="O54" s="10">
        <f ca="1">MOD(K59 + SUM(O51:O53), $F$18)</f>
        <v>3455232920</v>
      </c>
      <c r="P54" s="10"/>
      <c r="Q54" s="10" t="s">
        <v>73</v>
      </c>
      <c r="R54" s="10"/>
      <c r="S54" s="10">
        <f ca="1">MOD(O59 + SUM(S51:S53), $F$18)</f>
        <v>279635277</v>
      </c>
      <c r="T54" s="10"/>
      <c r="U54" s="10" t="s">
        <v>74</v>
      </c>
      <c r="V54" s="10"/>
      <c r="W54" s="10">
        <f t="shared" ref="W54" ca="1" si="216">MOD(S59 + SUM(W51:W53), $F$18)</f>
        <v>3707214193</v>
      </c>
      <c r="X54" s="10"/>
      <c r="Y54" s="10" t="s">
        <v>75</v>
      </c>
      <c r="Z54" s="10"/>
      <c r="AA54" s="10">
        <f t="shared" ref="AA54" ca="1" si="217">MOD(W59 + SUM(AA51:AA53), $F$18)</f>
        <v>3820089779</v>
      </c>
      <c r="AB54" s="10"/>
      <c r="AC54" s="10" t="s">
        <v>76</v>
      </c>
      <c r="AD54" s="10"/>
      <c r="AE54" s="10">
        <f t="shared" ref="AE54" ca="1" si="218">MOD(AA59 + SUM(AE51:AE53), $F$18)</f>
        <v>131882362</v>
      </c>
      <c r="AF54" s="10"/>
      <c r="AG54" s="10" t="s">
        <v>77</v>
      </c>
      <c r="AH54" s="10"/>
      <c r="AI54" s="10">
        <f t="shared" ref="AI54" ca="1" si="219">MOD(AE59 + SUM(AI51:AI53), $F$18)</f>
        <v>3841132914</v>
      </c>
      <c r="AJ54" s="10"/>
      <c r="AK54" s="10" t="s">
        <v>78</v>
      </c>
      <c r="AL54" s="10"/>
      <c r="AM54" s="10">
        <f t="shared" ref="AM54" ca="1" si="220">MOD(AI59 + SUM(AM51:AM53), $F$18)</f>
        <v>939584580</v>
      </c>
      <c r="AN54" s="10"/>
      <c r="AO54" s="10" t="s">
        <v>79</v>
      </c>
      <c r="AP54" s="10"/>
      <c r="AQ54" s="10">
        <f t="shared" ref="AQ54" ca="1" si="221">MOD(AM59 + SUM(AQ51:AQ53), $F$18)</f>
        <v>1434002659</v>
      </c>
      <c r="AR54" s="10"/>
      <c r="AS54" s="10" t="s">
        <v>80</v>
      </c>
      <c r="AT54" s="10"/>
      <c r="AU54" s="10">
        <f t="shared" ref="AU54" ca="1" si="222">MOD(AQ59 + SUM(AU51:AU53), $F$18)</f>
        <v>4290960831</v>
      </c>
      <c r="AV54" s="10"/>
      <c r="AW54" s="10" t="s">
        <v>81</v>
      </c>
      <c r="AX54" s="10"/>
      <c r="AY54" s="10">
        <f t="shared" ref="AY54" ca="1" si="223">MOD(AU59 + SUM(AY51:AY53), $F$18)</f>
        <v>2324102375</v>
      </c>
      <c r="AZ54" s="10"/>
      <c r="BA54" s="10" t="s">
        <v>82</v>
      </c>
      <c r="BB54" s="10"/>
      <c r="BC54" s="10">
        <f t="shared" ref="BC54" ca="1" si="224">MOD(AY59 + SUM(BC51:BC53), $F$18)</f>
        <v>3680489582</v>
      </c>
      <c r="BD54" s="10"/>
      <c r="BE54" s="10" t="s">
        <v>83</v>
      </c>
      <c r="BF54" s="10"/>
      <c r="BG54" s="10">
        <f t="shared" ref="BG54" ca="1" si="225">MOD(BC59 + SUM(BG51:BG53), $F$18)</f>
        <v>1224422161</v>
      </c>
      <c r="BH54" s="10"/>
      <c r="BI54" s="10" t="s">
        <v>84</v>
      </c>
      <c r="BJ54" s="10"/>
      <c r="BK54" s="10">
        <f t="shared" ref="BK54" ca="1" si="226">MOD(BG59 + SUM(BK51:BK53), $F$18)</f>
        <v>2179602900</v>
      </c>
      <c r="BL54" s="10"/>
    </row>
    <row r="55" spans="1:64" x14ac:dyDescent="0.25">
      <c r="A55" s="10" t="s">
        <v>85</v>
      </c>
      <c r="B55" s="10">
        <v>1</v>
      </c>
      <c r="C55" s="10">
        <f ca="1">MOD(C54*(2^$B$35), $F$18)</f>
        <v>1870012472</v>
      </c>
      <c r="D55" s="10"/>
      <c r="E55" s="10" t="s">
        <v>85</v>
      </c>
      <c r="F55" s="10">
        <v>1</v>
      </c>
      <c r="G55" s="10">
        <f ca="1">MOD(G54*(2^$B$35), $F$18)</f>
        <v>2013937824</v>
      </c>
      <c r="H55" s="10"/>
      <c r="I55" s="10" t="s">
        <v>85</v>
      </c>
      <c r="J55" s="10">
        <v>1</v>
      </c>
      <c r="K55" s="10">
        <f ca="1">MOD(K54*(2^$B$35), $F$18)</f>
        <v>629857074</v>
      </c>
      <c r="L55" s="10"/>
      <c r="M55" s="10" t="s">
        <v>85</v>
      </c>
      <c r="N55" s="10">
        <v>1</v>
      </c>
      <c r="O55" s="10">
        <f ca="1">MOD(O54*(2^$B$35), $F$18)</f>
        <v>2615498544</v>
      </c>
      <c r="P55" s="10"/>
      <c r="Q55" s="10" t="s">
        <v>85</v>
      </c>
      <c r="R55" s="10">
        <v>1</v>
      </c>
      <c r="S55" s="10">
        <f ca="1">MOD(S54*(2^$B$35), $F$18)</f>
        <v>559270554</v>
      </c>
      <c r="T55" s="10"/>
      <c r="U55" s="10" t="s">
        <v>85</v>
      </c>
      <c r="V55" s="10">
        <v>2</v>
      </c>
      <c r="W55" s="10">
        <f t="shared" ref="W55" ca="1" si="227">MOD(W54*(2^$B$35), $F$18)</f>
        <v>3119461090</v>
      </c>
      <c r="X55" s="10"/>
      <c r="Y55" s="10" t="s">
        <v>85</v>
      </c>
      <c r="Z55" s="10">
        <v>3</v>
      </c>
      <c r="AA55" s="10">
        <f t="shared" ref="AA55" ca="1" si="228">MOD(AA54*(2^$B$35), $F$18)</f>
        <v>3345212262</v>
      </c>
      <c r="AB55" s="10"/>
      <c r="AC55" s="10" t="s">
        <v>85</v>
      </c>
      <c r="AD55" s="10">
        <v>4</v>
      </c>
      <c r="AE55" s="10">
        <f t="shared" ref="AE55" ca="1" si="229">MOD(AE54*(2^$B$35), $F$18)</f>
        <v>263764724</v>
      </c>
      <c r="AF55" s="10"/>
      <c r="AG55" s="10" t="s">
        <v>85</v>
      </c>
      <c r="AH55" s="10">
        <v>5</v>
      </c>
      <c r="AI55" s="10">
        <f t="shared" ref="AI55" ca="1" si="230">MOD(AI54*(2^$B$35), $F$18)</f>
        <v>3387298532</v>
      </c>
      <c r="AJ55" s="10"/>
      <c r="AK55" s="10" t="s">
        <v>85</v>
      </c>
      <c r="AL55" s="10">
        <v>6</v>
      </c>
      <c r="AM55" s="10">
        <f t="shared" ref="AM55" ca="1" si="231">MOD(AM54*(2^$B$35), $F$18)</f>
        <v>1879169160</v>
      </c>
      <c r="AN55" s="10"/>
      <c r="AO55" s="10" t="s">
        <v>85</v>
      </c>
      <c r="AP55" s="10">
        <v>7</v>
      </c>
      <c r="AQ55" s="10">
        <f t="shared" ref="AQ55" ca="1" si="232">MOD(AQ54*(2^$B$35), $F$18)</f>
        <v>2868005318</v>
      </c>
      <c r="AR55" s="10"/>
      <c r="AS55" s="10" t="s">
        <v>85</v>
      </c>
      <c r="AT55" s="10">
        <v>8</v>
      </c>
      <c r="AU55" s="10">
        <f t="shared" ref="AU55" ca="1" si="233">MOD(AU54*(2^$B$35), $F$18)</f>
        <v>4286954366</v>
      </c>
      <c r="AV55" s="10"/>
      <c r="AW55" s="10" t="s">
        <v>85</v>
      </c>
      <c r="AX55" s="10">
        <v>9</v>
      </c>
      <c r="AY55" s="10">
        <f t="shared" ref="AY55" ca="1" si="234">MOD(AY54*(2^$B$35), $F$18)</f>
        <v>353237454</v>
      </c>
      <c r="AZ55" s="10"/>
      <c r="BA55" s="10" t="s">
        <v>85</v>
      </c>
      <c r="BB55" s="10">
        <v>10</v>
      </c>
      <c r="BC55" s="10">
        <f t="shared" ref="BC55" ca="1" si="235">MOD(BC54*(2^$B$35), $F$18)</f>
        <v>3066011868</v>
      </c>
      <c r="BD55" s="10"/>
      <c r="BE55" s="10" t="s">
        <v>85</v>
      </c>
      <c r="BF55" s="10">
        <v>11</v>
      </c>
      <c r="BG55" s="10">
        <f t="shared" ref="BG55" ca="1" si="236">MOD(BG54*(2^$B$35), $F$18)</f>
        <v>2448844322</v>
      </c>
      <c r="BH55" s="10"/>
      <c r="BI55" s="10" t="s">
        <v>85</v>
      </c>
      <c r="BJ55" s="10">
        <v>12</v>
      </c>
      <c r="BK55" s="10">
        <f t="shared" ref="BK55" ca="1" si="237">MOD(BK54*(2^$B$35), $F$18)</f>
        <v>64238504</v>
      </c>
      <c r="BL55" s="10"/>
    </row>
    <row r="56" spans="1:64" x14ac:dyDescent="0.25">
      <c r="A56" s="10" t="s">
        <v>86</v>
      </c>
      <c r="B56" s="10"/>
      <c r="C56" s="26">
        <f ca="1">MOD(C46+C55, $F$18)</f>
        <v>1601169126</v>
      </c>
      <c r="D56" s="10"/>
      <c r="E56" s="10" t="s">
        <v>86</v>
      </c>
      <c r="F56" s="10"/>
      <c r="G56" s="26">
        <f ca="1">MOD(C60+G55, $F$18)</f>
        <v>3751898882</v>
      </c>
      <c r="H56" s="10"/>
      <c r="I56" s="10" t="s">
        <v>86</v>
      </c>
      <c r="J56" s="10"/>
      <c r="K56" s="26">
        <f ca="1">MOD(G60+K55, $F$18)</f>
        <v>706400284</v>
      </c>
      <c r="L56" s="10"/>
      <c r="M56" s="10" t="s">
        <v>86</v>
      </c>
      <c r="N56" s="10"/>
      <c r="O56" s="26">
        <f ca="1">MOD(K60+O55, $F$18)</f>
        <v>4216667670</v>
      </c>
      <c r="P56" s="10"/>
      <c r="Q56" s="10" t="s">
        <v>86</v>
      </c>
      <c r="R56" s="10"/>
      <c r="S56" s="10">
        <f ca="1">MOD(O60+S55, $F$18)</f>
        <v>16202140</v>
      </c>
      <c r="T56" s="10"/>
      <c r="U56" s="10" t="s">
        <v>87</v>
      </c>
      <c r="V56" s="10"/>
      <c r="W56" s="10">
        <f t="shared" ref="W56" ca="1" si="238">MOD(S60+W55, $F$18)</f>
        <v>3825861374</v>
      </c>
      <c r="X56" s="10"/>
      <c r="Y56" s="10" t="s">
        <v>88</v>
      </c>
      <c r="Z56" s="10"/>
      <c r="AA56" s="10">
        <f t="shared" ref="AA56" ca="1" si="239">MOD(W60+AA55, $F$18)</f>
        <v>3266912636</v>
      </c>
      <c r="AB56" s="10"/>
      <c r="AC56" s="10" t="s">
        <v>89</v>
      </c>
      <c r="AD56" s="10"/>
      <c r="AE56" s="10">
        <f t="shared" ref="AE56" ca="1" si="240">MOD(AA60+AE55, $F$18)</f>
        <v>279966864</v>
      </c>
      <c r="AF56" s="10"/>
      <c r="AG56" s="10" t="s">
        <v>90</v>
      </c>
      <c r="AH56" s="10"/>
      <c r="AI56" s="10">
        <f t="shared" ref="AI56" ca="1" si="241">MOD(AE60+AI55, $F$18)</f>
        <v>2918192610</v>
      </c>
      <c r="AJ56" s="10"/>
      <c r="AK56" s="10" t="s">
        <v>91</v>
      </c>
      <c r="AL56" s="10"/>
      <c r="AM56" s="10">
        <f t="shared" ref="AM56" ca="1" si="242">MOD(AI60+AM55, $F$18)</f>
        <v>851114500</v>
      </c>
      <c r="AN56" s="10"/>
      <c r="AO56" s="10" t="s">
        <v>92</v>
      </c>
      <c r="AP56" s="10"/>
      <c r="AQ56" s="10">
        <f t="shared" ref="AQ56" ca="1" si="243">MOD(AM60+AQ55, $F$18)</f>
        <v>3147972182</v>
      </c>
      <c r="AR56" s="10"/>
      <c r="AS56" s="10" t="s">
        <v>93</v>
      </c>
      <c r="AT56" s="10"/>
      <c r="AU56" s="10">
        <f t="shared" ref="AU56" ca="1" si="244">MOD(AQ60+AU55, $F$18)</f>
        <v>2910179680</v>
      </c>
      <c r="AV56" s="10"/>
      <c r="AW56" s="10" t="s">
        <v>94</v>
      </c>
      <c r="AX56" s="10"/>
      <c r="AY56" s="10">
        <f t="shared" ref="AY56" ca="1" si="245">MOD(AU60+AY55, $F$18)</f>
        <v>1204351954</v>
      </c>
      <c r="AZ56" s="10"/>
      <c r="BA56" s="10" t="s">
        <v>95</v>
      </c>
      <c r="BB56" s="10"/>
      <c r="BC56" s="10">
        <f t="shared" ref="BC56" ca="1" si="246">MOD(AY60+BC55, $F$18)</f>
        <v>1919016754</v>
      </c>
      <c r="BD56" s="10"/>
      <c r="BE56" s="10" t="s">
        <v>96</v>
      </c>
      <c r="BF56" s="10"/>
      <c r="BG56" s="10">
        <f t="shared" ref="BG56" ca="1" si="247">MOD(BC60+BG55, $F$18)</f>
        <v>1064056706</v>
      </c>
      <c r="BH56" s="10"/>
      <c r="BI56" s="10" t="s">
        <v>97</v>
      </c>
      <c r="BJ56" s="10"/>
      <c r="BK56" s="10">
        <f t="shared" ref="BK56" ca="1" si="248">MOD(BG60+BK55, $F$18)</f>
        <v>1268590458</v>
      </c>
      <c r="BL56" s="10"/>
    </row>
    <row r="57" spans="1:6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</row>
    <row r="58" spans="1:64" x14ac:dyDescent="0.25">
      <c r="A58" s="10" t="s">
        <v>40</v>
      </c>
      <c r="B58" s="10"/>
      <c r="C58" s="10" t="s">
        <v>98</v>
      </c>
      <c r="D58" s="10"/>
      <c r="E58" s="10" t="s">
        <v>40</v>
      </c>
      <c r="F58" s="10"/>
      <c r="G58" s="10" t="s">
        <v>98</v>
      </c>
      <c r="H58" s="10"/>
      <c r="I58" s="10" t="s">
        <v>40</v>
      </c>
      <c r="J58" s="10"/>
      <c r="K58" s="10" t="s">
        <v>98</v>
      </c>
      <c r="L58" s="10"/>
      <c r="M58" s="10" t="s">
        <v>40</v>
      </c>
      <c r="N58" s="10"/>
      <c r="O58" s="10" t="s">
        <v>98</v>
      </c>
      <c r="P58" s="10"/>
      <c r="Q58" s="10" t="s">
        <v>40</v>
      </c>
      <c r="R58" s="10"/>
      <c r="S58" s="10" t="s">
        <v>98</v>
      </c>
      <c r="T58" s="10"/>
      <c r="U58" s="10" t="s">
        <v>40</v>
      </c>
      <c r="V58" s="10"/>
      <c r="W58" s="10" t="s">
        <v>98</v>
      </c>
      <c r="X58" s="10"/>
      <c r="Y58" s="10" t="s">
        <v>40</v>
      </c>
      <c r="Z58" s="10"/>
      <c r="AA58" s="10" t="s">
        <v>98</v>
      </c>
      <c r="AB58" s="10"/>
      <c r="AC58" s="10" t="s">
        <v>40</v>
      </c>
      <c r="AD58" s="10"/>
      <c r="AE58" s="10" t="s">
        <v>98</v>
      </c>
      <c r="AF58" s="10"/>
      <c r="AG58" s="10" t="s">
        <v>40</v>
      </c>
      <c r="AH58" s="10"/>
      <c r="AI58" s="10" t="s">
        <v>98</v>
      </c>
      <c r="AJ58" s="10"/>
      <c r="AK58" s="10" t="s">
        <v>40</v>
      </c>
      <c r="AL58" s="10"/>
      <c r="AM58" s="10" t="s">
        <v>98</v>
      </c>
      <c r="AN58" s="10"/>
      <c r="AO58" s="10" t="s">
        <v>40</v>
      </c>
      <c r="AP58" s="10"/>
      <c r="AQ58" s="10" t="s">
        <v>98</v>
      </c>
      <c r="AR58" s="10"/>
      <c r="AS58" s="10" t="s">
        <v>40</v>
      </c>
      <c r="AT58" s="10"/>
      <c r="AU58" s="10" t="s">
        <v>98</v>
      </c>
      <c r="AV58" s="10"/>
      <c r="AW58" s="10" t="s">
        <v>40</v>
      </c>
      <c r="AX58" s="10"/>
      <c r="AY58" s="10" t="s">
        <v>98</v>
      </c>
      <c r="AZ58" s="10"/>
      <c r="BA58" s="10" t="s">
        <v>40</v>
      </c>
      <c r="BB58" s="10"/>
      <c r="BC58" s="10" t="s">
        <v>98</v>
      </c>
      <c r="BD58" s="10"/>
      <c r="BE58" s="10" t="s">
        <v>40</v>
      </c>
      <c r="BF58" s="10"/>
      <c r="BG58" s="10" t="s">
        <v>98</v>
      </c>
      <c r="BH58" s="10"/>
      <c r="BI58" s="10" t="s">
        <v>40</v>
      </c>
      <c r="BJ58" s="10"/>
      <c r="BK58" s="10" t="s">
        <v>98</v>
      </c>
      <c r="BL58" s="10"/>
    </row>
    <row r="59" spans="1:64" x14ac:dyDescent="0.25">
      <c r="A59" s="10" t="s">
        <v>41</v>
      </c>
      <c r="B59" s="26">
        <f ca="1">C56</f>
        <v>1601169126</v>
      </c>
      <c r="C59" s="10">
        <f ca="1">B60</f>
        <v>4026123950</v>
      </c>
      <c r="D59" s="10"/>
      <c r="E59" s="10" t="s">
        <v>41</v>
      </c>
      <c r="F59" s="26">
        <f ca="1">G56</f>
        <v>3751898882</v>
      </c>
      <c r="G59" s="10">
        <f ca="1">F60</f>
        <v>1737961058</v>
      </c>
      <c r="H59" s="10"/>
      <c r="I59" s="10" t="s">
        <v>41</v>
      </c>
      <c r="J59" s="26">
        <f ca="1">K56</f>
        <v>706400284</v>
      </c>
      <c r="K59" s="10" t="str">
        <f>J60</f>
        <v>76543210</v>
      </c>
      <c r="L59" s="10"/>
      <c r="M59" s="10" t="s">
        <v>41</v>
      </c>
      <c r="N59" s="26">
        <f ca="1">O56</f>
        <v>4216667670</v>
      </c>
      <c r="O59" s="10">
        <f ca="1">N60</f>
        <v>1601169126</v>
      </c>
      <c r="P59" s="10"/>
      <c r="Q59" s="10" t="s">
        <v>41</v>
      </c>
      <c r="R59" s="10">
        <f ca="1">S56</f>
        <v>16202140</v>
      </c>
      <c r="S59" s="10">
        <f ca="1">R60</f>
        <v>3751898882</v>
      </c>
      <c r="T59" s="10"/>
      <c r="U59" s="10" t="s">
        <v>41</v>
      </c>
      <c r="V59" s="10">
        <f t="shared" ref="V59" ca="1" si="249">W56</f>
        <v>3825861374</v>
      </c>
      <c r="W59" s="10">
        <f t="shared" ref="W59:AI61" ca="1" si="250">V60</f>
        <v>706400284</v>
      </c>
      <c r="X59" s="10"/>
      <c r="Y59" s="10" t="s">
        <v>41</v>
      </c>
      <c r="Z59" s="10">
        <f t="shared" ref="Z59" ca="1" si="251">AA56</f>
        <v>3266912636</v>
      </c>
      <c r="AA59" s="10">
        <f t="shared" ref="AA59" ca="1" si="252">Z60</f>
        <v>4216667670</v>
      </c>
      <c r="AB59" s="10"/>
      <c r="AC59" s="10" t="s">
        <v>41</v>
      </c>
      <c r="AD59" s="10">
        <f t="shared" ref="AD59" ca="1" si="253">AE56</f>
        <v>279966864</v>
      </c>
      <c r="AE59" s="10">
        <f t="shared" ref="AE59" ca="1" si="254">AD60</f>
        <v>16202140</v>
      </c>
      <c r="AF59" s="10"/>
      <c r="AG59" s="10" t="s">
        <v>41</v>
      </c>
      <c r="AH59" s="10">
        <f t="shared" ref="AH59" ca="1" si="255">AI56</f>
        <v>2918192610</v>
      </c>
      <c r="AI59" s="10">
        <f t="shared" ref="AI59" ca="1" si="256">AH60</f>
        <v>3825861374</v>
      </c>
      <c r="AJ59" s="10"/>
      <c r="AK59" s="10" t="s">
        <v>41</v>
      </c>
      <c r="AL59" s="10">
        <f t="shared" ref="AL59" ca="1" si="257">AM56</f>
        <v>851114500</v>
      </c>
      <c r="AM59" s="10">
        <f t="shared" ref="AM59:AY61" ca="1" si="258">AL60</f>
        <v>3266912636</v>
      </c>
      <c r="AN59" s="10"/>
      <c r="AO59" s="10" t="s">
        <v>41</v>
      </c>
      <c r="AP59" s="10">
        <f t="shared" ref="AP59" ca="1" si="259">AQ56</f>
        <v>3147972182</v>
      </c>
      <c r="AQ59" s="10">
        <f t="shared" ref="AQ59" ca="1" si="260">AP60</f>
        <v>279966864</v>
      </c>
      <c r="AR59" s="10"/>
      <c r="AS59" s="10" t="s">
        <v>41</v>
      </c>
      <c r="AT59" s="10">
        <f t="shared" ref="AT59" ca="1" si="261">AU56</f>
        <v>2910179680</v>
      </c>
      <c r="AU59" s="10">
        <f t="shared" ref="AU59" ca="1" si="262">AT60</f>
        <v>2918192610</v>
      </c>
      <c r="AV59" s="10"/>
      <c r="AW59" s="10" t="s">
        <v>41</v>
      </c>
      <c r="AX59" s="10">
        <f t="shared" ref="AX59" ca="1" si="263">AY56</f>
        <v>1204351954</v>
      </c>
      <c r="AY59" s="10">
        <f t="shared" ref="AY59" ca="1" si="264">AX60</f>
        <v>851114500</v>
      </c>
      <c r="AZ59" s="10"/>
      <c r="BA59" s="10" t="s">
        <v>41</v>
      </c>
      <c r="BB59" s="10">
        <f t="shared" ref="BB59" ca="1" si="265">BC56</f>
        <v>1919016754</v>
      </c>
      <c r="BC59" s="10">
        <f t="shared" ref="BC59:BK61" ca="1" si="266">BB60</f>
        <v>3147972182</v>
      </c>
      <c r="BD59" s="10"/>
      <c r="BE59" s="10" t="s">
        <v>41</v>
      </c>
      <c r="BF59" s="10">
        <f t="shared" ref="BF59" ca="1" si="267">BG56</f>
        <v>1064056706</v>
      </c>
      <c r="BG59" s="10">
        <f t="shared" ref="BG59" ca="1" si="268">BF60</f>
        <v>2910179680</v>
      </c>
      <c r="BH59" s="10"/>
      <c r="BI59" s="10" t="s">
        <v>41</v>
      </c>
      <c r="BJ59" s="10">
        <f t="shared" ref="BJ59" ca="1" si="269">BK56</f>
        <v>1268590458</v>
      </c>
      <c r="BK59" s="10">
        <f t="shared" ref="BK59" ca="1" si="270">BJ60</f>
        <v>1204351954</v>
      </c>
      <c r="BL59" s="10"/>
    </row>
    <row r="60" spans="1:64" x14ac:dyDescent="0.25">
      <c r="A60" s="10" t="s">
        <v>42</v>
      </c>
      <c r="B60" s="10">
        <f ca="1">C46</f>
        <v>4026123950</v>
      </c>
      <c r="C60" s="10">
        <f t="shared" ref="C60:C61" ca="1" si="271">B61</f>
        <v>1737961058</v>
      </c>
      <c r="D60" s="10"/>
      <c r="E60" s="10" t="s">
        <v>42</v>
      </c>
      <c r="F60" s="10">
        <f ca="1">C60</f>
        <v>1737961058</v>
      </c>
      <c r="G60" s="10" t="str">
        <f t="shared" ref="G60:G61" si="272">F61</f>
        <v>76543210</v>
      </c>
      <c r="H60" s="10"/>
      <c r="I60" s="10" t="s">
        <v>42</v>
      </c>
      <c r="J60" s="10" t="str">
        <f>G60</f>
        <v>76543210</v>
      </c>
      <c r="K60" s="10">
        <f t="shared" ref="K60:K61" ca="1" si="273">J61</f>
        <v>1601169126</v>
      </c>
      <c r="L60" s="10"/>
      <c r="M60" s="10" t="s">
        <v>42</v>
      </c>
      <c r="N60" s="10">
        <f ca="1">K60</f>
        <v>1601169126</v>
      </c>
      <c r="O60" s="10">
        <f t="shared" ref="O60:O61" ca="1" si="274">N61</f>
        <v>3751898882</v>
      </c>
      <c r="P60" s="10"/>
      <c r="Q60" s="10" t="s">
        <v>42</v>
      </c>
      <c r="R60" s="10">
        <f ca="1">O60</f>
        <v>3751898882</v>
      </c>
      <c r="S60" s="10">
        <f t="shared" ref="S60:S61" ca="1" si="275">R61</f>
        <v>706400284</v>
      </c>
      <c r="T60" s="10"/>
      <c r="U60" s="10" t="s">
        <v>42</v>
      </c>
      <c r="V60" s="10">
        <f t="shared" ref="V60:V62" ca="1" si="276">S60</f>
        <v>706400284</v>
      </c>
      <c r="W60" s="10">
        <f t="shared" ca="1" si="250"/>
        <v>4216667670</v>
      </c>
      <c r="X60" s="10"/>
      <c r="Y60" s="10" t="s">
        <v>42</v>
      </c>
      <c r="Z60" s="10">
        <f t="shared" ref="Z60:Z62" ca="1" si="277">W60</f>
        <v>4216667670</v>
      </c>
      <c r="AA60" s="10">
        <f t="shared" ca="1" si="250"/>
        <v>16202140</v>
      </c>
      <c r="AB60" s="10"/>
      <c r="AC60" s="10" t="s">
        <v>42</v>
      </c>
      <c r="AD60" s="10">
        <f t="shared" ref="AD60:AD62" ca="1" si="278">AA60</f>
        <v>16202140</v>
      </c>
      <c r="AE60" s="10">
        <f t="shared" ca="1" si="250"/>
        <v>3825861374</v>
      </c>
      <c r="AF60" s="10"/>
      <c r="AG60" s="10" t="s">
        <v>42</v>
      </c>
      <c r="AH60" s="10">
        <f t="shared" ref="AH60:AH62" ca="1" si="279">AE60</f>
        <v>3825861374</v>
      </c>
      <c r="AI60" s="10">
        <f t="shared" ca="1" si="250"/>
        <v>3266912636</v>
      </c>
      <c r="AJ60" s="10"/>
      <c r="AK60" s="10" t="s">
        <v>42</v>
      </c>
      <c r="AL60" s="10">
        <f t="shared" ref="AL60:AL62" ca="1" si="280">AI60</f>
        <v>3266912636</v>
      </c>
      <c r="AM60" s="10">
        <f t="shared" ca="1" si="258"/>
        <v>279966864</v>
      </c>
      <c r="AN60" s="10"/>
      <c r="AO60" s="10" t="s">
        <v>42</v>
      </c>
      <c r="AP60" s="10">
        <f t="shared" ref="AP60:AP62" ca="1" si="281">AM60</f>
        <v>279966864</v>
      </c>
      <c r="AQ60" s="10">
        <f t="shared" ca="1" si="258"/>
        <v>2918192610</v>
      </c>
      <c r="AR60" s="10"/>
      <c r="AS60" s="10" t="s">
        <v>42</v>
      </c>
      <c r="AT60" s="10">
        <f t="shared" ref="AT60:AT62" ca="1" si="282">AQ60</f>
        <v>2918192610</v>
      </c>
      <c r="AU60" s="10">
        <f t="shared" ca="1" si="258"/>
        <v>851114500</v>
      </c>
      <c r="AV60" s="10"/>
      <c r="AW60" s="10" t="s">
        <v>42</v>
      </c>
      <c r="AX60" s="10">
        <f t="shared" ref="AX60:AX62" ca="1" si="283">AU60</f>
        <v>851114500</v>
      </c>
      <c r="AY60" s="10">
        <f t="shared" ca="1" si="258"/>
        <v>3147972182</v>
      </c>
      <c r="AZ60" s="10"/>
      <c r="BA60" s="10" t="s">
        <v>42</v>
      </c>
      <c r="BB60" s="10">
        <f t="shared" ref="BB60:BB62" ca="1" si="284">AY60</f>
        <v>3147972182</v>
      </c>
      <c r="BC60" s="10">
        <f t="shared" ca="1" si="266"/>
        <v>2910179680</v>
      </c>
      <c r="BD60" s="10"/>
      <c r="BE60" s="10" t="s">
        <v>42</v>
      </c>
      <c r="BF60" s="10">
        <f t="shared" ref="BF60:BF62" ca="1" si="285">BC60</f>
        <v>2910179680</v>
      </c>
      <c r="BG60" s="10">
        <f t="shared" ca="1" si="266"/>
        <v>1204351954</v>
      </c>
      <c r="BH60" s="10"/>
      <c r="BI60" s="10" t="s">
        <v>42</v>
      </c>
      <c r="BJ60" s="10">
        <f t="shared" ref="BJ60:BJ62" ca="1" si="286">BG60</f>
        <v>1204351954</v>
      </c>
      <c r="BK60" s="10">
        <f t="shared" ca="1" si="266"/>
        <v>1919016754</v>
      </c>
      <c r="BL60" s="10"/>
    </row>
    <row r="61" spans="1:64" x14ac:dyDescent="0.25">
      <c r="A61" s="10" t="s">
        <v>43</v>
      </c>
      <c r="B61" s="10">
        <f ca="1">D46</f>
        <v>1737961058</v>
      </c>
      <c r="C61" s="10" t="str">
        <f t="shared" si="271"/>
        <v>76543210</v>
      </c>
      <c r="D61" s="10"/>
      <c r="E61" s="10" t="s">
        <v>43</v>
      </c>
      <c r="F61" s="10" t="str">
        <f>C61</f>
        <v>76543210</v>
      </c>
      <c r="G61" s="10">
        <f t="shared" ca="1" si="272"/>
        <v>1601169126</v>
      </c>
      <c r="H61" s="10"/>
      <c r="I61" s="10" t="s">
        <v>43</v>
      </c>
      <c r="J61" s="10">
        <f ca="1">G61</f>
        <v>1601169126</v>
      </c>
      <c r="K61" s="10">
        <f t="shared" ca="1" si="273"/>
        <v>3751898882</v>
      </c>
      <c r="L61" s="10"/>
      <c r="M61" s="10" t="s">
        <v>43</v>
      </c>
      <c r="N61" s="10">
        <f ca="1">K61</f>
        <v>3751898882</v>
      </c>
      <c r="O61" s="10">
        <f t="shared" ca="1" si="274"/>
        <v>706400284</v>
      </c>
      <c r="P61" s="10"/>
      <c r="Q61" s="10" t="s">
        <v>43</v>
      </c>
      <c r="R61" s="10">
        <f ca="1">O61</f>
        <v>706400284</v>
      </c>
      <c r="S61" s="10">
        <f t="shared" ca="1" si="275"/>
        <v>4216667670</v>
      </c>
      <c r="T61" s="10"/>
      <c r="U61" s="10" t="s">
        <v>43</v>
      </c>
      <c r="V61" s="10">
        <f t="shared" ca="1" si="276"/>
        <v>4216667670</v>
      </c>
      <c r="W61" s="10">
        <f t="shared" ca="1" si="250"/>
        <v>16202140</v>
      </c>
      <c r="X61" s="10"/>
      <c r="Y61" s="10" t="s">
        <v>43</v>
      </c>
      <c r="Z61" s="10">
        <f t="shared" ca="1" si="277"/>
        <v>16202140</v>
      </c>
      <c r="AA61" s="10">
        <f t="shared" ca="1" si="250"/>
        <v>3825861374</v>
      </c>
      <c r="AB61" s="10"/>
      <c r="AC61" s="10" t="s">
        <v>43</v>
      </c>
      <c r="AD61" s="10">
        <f t="shared" ca="1" si="278"/>
        <v>3825861374</v>
      </c>
      <c r="AE61" s="10">
        <f t="shared" ca="1" si="250"/>
        <v>3266912636</v>
      </c>
      <c r="AF61" s="10"/>
      <c r="AG61" s="10" t="s">
        <v>43</v>
      </c>
      <c r="AH61" s="10">
        <f t="shared" ca="1" si="279"/>
        <v>3266912636</v>
      </c>
      <c r="AI61" s="10">
        <f t="shared" ca="1" si="250"/>
        <v>279966864</v>
      </c>
      <c r="AJ61" s="10"/>
      <c r="AK61" s="10" t="s">
        <v>43</v>
      </c>
      <c r="AL61" s="10">
        <f t="shared" ca="1" si="280"/>
        <v>279966864</v>
      </c>
      <c r="AM61" s="10">
        <f t="shared" ca="1" si="258"/>
        <v>2918192610</v>
      </c>
      <c r="AN61" s="10"/>
      <c r="AO61" s="10" t="s">
        <v>43</v>
      </c>
      <c r="AP61" s="10">
        <f t="shared" ca="1" si="281"/>
        <v>2918192610</v>
      </c>
      <c r="AQ61" s="10">
        <f t="shared" ca="1" si="258"/>
        <v>851114500</v>
      </c>
      <c r="AR61" s="10"/>
      <c r="AS61" s="10" t="s">
        <v>43</v>
      </c>
      <c r="AT61" s="10">
        <f t="shared" ca="1" si="282"/>
        <v>851114500</v>
      </c>
      <c r="AU61" s="10">
        <f t="shared" ca="1" si="258"/>
        <v>3147972182</v>
      </c>
      <c r="AV61" s="10"/>
      <c r="AW61" s="10" t="s">
        <v>43</v>
      </c>
      <c r="AX61" s="10">
        <f t="shared" ca="1" si="283"/>
        <v>3147972182</v>
      </c>
      <c r="AY61" s="10">
        <f t="shared" ca="1" si="258"/>
        <v>2910179680</v>
      </c>
      <c r="AZ61" s="10"/>
      <c r="BA61" s="10" t="s">
        <v>43</v>
      </c>
      <c r="BB61" s="10">
        <f t="shared" ca="1" si="284"/>
        <v>2910179680</v>
      </c>
      <c r="BC61" s="10">
        <f t="shared" ca="1" si="266"/>
        <v>1204351954</v>
      </c>
      <c r="BD61" s="10"/>
      <c r="BE61" s="10" t="s">
        <v>43</v>
      </c>
      <c r="BF61" s="10">
        <f t="shared" ca="1" si="285"/>
        <v>1204351954</v>
      </c>
      <c r="BG61" s="10">
        <f t="shared" ca="1" si="266"/>
        <v>1919016754</v>
      </c>
      <c r="BH61" s="10"/>
      <c r="BI61" s="10" t="s">
        <v>43</v>
      </c>
      <c r="BJ61" s="10">
        <f t="shared" ca="1" si="286"/>
        <v>1919016754</v>
      </c>
      <c r="BK61" s="10">
        <f t="shared" ca="1" si="266"/>
        <v>1064056706</v>
      </c>
      <c r="BL61" s="10"/>
    </row>
    <row r="62" spans="1:64" x14ac:dyDescent="0.25">
      <c r="A62" s="10" t="s">
        <v>44</v>
      </c>
      <c r="B62" s="10" t="str">
        <f>E46</f>
        <v>76543210</v>
      </c>
      <c r="C62" s="26">
        <f ca="1">B59</f>
        <v>1601169126</v>
      </c>
      <c r="D62" s="10"/>
      <c r="E62" s="10" t="s">
        <v>44</v>
      </c>
      <c r="F62" s="10">
        <f ca="1">C62</f>
        <v>1601169126</v>
      </c>
      <c r="G62" s="26">
        <f ca="1">F59</f>
        <v>3751898882</v>
      </c>
      <c r="H62" s="10"/>
      <c r="I62" s="10" t="s">
        <v>44</v>
      </c>
      <c r="J62" s="10">
        <f ca="1">G62</f>
        <v>3751898882</v>
      </c>
      <c r="K62" s="26">
        <f ca="1">J59</f>
        <v>706400284</v>
      </c>
      <c r="L62" s="10"/>
      <c r="M62" s="10" t="s">
        <v>44</v>
      </c>
      <c r="N62" s="10">
        <f ca="1">K62</f>
        <v>706400284</v>
      </c>
      <c r="O62" s="26">
        <f ca="1">N59</f>
        <v>4216667670</v>
      </c>
      <c r="P62" s="10"/>
      <c r="Q62" s="10" t="s">
        <v>44</v>
      </c>
      <c r="R62" s="10">
        <f ca="1">O62</f>
        <v>4216667670</v>
      </c>
      <c r="S62" s="10">
        <f ca="1">R59</f>
        <v>16202140</v>
      </c>
      <c r="T62" s="10"/>
      <c r="U62" s="10" t="s">
        <v>44</v>
      </c>
      <c r="V62" s="10">
        <f t="shared" ca="1" si="276"/>
        <v>16202140</v>
      </c>
      <c r="W62" s="10">
        <f t="shared" ref="W62" ca="1" si="287">V59</f>
        <v>3825861374</v>
      </c>
      <c r="X62" s="10"/>
      <c r="Y62" s="10" t="s">
        <v>44</v>
      </c>
      <c r="Z62" s="10">
        <f t="shared" ca="1" si="277"/>
        <v>3825861374</v>
      </c>
      <c r="AA62" s="10">
        <f t="shared" ref="AA62" ca="1" si="288">Z59</f>
        <v>3266912636</v>
      </c>
      <c r="AB62" s="10"/>
      <c r="AC62" s="10" t="s">
        <v>44</v>
      </c>
      <c r="AD62" s="10">
        <f t="shared" ca="1" si="278"/>
        <v>3266912636</v>
      </c>
      <c r="AE62" s="10">
        <f t="shared" ref="AE62" ca="1" si="289">AD59</f>
        <v>279966864</v>
      </c>
      <c r="AF62" s="10"/>
      <c r="AG62" s="10" t="s">
        <v>44</v>
      </c>
      <c r="AH62" s="10">
        <f t="shared" ca="1" si="279"/>
        <v>279966864</v>
      </c>
      <c r="AI62" s="10">
        <f t="shared" ref="AI62" ca="1" si="290">AH59</f>
        <v>2918192610</v>
      </c>
      <c r="AJ62" s="10"/>
      <c r="AK62" s="10" t="s">
        <v>44</v>
      </c>
      <c r="AL62" s="10">
        <f t="shared" ca="1" si="280"/>
        <v>2918192610</v>
      </c>
      <c r="AM62" s="10">
        <f t="shared" ref="AM62" ca="1" si="291">AL59</f>
        <v>851114500</v>
      </c>
      <c r="AN62" s="10"/>
      <c r="AO62" s="10" t="s">
        <v>44</v>
      </c>
      <c r="AP62" s="10">
        <f t="shared" ca="1" si="281"/>
        <v>851114500</v>
      </c>
      <c r="AQ62" s="10">
        <f t="shared" ref="AQ62" ca="1" si="292">AP59</f>
        <v>3147972182</v>
      </c>
      <c r="AR62" s="10"/>
      <c r="AS62" s="10" t="s">
        <v>44</v>
      </c>
      <c r="AT62" s="10">
        <f t="shared" ca="1" si="282"/>
        <v>3147972182</v>
      </c>
      <c r="AU62" s="10">
        <f t="shared" ref="AU62" ca="1" si="293">AT59</f>
        <v>2910179680</v>
      </c>
      <c r="AV62" s="10"/>
      <c r="AW62" s="10" t="s">
        <v>44</v>
      </c>
      <c r="AX62" s="10">
        <f t="shared" ca="1" si="283"/>
        <v>2910179680</v>
      </c>
      <c r="AY62" s="10">
        <f t="shared" ref="AY62" ca="1" si="294">AX59</f>
        <v>1204351954</v>
      </c>
      <c r="AZ62" s="10"/>
      <c r="BA62" s="10" t="s">
        <v>44</v>
      </c>
      <c r="BB62" s="10">
        <f t="shared" ca="1" si="284"/>
        <v>1204351954</v>
      </c>
      <c r="BC62" s="10">
        <f t="shared" ref="BC62" ca="1" si="295">BB59</f>
        <v>1919016754</v>
      </c>
      <c r="BD62" s="10"/>
      <c r="BE62" s="10" t="s">
        <v>44</v>
      </c>
      <c r="BF62" s="10">
        <f t="shared" ca="1" si="285"/>
        <v>1919016754</v>
      </c>
      <c r="BG62" s="10">
        <f t="shared" ref="BG62" ca="1" si="296">BF59</f>
        <v>1064056706</v>
      </c>
      <c r="BH62" s="10"/>
      <c r="BI62" s="10" t="s">
        <v>44</v>
      </c>
      <c r="BJ62" s="10">
        <f t="shared" ca="1" si="286"/>
        <v>1064056706</v>
      </c>
      <c r="BK62" s="10">
        <f t="shared" ref="BK62" ca="1" si="297">BJ59</f>
        <v>1268590458</v>
      </c>
      <c r="BL62" s="10"/>
    </row>
    <row r="63" spans="1:64" x14ac:dyDescent="0.25">
      <c r="A63" s="10" t="s">
        <v>99</v>
      </c>
      <c r="B63" s="10"/>
      <c r="C63" s="10">
        <f>H46</f>
        <v>4218424085</v>
      </c>
      <c r="D63" s="10"/>
      <c r="E63" s="10" t="s">
        <v>99</v>
      </c>
      <c r="F63" s="10"/>
      <c r="G63" s="10">
        <f ca="1">$F$18-G62</f>
        <v>543068414</v>
      </c>
      <c r="H63" s="10"/>
      <c r="I63" s="10" t="s">
        <v>99</v>
      </c>
      <c r="J63" s="10"/>
      <c r="K63" s="10">
        <f ca="1">$F$18-K62</f>
        <v>3588567012</v>
      </c>
      <c r="L63" s="10"/>
      <c r="M63" s="10" t="s">
        <v>99</v>
      </c>
      <c r="N63" s="10"/>
      <c r="O63" s="10">
        <f ca="1">$F$18-O62</f>
        <v>78299626</v>
      </c>
      <c r="P63" s="10"/>
      <c r="Q63" s="10" t="s">
        <v>99</v>
      </c>
      <c r="R63" s="10"/>
      <c r="S63" s="10">
        <f ca="1">$F$18-S62</f>
        <v>4278765156</v>
      </c>
      <c r="T63" s="10"/>
      <c r="U63" s="10" t="s">
        <v>99</v>
      </c>
      <c r="V63" s="10"/>
      <c r="W63" s="10">
        <f t="shared" ref="W63" ca="1" si="298">$F$18-W62</f>
        <v>469105922</v>
      </c>
      <c r="X63" s="10"/>
      <c r="Y63" s="10" t="s">
        <v>99</v>
      </c>
      <c r="Z63" s="10"/>
      <c r="AA63" s="10">
        <f t="shared" ref="AA63" ca="1" si="299">$F$18-AA62</f>
        <v>1028054660</v>
      </c>
      <c r="AB63" s="10"/>
      <c r="AC63" s="10" t="s">
        <v>99</v>
      </c>
      <c r="AD63" s="10"/>
      <c r="AE63" s="10">
        <f t="shared" ref="AE63" ca="1" si="300">$F$18-AE62</f>
        <v>4015000432</v>
      </c>
      <c r="AF63" s="10"/>
      <c r="AG63" s="10" t="s">
        <v>99</v>
      </c>
      <c r="AH63" s="10"/>
      <c r="AI63" s="10">
        <f t="shared" ref="AI63" ca="1" si="301">$F$18-AI62</f>
        <v>1376774686</v>
      </c>
      <c r="AJ63" s="10"/>
      <c r="AK63" s="10" t="s">
        <v>99</v>
      </c>
      <c r="AL63" s="10"/>
      <c r="AM63" s="10">
        <f t="shared" ref="AM63" ca="1" si="302">$F$18-AM62</f>
        <v>3443852796</v>
      </c>
      <c r="AN63" s="10"/>
      <c r="AO63" s="10" t="s">
        <v>99</v>
      </c>
      <c r="AP63" s="10"/>
      <c r="AQ63" s="10">
        <f t="shared" ref="AQ63" ca="1" si="303">$F$18-AQ62</f>
        <v>1146995114</v>
      </c>
      <c r="AR63" s="10"/>
      <c r="AS63" s="10" t="s">
        <v>99</v>
      </c>
      <c r="AT63" s="10"/>
      <c r="AU63" s="10">
        <f t="shared" ref="AU63" ca="1" si="304">$F$18-AU62</f>
        <v>1384787616</v>
      </c>
      <c r="AV63" s="10"/>
      <c r="AW63" s="10" t="s">
        <v>99</v>
      </c>
      <c r="AX63" s="10"/>
      <c r="AY63" s="10">
        <f t="shared" ref="AY63" ca="1" si="305">$F$18-AY62</f>
        <v>3090615342</v>
      </c>
      <c r="AZ63" s="10"/>
      <c r="BA63" s="10" t="s">
        <v>99</v>
      </c>
      <c r="BB63" s="10"/>
      <c r="BC63" s="10">
        <f t="shared" ref="BC63" ca="1" si="306">$F$18-BC62</f>
        <v>2375950542</v>
      </c>
      <c r="BD63" s="10"/>
      <c r="BE63" s="10" t="s">
        <v>99</v>
      </c>
      <c r="BF63" s="10"/>
      <c r="BG63" s="10">
        <f t="shared" ref="BG63" ca="1" si="307">$F$18-BG62</f>
        <v>3230910590</v>
      </c>
      <c r="BH63" s="10"/>
      <c r="BI63" s="10" t="s">
        <v>99</v>
      </c>
      <c r="BJ63" s="10"/>
      <c r="BK63" s="10">
        <f t="shared" ref="BK63" ca="1" si="308">$F$18-BK62</f>
        <v>3026376838</v>
      </c>
      <c r="BL63" s="10"/>
    </row>
    <row r="64" spans="1:6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spans="1:64" x14ac:dyDescent="0.25">
      <c r="A65" s="13" t="s">
        <v>40</v>
      </c>
      <c r="B65" s="23" t="s">
        <v>41</v>
      </c>
      <c r="C65" s="23" t="s">
        <v>42</v>
      </c>
      <c r="D65" s="23" t="s">
        <v>43</v>
      </c>
      <c r="E65" s="23" t="s">
        <v>44</v>
      </c>
      <c r="F65" s="10" t="s">
        <v>49</v>
      </c>
      <c r="G65" s="10" t="s">
        <v>50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</row>
    <row r="66" spans="1:64" x14ac:dyDescent="0.25">
      <c r="A66" s="10"/>
      <c r="B66" s="24">
        <f ca="1">BK59</f>
        <v>1204351954</v>
      </c>
      <c r="C66" s="23">
        <f ca="1">BK60</f>
        <v>1919016754</v>
      </c>
      <c r="D66" s="23">
        <f ca="1">BK61</f>
        <v>1064056706</v>
      </c>
      <c r="E66" s="24" t="s">
        <v>48</v>
      </c>
      <c r="F66" s="10">
        <f>2^32</f>
        <v>4294967296</v>
      </c>
      <c r="G66" s="10">
        <f>F66-1</f>
        <v>4294967295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  <row r="67" spans="1:64" x14ac:dyDescent="0.25">
      <c r="A67" s="10"/>
      <c r="B67" s="18" t="str">
        <f ca="1">DEC2HEX(B66, 8)</f>
        <v>47C8F3D2</v>
      </c>
      <c r="C67" s="18" t="str">
        <f t="shared" ref="C67:E67" ca="1" si="309">DEC2HEX(C66, 8)</f>
        <v>7261DF32</v>
      </c>
      <c r="D67" s="18" t="str">
        <f t="shared" ca="1" si="309"/>
        <v>3F6C3782</v>
      </c>
      <c r="E67" s="18" t="str">
        <f t="shared" si="309"/>
        <v>048FF4EA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</row>
    <row r="68" spans="1:6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</row>
    <row r="69" spans="1:64" x14ac:dyDescent="0.25">
      <c r="A69" s="25" t="s">
        <v>102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</row>
    <row r="70" spans="1:64" x14ac:dyDescent="0.25">
      <c r="A70" s="10" t="s">
        <v>69</v>
      </c>
      <c r="B70" s="10"/>
      <c r="C70" s="10">
        <f>BK50+1</f>
        <v>33</v>
      </c>
      <c r="D70" s="10"/>
      <c r="E70" s="10" t="s">
        <v>69</v>
      </c>
      <c r="F70" s="10"/>
      <c r="G70" s="10">
        <f>C70+1</f>
        <v>34</v>
      </c>
      <c r="H70" s="10"/>
      <c r="I70" s="10" t="s">
        <v>69</v>
      </c>
      <c r="J70" s="10"/>
      <c r="K70" s="10">
        <f>G70+1</f>
        <v>35</v>
      </c>
      <c r="L70" s="10"/>
      <c r="M70" s="10" t="s">
        <v>69</v>
      </c>
      <c r="N70" s="10"/>
      <c r="O70" s="10">
        <f>K70+1</f>
        <v>36</v>
      </c>
      <c r="P70" s="10"/>
      <c r="Q70" s="10" t="s">
        <v>69</v>
      </c>
      <c r="R70" s="10"/>
      <c r="S70" s="10">
        <f>O70+1</f>
        <v>37</v>
      </c>
      <c r="T70" s="10"/>
      <c r="U70" s="10" t="s">
        <v>69</v>
      </c>
      <c r="V70" s="10"/>
      <c r="W70" s="10">
        <f t="shared" ref="W70" si="310">S70+1</f>
        <v>38</v>
      </c>
      <c r="X70" s="10"/>
      <c r="Y70" s="10" t="s">
        <v>69</v>
      </c>
      <c r="Z70" s="10"/>
      <c r="AA70" s="10">
        <f t="shared" ref="AA70" si="311">W70+1</f>
        <v>39</v>
      </c>
      <c r="AB70" s="10"/>
      <c r="AC70" s="10" t="s">
        <v>69</v>
      </c>
      <c r="AD70" s="10"/>
      <c r="AE70" s="10">
        <f t="shared" ref="AE70" si="312">AA70+1</f>
        <v>40</v>
      </c>
      <c r="AF70" s="10"/>
      <c r="AG70" s="10" t="s">
        <v>69</v>
      </c>
      <c r="AH70" s="10"/>
      <c r="AI70" s="10">
        <f t="shared" ref="AI70" si="313">AE70+1</f>
        <v>41</v>
      </c>
      <c r="AJ70" s="10"/>
      <c r="AK70" s="10" t="s">
        <v>69</v>
      </c>
      <c r="AL70" s="10"/>
      <c r="AM70" s="10">
        <f t="shared" ref="AM70" si="314">AI70+1</f>
        <v>42</v>
      </c>
      <c r="AN70" s="10"/>
      <c r="AO70" s="10" t="s">
        <v>69</v>
      </c>
      <c r="AP70" s="10"/>
      <c r="AQ70" s="10">
        <f>AM70+1</f>
        <v>43</v>
      </c>
      <c r="AR70" s="10"/>
      <c r="AS70" s="10" t="s">
        <v>69</v>
      </c>
      <c r="AT70" s="10"/>
      <c r="AU70" s="10">
        <f t="shared" ref="AU70" si="315">AQ70+1</f>
        <v>44</v>
      </c>
      <c r="AV70" s="10"/>
      <c r="AW70" s="10" t="s">
        <v>69</v>
      </c>
      <c r="AX70" s="10"/>
      <c r="AY70" s="10">
        <f t="shared" ref="AY70" si="316">AU70+1</f>
        <v>45</v>
      </c>
      <c r="AZ70" s="10"/>
      <c r="BA70" s="10" t="s">
        <v>69</v>
      </c>
      <c r="BB70" s="10"/>
      <c r="BC70" s="10">
        <f t="shared" ref="BC70" si="317">AY70+1</f>
        <v>46</v>
      </c>
      <c r="BD70" s="10"/>
      <c r="BE70" s="10" t="s">
        <v>69</v>
      </c>
      <c r="BF70" s="10"/>
      <c r="BG70" s="10">
        <f t="shared" ref="BG70" si="318">BC70+1</f>
        <v>47</v>
      </c>
      <c r="BH70" s="10"/>
      <c r="BI70" s="10" t="s">
        <v>69</v>
      </c>
      <c r="BJ70" s="10"/>
      <c r="BK70" s="10">
        <f t="shared" ref="BK70" si="319">BG70+1</f>
        <v>48</v>
      </c>
      <c r="BL70" s="10"/>
    </row>
    <row r="71" spans="1:64" x14ac:dyDescent="0.25">
      <c r="A71" s="10" t="s">
        <v>70</v>
      </c>
      <c r="B71" s="10"/>
      <c r="C71" s="10">
        <f>INT($F$18 * ABS(SIN(C70)))</f>
        <v>4294588738</v>
      </c>
      <c r="D71" s="10"/>
      <c r="E71" s="10" t="s">
        <v>70</v>
      </c>
      <c r="F71" s="10"/>
      <c r="G71" s="10">
        <f>INT($F$18 * ABS(SIN(G70)))</f>
        <v>2272392833</v>
      </c>
      <c r="H71" s="10"/>
      <c r="I71" s="10" t="s">
        <v>70</v>
      </c>
      <c r="J71" s="10"/>
      <c r="K71" s="10">
        <f>INT($F$18 * ABS(SIN(K70)))</f>
        <v>1839030562</v>
      </c>
      <c r="L71" s="10"/>
      <c r="M71" s="10" t="s">
        <v>70</v>
      </c>
      <c r="N71" s="10"/>
      <c r="O71" s="10">
        <f>INT($F$18 * ABS(SIN(O70)))</f>
        <v>4259657740</v>
      </c>
      <c r="P71" s="10"/>
      <c r="Q71" s="10" t="s">
        <v>70</v>
      </c>
      <c r="R71" s="10"/>
      <c r="S71" s="10">
        <f>INT($F$18 * ABS(SIN(S70)))</f>
        <v>2763975236</v>
      </c>
      <c r="T71" s="10"/>
      <c r="U71" s="10" t="s">
        <v>70</v>
      </c>
      <c r="V71" s="10"/>
      <c r="W71" s="10">
        <f t="shared" ref="W71" si="320">INT($F$18 * ABS(SIN(W70)))</f>
        <v>1272893353</v>
      </c>
      <c r="X71" s="10"/>
      <c r="Y71" s="10" t="s">
        <v>70</v>
      </c>
      <c r="Z71" s="10"/>
      <c r="AA71" s="10">
        <f t="shared" ref="AA71" si="321">INT($F$18 * ABS(SIN(AA70)))</f>
        <v>4139469664</v>
      </c>
      <c r="AB71" s="10"/>
      <c r="AC71" s="10" t="s">
        <v>70</v>
      </c>
      <c r="AD71" s="10"/>
      <c r="AE71" s="10">
        <f t="shared" ref="AE71" si="322">INT($F$18 * ABS(SIN(AE70)))</f>
        <v>3200236656</v>
      </c>
      <c r="AF71" s="10"/>
      <c r="AG71" s="10" t="s">
        <v>70</v>
      </c>
      <c r="AH71" s="10"/>
      <c r="AI71" s="10">
        <f t="shared" ref="AI71" si="323">INT($F$18 * ABS(SIN(AI70)))</f>
        <v>681279174</v>
      </c>
      <c r="AJ71" s="10"/>
      <c r="AK71" s="10" t="s">
        <v>70</v>
      </c>
      <c r="AL71" s="10"/>
      <c r="AM71" s="10">
        <f t="shared" ref="AM71" si="324">INT($F$18 * ABS(SIN(AM70)))</f>
        <v>3936430074</v>
      </c>
      <c r="AN71" s="10"/>
      <c r="AO71" s="10" t="s">
        <v>70</v>
      </c>
      <c r="AP71" s="10"/>
      <c r="AQ71" s="10">
        <f>INT($F$18 * ABS(SIN(AQ70)))</f>
        <v>3572445317</v>
      </c>
      <c r="AR71" s="10"/>
      <c r="AS71" s="10" t="s">
        <v>70</v>
      </c>
      <c r="AT71" s="10"/>
      <c r="AU71" s="10">
        <f t="shared" ref="AU71" si="325">INT($F$18 * ABS(SIN(AU70)))</f>
        <v>76029189</v>
      </c>
      <c r="AV71" s="10"/>
      <c r="AW71" s="10" t="s">
        <v>70</v>
      </c>
      <c r="AX71" s="10"/>
      <c r="AY71" s="10">
        <f t="shared" ref="AY71" si="326">INT($F$18 * ABS(SIN(AY70)))</f>
        <v>3654602809</v>
      </c>
      <c r="AZ71" s="10"/>
      <c r="BA71" s="10" t="s">
        <v>70</v>
      </c>
      <c r="BB71" s="10"/>
      <c r="BC71" s="10">
        <f t="shared" ref="BC71" si="327">INT($F$18 * ABS(SIN(BC70)))</f>
        <v>3873151461</v>
      </c>
      <c r="BD71" s="10"/>
      <c r="BE71" s="10" t="s">
        <v>70</v>
      </c>
      <c r="BF71" s="10"/>
      <c r="BG71" s="10">
        <f t="shared" ref="BG71" si="328">INT($F$18 * ABS(SIN(BG70)))</f>
        <v>530742520</v>
      </c>
      <c r="BH71" s="10"/>
      <c r="BI71" s="10" t="s">
        <v>70</v>
      </c>
      <c r="BJ71" s="10"/>
      <c r="BK71" s="10">
        <f t="shared" ref="BK71" si="329">INT($F$18 * ABS(SIN(BK70)))</f>
        <v>3299628645</v>
      </c>
      <c r="BL71" s="10"/>
    </row>
    <row r="72" spans="1:64" x14ac:dyDescent="0.25">
      <c r="A72" s="10" t="s">
        <v>71</v>
      </c>
      <c r="B72" s="19" t="str">
        <f ca="1">B52</f>
        <v>DBC2CFD9</v>
      </c>
      <c r="C72" s="10">
        <f ca="1">HEX2DEC(B72)</f>
        <v>3686977497</v>
      </c>
      <c r="D72" s="10"/>
      <c r="E72" s="10" t="s">
        <v>71</v>
      </c>
      <c r="F72" s="20" t="str">
        <f ca="1">F52</f>
        <v>C4C38000</v>
      </c>
      <c r="G72" s="10">
        <f ca="1">HEX2DEC(F72)</f>
        <v>3301146624</v>
      </c>
      <c r="H72" s="10"/>
      <c r="I72" s="10" t="s">
        <v>71</v>
      </c>
      <c r="J72" s="21" t="str">
        <f>J52</f>
        <v>00000000</v>
      </c>
      <c r="K72" s="10">
        <f>HEX2DEC(J72)</f>
        <v>0</v>
      </c>
      <c r="L72" s="10"/>
      <c r="M72" s="10" t="s">
        <v>71</v>
      </c>
      <c r="N72" s="22" t="str">
        <f>N52</f>
        <v>00000000</v>
      </c>
      <c r="O72" s="10">
        <f>HEX2DEC(N72)</f>
        <v>0</v>
      </c>
      <c r="P72" s="10"/>
      <c r="Q72" s="10" t="s">
        <v>71</v>
      </c>
      <c r="R72" s="10" t="str">
        <f>R52</f>
        <v>00000000</v>
      </c>
      <c r="S72" s="10">
        <f>HEX2DEC(R72)</f>
        <v>0</v>
      </c>
      <c r="T72" s="10"/>
      <c r="U72" s="10" t="s">
        <v>71</v>
      </c>
      <c r="V72" s="10" t="str">
        <f t="shared" ref="V72" si="330">V52</f>
        <v>00000000</v>
      </c>
      <c r="W72" s="10">
        <f t="shared" ref="W72" si="331">HEX2DEC(V72)</f>
        <v>0</v>
      </c>
      <c r="X72" s="10"/>
      <c r="Y72" s="10" t="s">
        <v>71</v>
      </c>
      <c r="Z72" s="10" t="str">
        <f t="shared" ref="Z72" si="332">Z52</f>
        <v>00000000</v>
      </c>
      <c r="AA72" s="10">
        <f t="shared" ref="AA72" si="333">HEX2DEC(Z72)</f>
        <v>0</v>
      </c>
      <c r="AB72" s="10"/>
      <c r="AC72" s="10" t="s">
        <v>71</v>
      </c>
      <c r="AD72" s="10" t="str">
        <f t="shared" ref="AD72" si="334">AD52</f>
        <v>00000000</v>
      </c>
      <c r="AE72" s="10">
        <f t="shared" ref="AE72" si="335">HEX2DEC(AD72)</f>
        <v>0</v>
      </c>
      <c r="AF72" s="10"/>
      <c r="AG72" s="10" t="s">
        <v>71</v>
      </c>
      <c r="AH72" s="10" t="str">
        <f t="shared" ref="AH72" si="336">AH52</f>
        <v>00000000</v>
      </c>
      <c r="AI72" s="10">
        <f t="shared" ref="AI72" si="337">HEX2DEC(AH72)</f>
        <v>0</v>
      </c>
      <c r="AJ72" s="10"/>
      <c r="AK72" s="10" t="s">
        <v>71</v>
      </c>
      <c r="AL72" s="10" t="str">
        <f t="shared" ref="AL72" si="338">AL52</f>
        <v>00000000</v>
      </c>
      <c r="AM72" s="10">
        <f t="shared" ref="AM72" si="339">HEX2DEC(AL72)</f>
        <v>0</v>
      </c>
      <c r="AN72" s="10"/>
      <c r="AO72" s="10" t="s">
        <v>71</v>
      </c>
      <c r="AP72" s="10" t="str">
        <f>AP52</f>
        <v>00000000</v>
      </c>
      <c r="AQ72" s="10">
        <f>HEX2DEC(AP72)</f>
        <v>0</v>
      </c>
      <c r="AR72" s="10"/>
      <c r="AS72" s="10" t="s">
        <v>71</v>
      </c>
      <c r="AT72" s="10" t="str">
        <f t="shared" ref="AT72" si="340">AT52</f>
        <v>00000000</v>
      </c>
      <c r="AU72" s="10">
        <f t="shared" ref="AU72" si="341">HEX2DEC(AT72)</f>
        <v>0</v>
      </c>
      <c r="AV72" s="10"/>
      <c r="AW72" s="10" t="s">
        <v>71</v>
      </c>
      <c r="AX72" s="10" t="str">
        <f t="shared" ref="AX72" si="342">AX52</f>
        <v>00000000</v>
      </c>
      <c r="AY72" s="10">
        <f t="shared" ref="AY72" si="343">HEX2DEC(AX72)</f>
        <v>0</v>
      </c>
      <c r="AZ72" s="10"/>
      <c r="BA72" s="10" t="s">
        <v>71</v>
      </c>
      <c r="BB72" s="10" t="str">
        <f t="shared" ref="BB72" si="344">BB52</f>
        <v>00000000</v>
      </c>
      <c r="BC72" s="10">
        <f t="shared" ref="BC72" si="345">HEX2DEC(BB72)</f>
        <v>0</v>
      </c>
      <c r="BD72" s="10"/>
      <c r="BE72" s="10" t="s">
        <v>71</v>
      </c>
      <c r="BF72" s="10" t="str">
        <f t="shared" ref="BF72" ca="1" si="346">BF52</f>
        <v>00000000</v>
      </c>
      <c r="BG72" s="10">
        <f t="shared" ref="BG72" ca="1" si="347">HEX2DEC(BF72)</f>
        <v>0</v>
      </c>
      <c r="BH72" s="10"/>
      <c r="BI72" s="10" t="s">
        <v>71</v>
      </c>
      <c r="BJ72" s="10" t="str">
        <f t="shared" ref="BJ72" ca="1" si="348">BJ52</f>
        <v>000038</v>
      </c>
      <c r="BK72" s="10">
        <f t="shared" ref="BK72" ca="1" si="349">HEX2DEC(BJ72)</f>
        <v>56</v>
      </c>
      <c r="BL72" s="10"/>
    </row>
    <row r="73" spans="1:64" x14ac:dyDescent="0.25">
      <c r="A73" s="10" t="s">
        <v>103</v>
      </c>
      <c r="B73" s="10"/>
      <c r="C73" s="10">
        <f ca="1">_xlfn.BITXOR(_xlfn.BITXOR(C66,D66),E66)</f>
        <v>1233263706</v>
      </c>
      <c r="D73" s="10"/>
      <c r="E73" s="10" t="s">
        <v>103</v>
      </c>
      <c r="F73" s="10"/>
      <c r="G73" s="10">
        <f ca="1">_xlfn.BITXOR(_xlfn.BITXOR(C80,C81),C82)</f>
        <v>2006045352</v>
      </c>
      <c r="H73" s="10"/>
      <c r="I73" s="10" t="s">
        <v>103</v>
      </c>
      <c r="J73" s="10"/>
      <c r="K73" s="10">
        <f ca="1">_xlfn.BITXOR(_xlfn.BITXOR(G80,G81),G82)</f>
        <v>3812846866</v>
      </c>
      <c r="L73" s="10"/>
      <c r="M73" s="10" t="s">
        <v>103</v>
      </c>
      <c r="N73" s="10"/>
      <c r="O73" s="10">
        <f ca="1">_xlfn.BITXOR(_xlfn.BITXOR(K80,K81),K82)</f>
        <v>3269892526</v>
      </c>
      <c r="P73" s="10"/>
      <c r="Q73" s="10" t="s">
        <v>103</v>
      </c>
      <c r="R73" s="10"/>
      <c r="S73" s="10">
        <f ca="1">_xlfn.BITXOR(_xlfn.BITXOR(O80,O81),O82)</f>
        <v>1505564518</v>
      </c>
      <c r="T73" s="10"/>
      <c r="U73" s="10" t="s">
        <v>103</v>
      </c>
      <c r="V73" s="10"/>
      <c r="W73" s="10">
        <f t="shared" ref="W73" ca="1" si="350">_xlfn.BITXOR(_xlfn.BITXOR(S80,S81),S82)</f>
        <v>3013161042</v>
      </c>
      <c r="X73" s="10"/>
      <c r="Y73" s="10" t="s">
        <v>103</v>
      </c>
      <c r="Z73" s="10"/>
      <c r="AA73" s="10">
        <f t="shared" ref="AA73" ca="1" si="351">_xlfn.BITXOR(_xlfn.BITXOR(W80,W81),W82)</f>
        <v>3978567864</v>
      </c>
      <c r="AB73" s="10"/>
      <c r="AC73" s="10" t="s">
        <v>103</v>
      </c>
      <c r="AD73" s="10"/>
      <c r="AE73" s="10">
        <f t="shared" ref="AE73" ca="1" si="352">_xlfn.BITXOR(_xlfn.BITXOR(AA80,AA81),AA82)</f>
        <v>3543255124</v>
      </c>
      <c r="AF73" s="10"/>
      <c r="AG73" s="10" t="s">
        <v>103</v>
      </c>
      <c r="AH73" s="10"/>
      <c r="AI73" s="10">
        <f t="shared" ref="AI73" ca="1" si="353">_xlfn.BITXOR(_xlfn.BITXOR(AE80,AE81),AE82)</f>
        <v>2172359164</v>
      </c>
      <c r="AJ73" s="10"/>
      <c r="AK73" s="10" t="s">
        <v>103</v>
      </c>
      <c r="AL73" s="10"/>
      <c r="AM73" s="10">
        <f t="shared" ref="AM73" ca="1" si="354">_xlfn.BITXOR(_xlfn.BITXOR(AI80,AI81),AI82)</f>
        <v>2820018456</v>
      </c>
      <c r="AN73" s="10"/>
      <c r="AO73" s="10" t="s">
        <v>103</v>
      </c>
      <c r="AP73" s="10"/>
      <c r="AQ73" s="10">
        <f ca="1">_xlfn.BITXOR(_xlfn.BITXOR(AM80,AM81),AM82)</f>
        <v>1156803964</v>
      </c>
      <c r="AR73" s="10"/>
      <c r="AS73" s="10" t="s">
        <v>103</v>
      </c>
      <c r="AT73" s="10"/>
      <c r="AU73" s="10">
        <f t="shared" ref="AU73" ca="1" si="355">_xlfn.BITXOR(_xlfn.BITXOR(AQ80,AQ81),AQ82)</f>
        <v>1294776758</v>
      </c>
      <c r="AV73" s="10"/>
      <c r="AW73" s="10" t="s">
        <v>103</v>
      </c>
      <c r="AX73" s="10"/>
      <c r="AY73" s="10">
        <f t="shared" ref="AY73" ca="1" si="356">_xlfn.BITXOR(_xlfn.BITXOR(AU80,AU81),AU82)</f>
        <v>30409464</v>
      </c>
      <c r="AZ73" s="10"/>
      <c r="BA73" s="10" t="s">
        <v>103</v>
      </c>
      <c r="BB73" s="10"/>
      <c r="BC73" s="10">
        <f t="shared" ref="BC73" ca="1" si="357">_xlfn.BITXOR(_xlfn.BITXOR(AY80,AY81),AY82)</f>
        <v>1730075626</v>
      </c>
      <c r="BD73" s="10"/>
      <c r="BE73" s="10" t="s">
        <v>103</v>
      </c>
      <c r="BF73" s="10"/>
      <c r="BG73" s="10">
        <f t="shared" ref="BG73" ca="1" si="358">_xlfn.BITXOR(_xlfn.BITXOR(BC80,BC81),BC82)</f>
        <v>3165117576</v>
      </c>
      <c r="BH73" s="10"/>
      <c r="BI73" s="10" t="s">
        <v>103</v>
      </c>
      <c r="BJ73" s="10"/>
      <c r="BK73" s="10">
        <f t="shared" ref="BK73" ca="1" si="359">_xlfn.BITXOR(_xlfn.BITXOR(BG80,BG81),BG82)</f>
        <v>2820199788</v>
      </c>
      <c r="BL73" s="10"/>
    </row>
    <row r="74" spans="1:64" x14ac:dyDescent="0.25">
      <c r="A74" s="10" t="s">
        <v>73</v>
      </c>
      <c r="B74" s="10"/>
      <c r="C74" s="10">
        <f ca="1">MOD(B66 + SUM(C71:C73), $F$18)</f>
        <v>1829247303</v>
      </c>
      <c r="D74" s="10"/>
      <c r="E74" s="10" t="s">
        <v>73</v>
      </c>
      <c r="F74" s="10"/>
      <c r="G74" s="10">
        <f ca="1">MOD(C79 + SUM(G71:G73), $F$18)</f>
        <v>908666971</v>
      </c>
      <c r="H74" s="10"/>
      <c r="I74" s="10" t="s">
        <v>73</v>
      </c>
      <c r="J74" s="10"/>
      <c r="K74" s="10">
        <f ca="1">MOD(G79 + SUM(K71:K73), $F$18)</f>
        <v>2420966838</v>
      </c>
      <c r="L74" s="10"/>
      <c r="M74" s="10" t="s">
        <v>73</v>
      </c>
      <c r="N74" s="10"/>
      <c r="O74" s="10">
        <f ca="1">MOD(K79 + SUM(O71:O73), $F$18)</f>
        <v>3311126180</v>
      </c>
      <c r="P74" s="10"/>
      <c r="Q74" s="10" t="s">
        <v>73</v>
      </c>
      <c r="R74" s="10"/>
      <c r="S74" s="10">
        <f ca="1">MOD(O79 + SUM(S71:S73), $F$18)</f>
        <v>1257116522</v>
      </c>
      <c r="T74" s="10"/>
      <c r="U74" s="10" t="s">
        <v>74</v>
      </c>
      <c r="V74" s="10"/>
      <c r="W74" s="10">
        <f t="shared" ref="W74" ca="1" si="360">MOD(S79 + SUM(W71:W73), $F$18)</f>
        <v>2872477747</v>
      </c>
      <c r="X74" s="10"/>
      <c r="Y74" s="10" t="s">
        <v>75</v>
      </c>
      <c r="Z74" s="10"/>
      <c r="AA74" s="10">
        <f t="shared" ref="AA74" ca="1" si="361">MOD(W79 + SUM(AA71:AA73), $F$18)</f>
        <v>151612526</v>
      </c>
      <c r="AB74" s="10"/>
      <c r="AC74" s="10" t="s">
        <v>76</v>
      </c>
      <c r="AD74" s="10"/>
      <c r="AE74" s="10">
        <f t="shared" ref="AE74" ca="1" si="362">MOD(AA79 + SUM(AE71:AE73), $F$18)</f>
        <v>1763386316</v>
      </c>
      <c r="AF74" s="10"/>
      <c r="AG74" s="10" t="s">
        <v>77</v>
      </c>
      <c r="AH74" s="10"/>
      <c r="AI74" s="10">
        <f t="shared" ref="AI74" ca="1" si="363">MOD(AE79 + SUM(AI71:AI73), $F$18)</f>
        <v>3954294734</v>
      </c>
      <c r="AJ74" s="10"/>
      <c r="AK74" s="10" t="s">
        <v>78</v>
      </c>
      <c r="AL74" s="10"/>
      <c r="AM74" s="10">
        <f t="shared" ref="AM74" ca="1" si="364">MOD(AI79 + SUM(AM71:AM73), $F$18)</f>
        <v>240011726</v>
      </c>
      <c r="AN74" s="10"/>
      <c r="AO74" s="10" t="s">
        <v>74</v>
      </c>
      <c r="AP74" s="10"/>
      <c r="AQ74" s="10">
        <f ca="1">MOD(AM79 + SUM(AQ71:AQ73), $F$18)</f>
        <v>52368869</v>
      </c>
      <c r="AR74" s="10"/>
      <c r="AS74" s="10" t="s">
        <v>75</v>
      </c>
      <c r="AT74" s="10"/>
      <c r="AU74" s="10">
        <f t="shared" ref="AU74" ca="1" si="365">MOD(AQ79 + SUM(AU71:AU73), $F$18)</f>
        <v>1703267679</v>
      </c>
      <c r="AV74" s="10"/>
      <c r="AW74" s="10" t="s">
        <v>76</v>
      </c>
      <c r="AX74" s="10"/>
      <c r="AY74" s="10">
        <f t="shared" ref="AY74" ca="1" si="366">MOD(AU79 + SUM(AY71:AY73), $F$18)</f>
        <v>782197641</v>
      </c>
      <c r="AZ74" s="10"/>
      <c r="BA74" s="10" t="s">
        <v>77</v>
      </c>
      <c r="BB74" s="10"/>
      <c r="BC74" s="10">
        <f t="shared" ref="BC74" ca="1" si="367">MOD(AY79 + SUM(BC71:BC73), $F$18)</f>
        <v>1406370127</v>
      </c>
      <c r="BD74" s="10"/>
      <c r="BE74" s="10" t="s">
        <v>78</v>
      </c>
      <c r="BF74" s="10"/>
      <c r="BG74" s="10">
        <f t="shared" ref="BG74" ca="1" si="368">MOD(BC79 + SUM(BG71:BG73), $F$18)</f>
        <v>4133059566</v>
      </c>
      <c r="BH74" s="10"/>
      <c r="BI74" s="10" t="s">
        <v>79</v>
      </c>
      <c r="BJ74" s="10"/>
      <c r="BK74" s="10">
        <f t="shared" ref="BK74" ca="1" si="369">MOD(BG79 + SUM(BK71:BK73), $F$18)</f>
        <v>2328581919</v>
      </c>
      <c r="BL74" s="10"/>
    </row>
    <row r="75" spans="1:64" x14ac:dyDescent="0.25">
      <c r="A75" s="10" t="s">
        <v>85</v>
      </c>
      <c r="B75" s="10">
        <v>1</v>
      </c>
      <c r="C75" s="10">
        <f ca="1">MOD(C74*(2^$B$35), $F$18)</f>
        <v>3658494606</v>
      </c>
      <c r="D75" s="10"/>
      <c r="E75" s="10" t="s">
        <v>85</v>
      </c>
      <c r="F75" s="10">
        <v>1</v>
      </c>
      <c r="G75" s="10">
        <f ca="1">MOD(G74*(2^$B$35), $F$18)</f>
        <v>1817333942</v>
      </c>
      <c r="H75" s="10"/>
      <c r="I75" s="10" t="s">
        <v>85</v>
      </c>
      <c r="J75" s="10">
        <v>1</v>
      </c>
      <c r="K75" s="10">
        <f ca="1">MOD(K74*(2^$B$35), $F$18)</f>
        <v>546966380</v>
      </c>
      <c r="L75" s="10"/>
      <c r="M75" s="10" t="s">
        <v>85</v>
      </c>
      <c r="N75" s="10">
        <v>1</v>
      </c>
      <c r="O75" s="10">
        <f ca="1">MOD(O74*(2^$B$35), $F$18)</f>
        <v>2327285064</v>
      </c>
      <c r="P75" s="10"/>
      <c r="Q75" s="10" t="s">
        <v>85</v>
      </c>
      <c r="R75" s="10">
        <v>1</v>
      </c>
      <c r="S75" s="10">
        <f ca="1">MOD(S74*(2^$B$35), $F$18)</f>
        <v>2514233044</v>
      </c>
      <c r="T75" s="10"/>
      <c r="U75" s="10" t="s">
        <v>85</v>
      </c>
      <c r="V75" s="10">
        <v>2</v>
      </c>
      <c r="W75" s="10">
        <f t="shared" ref="W75" ca="1" si="370">MOD(W74*(2^$B$35), $F$18)</f>
        <v>1449988198</v>
      </c>
      <c r="X75" s="10"/>
      <c r="Y75" s="10" t="s">
        <v>85</v>
      </c>
      <c r="Z75" s="10">
        <v>3</v>
      </c>
      <c r="AA75" s="10">
        <f t="shared" ref="AA75" ca="1" si="371">MOD(AA74*(2^$B$35), $F$18)</f>
        <v>303225052</v>
      </c>
      <c r="AB75" s="10"/>
      <c r="AC75" s="10" t="s">
        <v>85</v>
      </c>
      <c r="AD75" s="10">
        <v>4</v>
      </c>
      <c r="AE75" s="10">
        <f t="shared" ref="AE75" ca="1" si="372">MOD(AE74*(2^$B$35), $F$18)</f>
        <v>3526772632</v>
      </c>
      <c r="AF75" s="10"/>
      <c r="AG75" s="10" t="s">
        <v>85</v>
      </c>
      <c r="AH75" s="10">
        <v>5</v>
      </c>
      <c r="AI75" s="10">
        <f t="shared" ref="AI75" ca="1" si="373">MOD(AI74*(2^$B$35), $F$18)</f>
        <v>3613622172</v>
      </c>
      <c r="AJ75" s="10"/>
      <c r="AK75" s="10" t="s">
        <v>85</v>
      </c>
      <c r="AL75" s="10">
        <v>6</v>
      </c>
      <c r="AM75" s="10">
        <f t="shared" ref="AM75" ca="1" si="374">MOD(AM74*(2^$B$35), $F$18)</f>
        <v>480023452</v>
      </c>
      <c r="AN75" s="10"/>
      <c r="AO75" s="10" t="s">
        <v>85</v>
      </c>
      <c r="AP75" s="10">
        <v>2</v>
      </c>
      <c r="AQ75" s="10">
        <f ca="1">MOD(AQ74*(2^$B$35), $F$18)</f>
        <v>104737738</v>
      </c>
      <c r="AR75" s="10"/>
      <c r="AS75" s="10" t="s">
        <v>85</v>
      </c>
      <c r="AT75" s="10">
        <v>3</v>
      </c>
      <c r="AU75" s="10">
        <f t="shared" ref="AU75" ca="1" si="375">MOD(AU74*(2^$B$35), $F$18)</f>
        <v>3406535358</v>
      </c>
      <c r="AV75" s="10"/>
      <c r="AW75" s="10" t="s">
        <v>85</v>
      </c>
      <c r="AX75" s="10">
        <v>4</v>
      </c>
      <c r="AY75" s="10">
        <f t="shared" ref="AY75" ca="1" si="376">MOD(AY74*(2^$B$35), $F$18)</f>
        <v>1564395282</v>
      </c>
      <c r="AZ75" s="10"/>
      <c r="BA75" s="10" t="s">
        <v>85</v>
      </c>
      <c r="BB75" s="10">
        <v>5</v>
      </c>
      <c r="BC75" s="10">
        <f t="shared" ref="BC75" ca="1" si="377">MOD(BC74*(2^$B$35), $F$18)</f>
        <v>2812740254</v>
      </c>
      <c r="BD75" s="10"/>
      <c r="BE75" s="10" t="s">
        <v>85</v>
      </c>
      <c r="BF75" s="10">
        <v>6</v>
      </c>
      <c r="BG75" s="10">
        <f t="shared" ref="BG75" ca="1" si="378">MOD(BG74*(2^$B$35), $F$18)</f>
        <v>3971151836</v>
      </c>
      <c r="BH75" s="10"/>
      <c r="BI75" s="10" t="s">
        <v>85</v>
      </c>
      <c r="BJ75" s="10">
        <v>7</v>
      </c>
      <c r="BK75" s="10">
        <f t="shared" ref="BK75" ca="1" si="379">MOD(BK74*(2^$B$35), $F$18)</f>
        <v>362196542</v>
      </c>
      <c r="BL75" s="10"/>
    </row>
    <row r="76" spans="1:64" x14ac:dyDescent="0.25">
      <c r="A76" s="10" t="s">
        <v>86</v>
      </c>
      <c r="B76" s="10"/>
      <c r="C76" s="26">
        <f ca="1">MOD(C66+C75, $F$18)</f>
        <v>1282544064</v>
      </c>
      <c r="D76" s="10"/>
      <c r="E76" s="10" t="s">
        <v>86</v>
      </c>
      <c r="F76" s="10"/>
      <c r="G76" s="26">
        <f ca="1">MOD(C80+G75, $F$18)</f>
        <v>2881390648</v>
      </c>
      <c r="H76" s="10"/>
      <c r="I76" s="10" t="s">
        <v>86</v>
      </c>
      <c r="J76" s="10"/>
      <c r="K76" s="26">
        <f ca="1">MOD(G80+K75, $F$18)</f>
        <v>623509590</v>
      </c>
      <c r="L76" s="10"/>
      <c r="M76" s="10" t="s">
        <v>86</v>
      </c>
      <c r="N76" s="10"/>
      <c r="O76" s="26">
        <f ca="1">MOD(K80+O75, $F$18)</f>
        <v>3609829128</v>
      </c>
      <c r="P76" s="10"/>
      <c r="Q76" s="10" t="s">
        <v>86</v>
      </c>
      <c r="R76" s="10"/>
      <c r="S76" s="10">
        <f ca="1">MOD(O80+S75, $F$18)</f>
        <v>1100656396</v>
      </c>
      <c r="T76" s="10"/>
      <c r="U76" s="10" t="s">
        <v>87</v>
      </c>
      <c r="V76" s="10"/>
      <c r="W76" s="10">
        <f t="shared" ref="W76" ca="1" si="380">MOD(S80+W75, $F$18)</f>
        <v>2073497788</v>
      </c>
      <c r="X76" s="10"/>
      <c r="Y76" s="10" t="s">
        <v>88</v>
      </c>
      <c r="Z76" s="10"/>
      <c r="AA76" s="10">
        <f t="shared" ref="AA76" ca="1" si="381">MOD(W80+AA75, $F$18)</f>
        <v>3913054180</v>
      </c>
      <c r="AB76" s="10"/>
      <c r="AC76" s="10" t="s">
        <v>89</v>
      </c>
      <c r="AD76" s="10"/>
      <c r="AE76" s="10">
        <f t="shared" ref="AE76" ca="1" si="382">MOD(AA80+AE75, $F$18)</f>
        <v>332461732</v>
      </c>
      <c r="AF76" s="10"/>
      <c r="AG76" s="10" t="s">
        <v>90</v>
      </c>
      <c r="AH76" s="10"/>
      <c r="AI76" s="10">
        <f t="shared" ref="AI76" ca="1" si="383">MOD(AE80+AI75, $F$18)</f>
        <v>1392152664</v>
      </c>
      <c r="AJ76" s="10"/>
      <c r="AK76" s="10" t="s">
        <v>91</v>
      </c>
      <c r="AL76" s="10"/>
      <c r="AM76" s="10">
        <f t="shared" ref="AM76" ca="1" si="384">MOD(AI80+AM75, $F$18)</f>
        <v>98110336</v>
      </c>
      <c r="AN76" s="10"/>
      <c r="AO76" s="10" t="s">
        <v>87</v>
      </c>
      <c r="AP76" s="10"/>
      <c r="AQ76" s="10">
        <f ca="1">MOD(AM80+AQ75, $F$18)</f>
        <v>437199470</v>
      </c>
      <c r="AR76" s="10"/>
      <c r="AS76" s="10" t="s">
        <v>88</v>
      </c>
      <c r="AT76" s="10"/>
      <c r="AU76" s="10">
        <f t="shared" ref="AU76" ca="1" si="385">MOD(AQ80+AU75, $F$18)</f>
        <v>503720726</v>
      </c>
      <c r="AV76" s="10"/>
      <c r="AW76" s="10" t="s">
        <v>89</v>
      </c>
      <c r="AX76" s="10"/>
      <c r="AY76" s="10">
        <f t="shared" ref="AY76" ca="1" si="386">MOD(AU80+AY75, $F$18)</f>
        <v>1662505618</v>
      </c>
      <c r="AZ76" s="10"/>
      <c r="BA76" s="10" t="s">
        <v>90</v>
      </c>
      <c r="BB76" s="10"/>
      <c r="BC76" s="10">
        <f t="shared" ref="BC76" ca="1" si="387">MOD(AY80+BC75, $F$18)</f>
        <v>3249939724</v>
      </c>
      <c r="BD76" s="10"/>
      <c r="BE76" s="10" t="s">
        <v>91</v>
      </c>
      <c r="BF76" s="10"/>
      <c r="BG76" s="10">
        <f t="shared" ref="BG76" ca="1" si="388">MOD(BC80+BG75, $F$18)</f>
        <v>179905266</v>
      </c>
      <c r="BH76" s="10"/>
      <c r="BI76" s="10" t="s">
        <v>92</v>
      </c>
      <c r="BJ76" s="10"/>
      <c r="BK76" s="10">
        <f t="shared" ref="BK76" ca="1" si="389">MOD(BG80+BK75, $F$18)</f>
        <v>2024702160</v>
      </c>
      <c r="BL76" s="10"/>
    </row>
    <row r="77" spans="1:6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</row>
    <row r="78" spans="1:64" x14ac:dyDescent="0.25">
      <c r="A78" s="10" t="s">
        <v>40</v>
      </c>
      <c r="B78" s="10"/>
      <c r="C78" s="10" t="s">
        <v>98</v>
      </c>
      <c r="D78" s="10"/>
      <c r="E78" s="10" t="s">
        <v>40</v>
      </c>
      <c r="F78" s="10"/>
      <c r="G78" s="10" t="s">
        <v>98</v>
      </c>
      <c r="H78" s="10"/>
      <c r="I78" s="10" t="s">
        <v>40</v>
      </c>
      <c r="J78" s="10"/>
      <c r="K78" s="10" t="s">
        <v>98</v>
      </c>
      <c r="L78" s="10"/>
      <c r="M78" s="10" t="s">
        <v>40</v>
      </c>
      <c r="N78" s="10"/>
      <c r="O78" s="10" t="s">
        <v>98</v>
      </c>
      <c r="P78" s="10"/>
      <c r="Q78" s="10" t="s">
        <v>40</v>
      </c>
      <c r="R78" s="10"/>
      <c r="S78" s="10" t="s">
        <v>98</v>
      </c>
      <c r="T78" s="10"/>
      <c r="U78" s="10" t="s">
        <v>40</v>
      </c>
      <c r="V78" s="10"/>
      <c r="W78" s="10" t="s">
        <v>98</v>
      </c>
      <c r="X78" s="10"/>
      <c r="Y78" s="10" t="s">
        <v>40</v>
      </c>
      <c r="Z78" s="10"/>
      <c r="AA78" s="10" t="s">
        <v>98</v>
      </c>
      <c r="AB78" s="10"/>
      <c r="AC78" s="10" t="s">
        <v>40</v>
      </c>
      <c r="AD78" s="10"/>
      <c r="AE78" s="10" t="s">
        <v>98</v>
      </c>
      <c r="AF78" s="10"/>
      <c r="AG78" s="10" t="s">
        <v>40</v>
      </c>
      <c r="AH78" s="10"/>
      <c r="AI78" s="10" t="s">
        <v>98</v>
      </c>
      <c r="AJ78" s="10"/>
      <c r="AK78" s="10" t="s">
        <v>40</v>
      </c>
      <c r="AL78" s="10"/>
      <c r="AM78" s="10" t="s">
        <v>98</v>
      </c>
      <c r="AN78" s="10"/>
      <c r="AO78" s="10" t="s">
        <v>40</v>
      </c>
      <c r="AP78" s="10"/>
      <c r="AQ78" s="10" t="s">
        <v>98</v>
      </c>
      <c r="AR78" s="10"/>
      <c r="AS78" s="10" t="s">
        <v>40</v>
      </c>
      <c r="AT78" s="10"/>
      <c r="AU78" s="10" t="s">
        <v>98</v>
      </c>
      <c r="AV78" s="10"/>
      <c r="AW78" s="10" t="s">
        <v>40</v>
      </c>
      <c r="AX78" s="10"/>
      <c r="AY78" s="10" t="s">
        <v>98</v>
      </c>
      <c r="AZ78" s="10"/>
      <c r="BA78" s="10" t="s">
        <v>40</v>
      </c>
      <c r="BB78" s="10"/>
      <c r="BC78" s="10" t="s">
        <v>98</v>
      </c>
      <c r="BD78" s="10"/>
      <c r="BE78" s="10" t="s">
        <v>40</v>
      </c>
      <c r="BF78" s="10"/>
      <c r="BG78" s="10" t="s">
        <v>98</v>
      </c>
      <c r="BH78" s="10"/>
      <c r="BI78" s="10" t="s">
        <v>40</v>
      </c>
      <c r="BJ78" s="10"/>
      <c r="BK78" s="10" t="s">
        <v>98</v>
      </c>
      <c r="BL78" s="10"/>
    </row>
    <row r="79" spans="1:64" x14ac:dyDescent="0.25">
      <c r="A79" s="10" t="s">
        <v>41</v>
      </c>
      <c r="B79" s="26">
        <f ca="1">C76</f>
        <v>1282544064</v>
      </c>
      <c r="C79" s="10">
        <f ca="1">B80</f>
        <v>1919016754</v>
      </c>
      <c r="D79" s="10"/>
      <c r="E79" s="10" t="s">
        <v>41</v>
      </c>
      <c r="F79" s="26">
        <f ca="1">G76</f>
        <v>2881390648</v>
      </c>
      <c r="G79" s="10">
        <f ca="1">F80</f>
        <v>1064056706</v>
      </c>
      <c r="H79" s="10"/>
      <c r="I79" s="10" t="s">
        <v>41</v>
      </c>
      <c r="J79" s="26">
        <f ca="1">K76</f>
        <v>623509590</v>
      </c>
      <c r="K79" s="10" t="str">
        <f>J80</f>
        <v>76543210</v>
      </c>
      <c r="L79" s="10"/>
      <c r="M79" s="10" t="s">
        <v>41</v>
      </c>
      <c r="N79" s="26">
        <f ca="1">O76</f>
        <v>3609829128</v>
      </c>
      <c r="O79" s="10">
        <f ca="1">N80</f>
        <v>1282544064</v>
      </c>
      <c r="P79" s="10"/>
      <c r="Q79" s="10" t="s">
        <v>41</v>
      </c>
      <c r="R79" s="10">
        <f ca="1">S76</f>
        <v>1100656396</v>
      </c>
      <c r="S79" s="10">
        <f ca="1">R80</f>
        <v>2881390648</v>
      </c>
      <c r="T79" s="10"/>
      <c r="U79" s="10" t="s">
        <v>41</v>
      </c>
      <c r="V79" s="10">
        <f t="shared" ref="V79" ca="1" si="390">W76</f>
        <v>2073497788</v>
      </c>
      <c r="W79" s="10">
        <f t="shared" ref="W79:AI80" ca="1" si="391">V80</f>
        <v>623509590</v>
      </c>
      <c r="X79" s="10"/>
      <c r="Y79" s="10" t="s">
        <v>41</v>
      </c>
      <c r="Z79" s="10">
        <f t="shared" ref="Z79" ca="1" si="392">AA76</f>
        <v>3913054180</v>
      </c>
      <c r="AA79" s="10">
        <f t="shared" ref="AA79" ca="1" si="393">Z80</f>
        <v>3609829128</v>
      </c>
      <c r="AB79" s="10"/>
      <c r="AC79" s="10" t="s">
        <v>41</v>
      </c>
      <c r="AD79" s="10">
        <f t="shared" ref="AD79" ca="1" si="394">AE76</f>
        <v>332461732</v>
      </c>
      <c r="AE79" s="10">
        <f t="shared" ref="AE79" ca="1" si="395">AD80</f>
        <v>1100656396</v>
      </c>
      <c r="AF79" s="10"/>
      <c r="AG79" s="10" t="s">
        <v>41</v>
      </c>
      <c r="AH79" s="10">
        <f t="shared" ref="AH79" ca="1" si="396">AI76</f>
        <v>1392152664</v>
      </c>
      <c r="AI79" s="10">
        <f t="shared" ref="AI79" ca="1" si="397">AH80</f>
        <v>2073497788</v>
      </c>
      <c r="AJ79" s="10"/>
      <c r="AK79" s="10" t="s">
        <v>41</v>
      </c>
      <c r="AL79" s="10">
        <f t="shared" ref="AL79" ca="1" si="398">AM76</f>
        <v>98110336</v>
      </c>
      <c r="AM79" s="10">
        <f t="shared" ref="W79:AM81" ca="1" si="399">AL80</f>
        <v>3913054180</v>
      </c>
      <c r="AN79" s="10"/>
      <c r="AO79" s="10" t="s">
        <v>41</v>
      </c>
      <c r="AP79" s="10">
        <f ca="1">AQ76</f>
        <v>437199470</v>
      </c>
      <c r="AQ79" s="10">
        <f ca="1">AP80</f>
        <v>332461732</v>
      </c>
      <c r="AR79" s="10"/>
      <c r="AS79" s="10" t="s">
        <v>41</v>
      </c>
      <c r="AT79" s="10">
        <f t="shared" ref="AT79" ca="1" si="400">AU76</f>
        <v>503720726</v>
      </c>
      <c r="AU79" s="10">
        <f t="shared" ref="AU79:BG80" ca="1" si="401">AT80</f>
        <v>1392152664</v>
      </c>
      <c r="AV79" s="10"/>
      <c r="AW79" s="10" t="s">
        <v>41</v>
      </c>
      <c r="AX79" s="10">
        <f t="shared" ref="AX79" ca="1" si="402">AY76</f>
        <v>1662505618</v>
      </c>
      <c r="AY79" s="10">
        <f t="shared" ref="AY79" ca="1" si="403">AX80</f>
        <v>98110336</v>
      </c>
      <c r="AZ79" s="10"/>
      <c r="BA79" s="10" t="s">
        <v>41</v>
      </c>
      <c r="BB79" s="10">
        <f t="shared" ref="BB79" ca="1" si="404">BC76</f>
        <v>3249939724</v>
      </c>
      <c r="BC79" s="10">
        <f t="shared" ref="BC79" ca="1" si="405">BB80</f>
        <v>437199470</v>
      </c>
      <c r="BD79" s="10"/>
      <c r="BE79" s="10" t="s">
        <v>41</v>
      </c>
      <c r="BF79" s="10">
        <f t="shared" ref="BF79" ca="1" si="406">BG76</f>
        <v>179905266</v>
      </c>
      <c r="BG79" s="10">
        <f t="shared" ref="BG79" ca="1" si="407">BF80</f>
        <v>503720726</v>
      </c>
      <c r="BH79" s="10"/>
      <c r="BI79" s="10" t="s">
        <v>41</v>
      </c>
      <c r="BJ79" s="10">
        <f t="shared" ref="BJ79" ca="1" si="408">BK76</f>
        <v>2024702160</v>
      </c>
      <c r="BK79" s="10">
        <f t="shared" ref="AU79:BK81" ca="1" si="409">BJ80</f>
        <v>1662505618</v>
      </c>
      <c r="BL79" s="10"/>
    </row>
    <row r="80" spans="1:64" x14ac:dyDescent="0.25">
      <c r="A80" s="10" t="s">
        <v>42</v>
      </c>
      <c r="B80" s="10">
        <f ca="1">C66</f>
        <v>1919016754</v>
      </c>
      <c r="C80" s="10">
        <f t="shared" ref="C80:C81" ca="1" si="410">B81</f>
        <v>1064056706</v>
      </c>
      <c r="D80" s="10"/>
      <c r="E80" s="10" t="s">
        <v>42</v>
      </c>
      <c r="F80" s="10">
        <f ca="1">C80</f>
        <v>1064056706</v>
      </c>
      <c r="G80" s="10" t="str">
        <f t="shared" ref="G80:G81" si="411">F81</f>
        <v>76543210</v>
      </c>
      <c r="H80" s="10"/>
      <c r="I80" s="10" t="s">
        <v>42</v>
      </c>
      <c r="J80" s="10" t="str">
        <f>G80</f>
        <v>76543210</v>
      </c>
      <c r="K80" s="10">
        <f t="shared" ref="K80:K81" ca="1" si="412">J81</f>
        <v>1282544064</v>
      </c>
      <c r="L80" s="10"/>
      <c r="M80" s="10" t="s">
        <v>42</v>
      </c>
      <c r="N80" s="10">
        <f ca="1">K80</f>
        <v>1282544064</v>
      </c>
      <c r="O80" s="10">
        <f t="shared" ref="O80:O81" ca="1" si="413">N81</f>
        <v>2881390648</v>
      </c>
      <c r="P80" s="10"/>
      <c r="Q80" s="10" t="s">
        <v>42</v>
      </c>
      <c r="R80" s="10">
        <f ca="1">O80</f>
        <v>2881390648</v>
      </c>
      <c r="S80" s="10">
        <f t="shared" ref="S80:S81" ca="1" si="414">R81</f>
        <v>623509590</v>
      </c>
      <c r="T80" s="10"/>
      <c r="U80" s="10" t="s">
        <v>42</v>
      </c>
      <c r="V80" s="10">
        <f t="shared" ref="V80:V82" ca="1" si="415">S80</f>
        <v>623509590</v>
      </c>
      <c r="W80" s="10">
        <f t="shared" ca="1" si="391"/>
        <v>3609829128</v>
      </c>
      <c r="X80" s="10"/>
      <c r="Y80" s="10" t="s">
        <v>42</v>
      </c>
      <c r="Z80" s="10">
        <f t="shared" ref="Z80:Z82" ca="1" si="416">W80</f>
        <v>3609829128</v>
      </c>
      <c r="AA80" s="10">
        <f t="shared" ca="1" si="391"/>
        <v>1100656396</v>
      </c>
      <c r="AB80" s="10"/>
      <c r="AC80" s="10" t="s">
        <v>42</v>
      </c>
      <c r="AD80" s="10">
        <f t="shared" ref="AD80:AD82" ca="1" si="417">AA80</f>
        <v>1100656396</v>
      </c>
      <c r="AE80" s="10">
        <f t="shared" ca="1" si="391"/>
        <v>2073497788</v>
      </c>
      <c r="AF80" s="10"/>
      <c r="AG80" s="10" t="s">
        <v>42</v>
      </c>
      <c r="AH80" s="10">
        <f t="shared" ref="AH80:AH82" ca="1" si="418">AE80</f>
        <v>2073497788</v>
      </c>
      <c r="AI80" s="10">
        <f t="shared" ca="1" si="391"/>
        <v>3913054180</v>
      </c>
      <c r="AJ80" s="10"/>
      <c r="AK80" s="10" t="s">
        <v>42</v>
      </c>
      <c r="AL80" s="10">
        <f t="shared" ref="AL80:AL82" ca="1" si="419">AI80</f>
        <v>3913054180</v>
      </c>
      <c r="AM80" s="10">
        <f t="shared" ca="1" si="399"/>
        <v>332461732</v>
      </c>
      <c r="AN80" s="10"/>
      <c r="AO80" s="10" t="s">
        <v>42</v>
      </c>
      <c r="AP80" s="10">
        <f ca="1">AM80</f>
        <v>332461732</v>
      </c>
      <c r="AQ80" s="10">
        <f t="shared" ref="AQ80:AQ81" ca="1" si="420">AP81</f>
        <v>1392152664</v>
      </c>
      <c r="AR80" s="10"/>
      <c r="AS80" s="10" t="s">
        <v>42</v>
      </c>
      <c r="AT80" s="10">
        <f t="shared" ref="AT80:AT82" ca="1" si="421">AQ80</f>
        <v>1392152664</v>
      </c>
      <c r="AU80" s="10">
        <f t="shared" ca="1" si="401"/>
        <v>98110336</v>
      </c>
      <c r="AV80" s="10"/>
      <c r="AW80" s="10" t="s">
        <v>42</v>
      </c>
      <c r="AX80" s="10">
        <f t="shared" ref="AX80:AX82" ca="1" si="422">AU80</f>
        <v>98110336</v>
      </c>
      <c r="AY80" s="10">
        <f t="shared" ca="1" si="401"/>
        <v>437199470</v>
      </c>
      <c r="AZ80" s="10"/>
      <c r="BA80" s="10" t="s">
        <v>42</v>
      </c>
      <c r="BB80" s="10">
        <f t="shared" ref="BB80:BB82" ca="1" si="423">AY80</f>
        <v>437199470</v>
      </c>
      <c r="BC80" s="10">
        <f t="shared" ca="1" si="401"/>
        <v>503720726</v>
      </c>
      <c r="BD80" s="10"/>
      <c r="BE80" s="10" t="s">
        <v>42</v>
      </c>
      <c r="BF80" s="10">
        <f t="shared" ref="BF80:BF82" ca="1" si="424">BC80</f>
        <v>503720726</v>
      </c>
      <c r="BG80" s="10">
        <f t="shared" ca="1" si="401"/>
        <v>1662505618</v>
      </c>
      <c r="BH80" s="10"/>
      <c r="BI80" s="10" t="s">
        <v>42</v>
      </c>
      <c r="BJ80" s="10">
        <f t="shared" ref="BJ80:BJ82" ca="1" si="425">BG80</f>
        <v>1662505618</v>
      </c>
      <c r="BK80" s="10">
        <f t="shared" ca="1" si="409"/>
        <v>3249939724</v>
      </c>
      <c r="BL80" s="10"/>
    </row>
    <row r="81" spans="1:64" x14ac:dyDescent="0.25">
      <c r="A81" s="10" t="s">
        <v>43</v>
      </c>
      <c r="B81" s="10">
        <f ca="1">D66</f>
        <v>1064056706</v>
      </c>
      <c r="C81" s="10" t="str">
        <f t="shared" si="410"/>
        <v>76543210</v>
      </c>
      <c r="D81" s="10"/>
      <c r="E81" s="10" t="s">
        <v>43</v>
      </c>
      <c r="F81" s="10" t="str">
        <f>C81</f>
        <v>76543210</v>
      </c>
      <c r="G81" s="10">
        <f t="shared" ca="1" si="411"/>
        <v>1282544064</v>
      </c>
      <c r="H81" s="10"/>
      <c r="I81" s="10" t="s">
        <v>43</v>
      </c>
      <c r="J81" s="10">
        <f ca="1">G81</f>
        <v>1282544064</v>
      </c>
      <c r="K81" s="10">
        <f t="shared" ca="1" si="412"/>
        <v>2881390648</v>
      </c>
      <c r="L81" s="10"/>
      <c r="M81" s="10" t="s">
        <v>43</v>
      </c>
      <c r="N81" s="10">
        <f ca="1">K81</f>
        <v>2881390648</v>
      </c>
      <c r="O81" s="10">
        <f t="shared" ca="1" si="413"/>
        <v>623509590</v>
      </c>
      <c r="P81" s="10"/>
      <c r="Q81" s="10" t="s">
        <v>43</v>
      </c>
      <c r="R81" s="10">
        <f ca="1">O81</f>
        <v>623509590</v>
      </c>
      <c r="S81" s="10">
        <f t="shared" ca="1" si="414"/>
        <v>3609829128</v>
      </c>
      <c r="T81" s="10"/>
      <c r="U81" s="10" t="s">
        <v>43</v>
      </c>
      <c r="V81" s="10">
        <f t="shared" ca="1" si="415"/>
        <v>3609829128</v>
      </c>
      <c r="W81" s="10">
        <f t="shared" ca="1" si="399"/>
        <v>1100656396</v>
      </c>
      <c r="X81" s="10"/>
      <c r="Y81" s="10" t="s">
        <v>43</v>
      </c>
      <c r="Z81" s="10">
        <f t="shared" ca="1" si="416"/>
        <v>1100656396</v>
      </c>
      <c r="AA81" s="10">
        <f t="shared" ca="1" si="399"/>
        <v>2073497788</v>
      </c>
      <c r="AB81" s="10"/>
      <c r="AC81" s="10" t="s">
        <v>43</v>
      </c>
      <c r="AD81" s="10">
        <f t="shared" ca="1" si="417"/>
        <v>2073497788</v>
      </c>
      <c r="AE81" s="10">
        <f t="shared" ca="1" si="399"/>
        <v>3913054180</v>
      </c>
      <c r="AF81" s="10"/>
      <c r="AG81" s="10" t="s">
        <v>43</v>
      </c>
      <c r="AH81" s="10">
        <f t="shared" ca="1" si="418"/>
        <v>3913054180</v>
      </c>
      <c r="AI81" s="10">
        <f t="shared" ca="1" si="399"/>
        <v>332461732</v>
      </c>
      <c r="AJ81" s="10"/>
      <c r="AK81" s="10" t="s">
        <v>43</v>
      </c>
      <c r="AL81" s="10">
        <f t="shared" ca="1" si="419"/>
        <v>332461732</v>
      </c>
      <c r="AM81" s="10">
        <f t="shared" ca="1" si="399"/>
        <v>1392152664</v>
      </c>
      <c r="AN81" s="10"/>
      <c r="AO81" s="10" t="s">
        <v>43</v>
      </c>
      <c r="AP81" s="10">
        <f ca="1">AM81</f>
        <v>1392152664</v>
      </c>
      <c r="AQ81" s="10">
        <f t="shared" ca="1" si="420"/>
        <v>98110336</v>
      </c>
      <c r="AR81" s="10"/>
      <c r="AS81" s="10" t="s">
        <v>43</v>
      </c>
      <c r="AT81" s="10">
        <f t="shared" ca="1" si="421"/>
        <v>98110336</v>
      </c>
      <c r="AU81" s="10">
        <f t="shared" ca="1" si="409"/>
        <v>437199470</v>
      </c>
      <c r="AV81" s="10"/>
      <c r="AW81" s="10" t="s">
        <v>43</v>
      </c>
      <c r="AX81" s="10">
        <f t="shared" ca="1" si="422"/>
        <v>437199470</v>
      </c>
      <c r="AY81" s="10">
        <f t="shared" ca="1" si="409"/>
        <v>503720726</v>
      </c>
      <c r="AZ81" s="10"/>
      <c r="BA81" s="10" t="s">
        <v>43</v>
      </c>
      <c r="BB81" s="10">
        <f t="shared" ca="1" si="423"/>
        <v>503720726</v>
      </c>
      <c r="BC81" s="10">
        <f t="shared" ca="1" si="409"/>
        <v>1662505618</v>
      </c>
      <c r="BD81" s="10"/>
      <c r="BE81" s="10" t="s">
        <v>43</v>
      </c>
      <c r="BF81" s="10">
        <f t="shared" ca="1" si="424"/>
        <v>1662505618</v>
      </c>
      <c r="BG81" s="10">
        <f t="shared" ca="1" si="409"/>
        <v>3249939724</v>
      </c>
      <c r="BH81" s="10"/>
      <c r="BI81" s="10" t="s">
        <v>43</v>
      </c>
      <c r="BJ81" s="10">
        <f t="shared" ca="1" si="425"/>
        <v>3249939724</v>
      </c>
      <c r="BK81" s="10">
        <f t="shared" ca="1" si="409"/>
        <v>179905266</v>
      </c>
      <c r="BL81" s="10"/>
    </row>
    <row r="82" spans="1:64" x14ac:dyDescent="0.25">
      <c r="A82" s="10" t="s">
        <v>44</v>
      </c>
      <c r="B82" s="10" t="str">
        <f>E66</f>
        <v>76543210</v>
      </c>
      <c r="C82" s="26">
        <f ca="1">B79</f>
        <v>1282544064</v>
      </c>
      <c r="D82" s="10"/>
      <c r="E82" s="10" t="s">
        <v>44</v>
      </c>
      <c r="F82" s="10">
        <f ca="1">C82</f>
        <v>1282544064</v>
      </c>
      <c r="G82" s="26">
        <f ca="1">F79</f>
        <v>2881390648</v>
      </c>
      <c r="H82" s="10"/>
      <c r="I82" s="10" t="s">
        <v>44</v>
      </c>
      <c r="J82" s="10">
        <f ca="1">G82</f>
        <v>2881390648</v>
      </c>
      <c r="K82" s="26">
        <f ca="1">J79</f>
        <v>623509590</v>
      </c>
      <c r="L82" s="10"/>
      <c r="M82" s="10" t="s">
        <v>44</v>
      </c>
      <c r="N82" s="10">
        <f ca="1">K82</f>
        <v>623509590</v>
      </c>
      <c r="O82" s="26">
        <f ca="1">N79</f>
        <v>3609829128</v>
      </c>
      <c r="P82" s="10"/>
      <c r="Q82" s="10" t="s">
        <v>44</v>
      </c>
      <c r="R82" s="10">
        <f ca="1">O82</f>
        <v>3609829128</v>
      </c>
      <c r="S82" s="10">
        <f ca="1">R79</f>
        <v>1100656396</v>
      </c>
      <c r="T82" s="10"/>
      <c r="U82" s="10" t="s">
        <v>44</v>
      </c>
      <c r="V82" s="10">
        <f t="shared" ca="1" si="415"/>
        <v>1100656396</v>
      </c>
      <c r="W82" s="10">
        <f t="shared" ref="W82" ca="1" si="426">V79</f>
        <v>2073497788</v>
      </c>
      <c r="X82" s="10"/>
      <c r="Y82" s="10" t="s">
        <v>44</v>
      </c>
      <c r="Z82" s="10">
        <f t="shared" ca="1" si="416"/>
        <v>2073497788</v>
      </c>
      <c r="AA82" s="10">
        <f t="shared" ref="AA82" ca="1" si="427">Z79</f>
        <v>3913054180</v>
      </c>
      <c r="AB82" s="10"/>
      <c r="AC82" s="10" t="s">
        <v>44</v>
      </c>
      <c r="AD82" s="10">
        <f t="shared" ca="1" si="417"/>
        <v>3913054180</v>
      </c>
      <c r="AE82" s="10">
        <f t="shared" ref="AE82" ca="1" si="428">AD79</f>
        <v>332461732</v>
      </c>
      <c r="AF82" s="10"/>
      <c r="AG82" s="10" t="s">
        <v>44</v>
      </c>
      <c r="AH82" s="10">
        <f t="shared" ca="1" si="418"/>
        <v>332461732</v>
      </c>
      <c r="AI82" s="10">
        <f t="shared" ref="AI82" ca="1" si="429">AH79</f>
        <v>1392152664</v>
      </c>
      <c r="AJ82" s="10"/>
      <c r="AK82" s="10" t="s">
        <v>44</v>
      </c>
      <c r="AL82" s="10">
        <f t="shared" ca="1" si="419"/>
        <v>1392152664</v>
      </c>
      <c r="AM82" s="10">
        <f t="shared" ref="AM82" ca="1" si="430">AL79</f>
        <v>98110336</v>
      </c>
      <c r="AN82" s="10"/>
      <c r="AO82" s="10" t="s">
        <v>44</v>
      </c>
      <c r="AP82" s="10">
        <f ca="1">AM82</f>
        <v>98110336</v>
      </c>
      <c r="AQ82" s="10">
        <f ca="1">AP79</f>
        <v>437199470</v>
      </c>
      <c r="AR82" s="10"/>
      <c r="AS82" s="10" t="s">
        <v>44</v>
      </c>
      <c r="AT82" s="10">
        <f t="shared" ca="1" si="421"/>
        <v>437199470</v>
      </c>
      <c r="AU82" s="10">
        <f t="shared" ref="AU82" ca="1" si="431">AT79</f>
        <v>503720726</v>
      </c>
      <c r="AV82" s="10"/>
      <c r="AW82" s="10" t="s">
        <v>44</v>
      </c>
      <c r="AX82" s="10">
        <f t="shared" ca="1" si="422"/>
        <v>503720726</v>
      </c>
      <c r="AY82" s="10">
        <f t="shared" ref="AY82" ca="1" si="432">AX79</f>
        <v>1662505618</v>
      </c>
      <c r="AZ82" s="10"/>
      <c r="BA82" s="10" t="s">
        <v>44</v>
      </c>
      <c r="BB82" s="10">
        <f t="shared" ca="1" si="423"/>
        <v>1662505618</v>
      </c>
      <c r="BC82" s="10">
        <f t="shared" ref="BC82" ca="1" si="433">BB79</f>
        <v>3249939724</v>
      </c>
      <c r="BD82" s="10"/>
      <c r="BE82" s="10" t="s">
        <v>44</v>
      </c>
      <c r="BF82" s="10">
        <f t="shared" ca="1" si="424"/>
        <v>3249939724</v>
      </c>
      <c r="BG82" s="10">
        <f t="shared" ref="BG82" ca="1" si="434">BF79</f>
        <v>179905266</v>
      </c>
      <c r="BH82" s="10"/>
      <c r="BI82" s="10" t="s">
        <v>44</v>
      </c>
      <c r="BJ82" s="10">
        <f t="shared" ca="1" si="425"/>
        <v>179905266</v>
      </c>
      <c r="BK82" s="10">
        <f t="shared" ref="BK82" ca="1" si="435">BJ79</f>
        <v>2024702160</v>
      </c>
      <c r="BL82" s="10"/>
    </row>
    <row r="83" spans="1:6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</row>
    <row r="84" spans="1:6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</row>
    <row r="85" spans="1:64" x14ac:dyDescent="0.25">
      <c r="A85" s="13" t="s">
        <v>40</v>
      </c>
      <c r="B85" s="23" t="s">
        <v>41</v>
      </c>
      <c r="C85" s="23" t="s">
        <v>42</v>
      </c>
      <c r="D85" s="23" t="s">
        <v>43</v>
      </c>
      <c r="E85" s="23" t="s">
        <v>44</v>
      </c>
      <c r="F85" s="10" t="s">
        <v>49</v>
      </c>
      <c r="G85" s="10" t="s">
        <v>50</v>
      </c>
      <c r="H85" s="10" t="s">
        <v>99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</row>
    <row r="86" spans="1:64" x14ac:dyDescent="0.25">
      <c r="A86" s="10"/>
      <c r="B86" s="24">
        <f ca="1">BK79</f>
        <v>1662505618</v>
      </c>
      <c r="C86" s="23">
        <f ca="1">BK80</f>
        <v>3249939724</v>
      </c>
      <c r="D86" s="23">
        <f ca="1">BK81</f>
        <v>179905266</v>
      </c>
      <c r="E86" s="24" t="s">
        <v>48</v>
      </c>
      <c r="F86" s="10">
        <f>2^32</f>
        <v>4294967296</v>
      </c>
      <c r="G86" s="10">
        <f>F86-1</f>
        <v>4294967295</v>
      </c>
      <c r="H86" s="10">
        <f>$G$18-E86</f>
        <v>4218424085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</row>
    <row r="87" spans="1:64" x14ac:dyDescent="0.25">
      <c r="A87" s="10"/>
      <c r="B87" s="18" t="str">
        <f ca="1">DEC2HEX(B86, 8)</f>
        <v>6317D292</v>
      </c>
      <c r="C87" s="18" t="str">
        <f t="shared" ref="C87:E87" ca="1" si="436">DEC2HEX(C86, 8)</f>
        <v>C1B6250C</v>
      </c>
      <c r="D87" s="18" t="str">
        <f t="shared" ca="1" si="436"/>
        <v>0AB922F2</v>
      </c>
      <c r="E87" s="18" t="str">
        <f t="shared" si="436"/>
        <v>048FF4EA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</row>
    <row r="88" spans="1:6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</row>
    <row r="89" spans="1:64" x14ac:dyDescent="0.25">
      <c r="A89" s="25" t="s">
        <v>104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</row>
    <row r="90" spans="1:64" x14ac:dyDescent="0.25">
      <c r="A90" s="10" t="s">
        <v>69</v>
      </c>
      <c r="B90" s="10"/>
      <c r="C90" s="10">
        <f>BK70+1</f>
        <v>49</v>
      </c>
      <c r="D90" s="10"/>
      <c r="E90" s="10" t="s">
        <v>69</v>
      </c>
      <c r="F90" s="10"/>
      <c r="G90" s="10">
        <f>C90+1</f>
        <v>50</v>
      </c>
      <c r="H90" s="10"/>
      <c r="I90" s="10" t="s">
        <v>69</v>
      </c>
      <c r="J90" s="10"/>
      <c r="K90" s="10">
        <f>G90+1</f>
        <v>51</v>
      </c>
      <c r="L90" s="10"/>
      <c r="M90" s="10" t="s">
        <v>69</v>
      </c>
      <c r="N90" s="10"/>
      <c r="O90" s="10">
        <f>K90+1</f>
        <v>52</v>
      </c>
      <c r="P90" s="10"/>
      <c r="Q90" s="10" t="s">
        <v>69</v>
      </c>
      <c r="R90" s="10"/>
      <c r="S90" s="10">
        <f>O90+1</f>
        <v>53</v>
      </c>
      <c r="T90" s="10"/>
      <c r="U90" s="10" t="s">
        <v>69</v>
      </c>
      <c r="V90" s="10"/>
      <c r="W90" s="10">
        <f t="shared" ref="W90" si="437">S90+1</f>
        <v>54</v>
      </c>
      <c r="X90" s="10"/>
      <c r="Y90" s="10" t="s">
        <v>69</v>
      </c>
      <c r="Z90" s="10"/>
      <c r="AA90" s="10">
        <f t="shared" ref="AA90" si="438">W90+1</f>
        <v>55</v>
      </c>
      <c r="AB90" s="10"/>
      <c r="AC90" s="10" t="s">
        <v>69</v>
      </c>
      <c r="AD90" s="10"/>
      <c r="AE90" s="10">
        <f t="shared" ref="AE90" si="439">AA90+1</f>
        <v>56</v>
      </c>
      <c r="AF90" s="10"/>
      <c r="AG90" s="10" t="s">
        <v>69</v>
      </c>
      <c r="AH90" s="10"/>
      <c r="AI90" s="10">
        <f t="shared" ref="AI90" si="440">AE90+1</f>
        <v>57</v>
      </c>
      <c r="AJ90" s="10"/>
      <c r="AK90" s="10" t="s">
        <v>69</v>
      </c>
      <c r="AL90" s="10"/>
      <c r="AM90" s="10">
        <f t="shared" ref="AM90" si="441">AI90+1</f>
        <v>58</v>
      </c>
      <c r="AN90" s="10"/>
      <c r="AO90" s="10" t="s">
        <v>69</v>
      </c>
      <c r="AP90" s="10"/>
      <c r="AQ90" s="10">
        <f t="shared" ref="AQ90" si="442">AM90+1</f>
        <v>59</v>
      </c>
      <c r="AR90" s="10"/>
      <c r="AS90" s="10" t="s">
        <v>69</v>
      </c>
      <c r="AT90" s="10"/>
      <c r="AU90" s="10">
        <f t="shared" ref="AU90" si="443">AQ90+1</f>
        <v>60</v>
      </c>
      <c r="AV90" s="10"/>
      <c r="AW90" s="10" t="s">
        <v>69</v>
      </c>
      <c r="AX90" s="10"/>
      <c r="AY90" s="10">
        <f t="shared" ref="AY90" si="444">AU90+1</f>
        <v>61</v>
      </c>
      <c r="AZ90" s="10"/>
      <c r="BA90" s="10" t="s">
        <v>69</v>
      </c>
      <c r="BB90" s="10"/>
      <c r="BC90" s="10">
        <f t="shared" ref="BC90" si="445">AY90+1</f>
        <v>62</v>
      </c>
      <c r="BD90" s="10"/>
      <c r="BE90" s="10" t="s">
        <v>69</v>
      </c>
      <c r="BF90" s="10"/>
      <c r="BG90" s="10">
        <f t="shared" ref="BG90" si="446">BC90+1</f>
        <v>63</v>
      </c>
      <c r="BH90" s="10"/>
      <c r="BI90" s="10" t="s">
        <v>69</v>
      </c>
      <c r="BJ90" s="10"/>
      <c r="BK90" s="10">
        <f t="shared" ref="BK90" si="447">BG90+1</f>
        <v>64</v>
      </c>
      <c r="BL90" s="10"/>
    </row>
    <row r="91" spans="1:64" x14ac:dyDescent="0.25">
      <c r="A91" s="10" t="s">
        <v>70</v>
      </c>
      <c r="B91" s="10"/>
      <c r="C91" s="10">
        <f>INT($F$18 * ABS(SIN(C90)))</f>
        <v>4096336452</v>
      </c>
      <c r="D91" s="10"/>
      <c r="E91" s="10" t="s">
        <v>70</v>
      </c>
      <c r="F91" s="10"/>
      <c r="G91" s="10">
        <f>INT($F$18 * ABS(SIN(G90)))</f>
        <v>1126891415</v>
      </c>
      <c r="H91" s="10"/>
      <c r="I91" s="10" t="s">
        <v>70</v>
      </c>
      <c r="J91" s="10"/>
      <c r="K91" s="10">
        <f>INT($F$18 * ABS(SIN(K90)))</f>
        <v>2878612391</v>
      </c>
      <c r="L91" s="10"/>
      <c r="M91" s="10" t="s">
        <v>70</v>
      </c>
      <c r="N91" s="10"/>
      <c r="O91" s="10">
        <f>INT($F$18 * ABS(SIN(O90)))</f>
        <v>4237533241</v>
      </c>
      <c r="P91" s="10"/>
      <c r="Q91" s="10" t="s">
        <v>70</v>
      </c>
      <c r="R91" s="10"/>
      <c r="S91" s="10">
        <f>INT($F$18 * ABS(SIN(S90)))</f>
        <v>1700485571</v>
      </c>
      <c r="T91" s="10"/>
      <c r="U91" s="10" t="s">
        <v>70</v>
      </c>
      <c r="V91" s="10"/>
      <c r="W91" s="10">
        <f t="shared" ref="W91" si="448">INT($F$18 * ABS(SIN(W90)))</f>
        <v>2399980690</v>
      </c>
      <c r="X91" s="10"/>
      <c r="Y91" s="10" t="s">
        <v>70</v>
      </c>
      <c r="Z91" s="10"/>
      <c r="AA91" s="10">
        <f t="shared" ref="AA91" si="449">INT($F$18 * ABS(SIN(AA90)))</f>
        <v>4293915773</v>
      </c>
      <c r="AB91" s="10"/>
      <c r="AC91" s="10" t="s">
        <v>70</v>
      </c>
      <c r="AD91" s="10"/>
      <c r="AE91" s="10">
        <f t="shared" ref="AE91" si="450">INT($F$18 * ABS(SIN(AE90)))</f>
        <v>2240044497</v>
      </c>
      <c r="AF91" s="10"/>
      <c r="AG91" s="10" t="s">
        <v>70</v>
      </c>
      <c r="AH91" s="10"/>
      <c r="AI91" s="10">
        <f t="shared" ref="AI91" si="451">INT($F$18 * ABS(SIN(AI90)))</f>
        <v>1873313359</v>
      </c>
      <c r="AJ91" s="10"/>
      <c r="AK91" s="10" t="s">
        <v>70</v>
      </c>
      <c r="AL91" s="10"/>
      <c r="AM91" s="10">
        <f t="shared" ref="AM91" si="452">INT($F$18 * ABS(SIN(AM90)))</f>
        <v>4264355552</v>
      </c>
      <c r="AN91" s="10"/>
      <c r="AO91" s="10" t="s">
        <v>70</v>
      </c>
      <c r="AP91" s="10"/>
      <c r="AQ91" s="10">
        <f t="shared" ref="AQ91" si="453">INT($F$18 * ABS(SIN(AQ90)))</f>
        <v>2734768916</v>
      </c>
      <c r="AR91" s="10"/>
      <c r="AS91" s="10" t="s">
        <v>70</v>
      </c>
      <c r="AT91" s="10"/>
      <c r="AU91" s="10">
        <f t="shared" ref="AU91" si="454">INT($F$18 * ABS(SIN(AU90)))</f>
        <v>1309151649</v>
      </c>
      <c r="AV91" s="10"/>
      <c r="AW91" s="10" t="s">
        <v>70</v>
      </c>
      <c r="AX91" s="10"/>
      <c r="AY91" s="10">
        <f t="shared" ref="AY91" si="455">INT($F$18 * ABS(SIN(AY90)))</f>
        <v>4149444226</v>
      </c>
      <c r="AZ91" s="10"/>
      <c r="BA91" s="10" t="s">
        <v>70</v>
      </c>
      <c r="BB91" s="10"/>
      <c r="BC91" s="10">
        <f t="shared" ref="BC91" si="456">INT($F$18 * ABS(SIN(BC90)))</f>
        <v>3174756917</v>
      </c>
      <c r="BD91" s="10"/>
      <c r="BE91" s="10" t="s">
        <v>70</v>
      </c>
      <c r="BF91" s="10"/>
      <c r="BG91" s="10">
        <f t="shared" ref="BG91" si="457">INT($F$18 * ABS(SIN(BG90)))</f>
        <v>718787259</v>
      </c>
      <c r="BH91" s="10"/>
      <c r="BI91" s="10" t="s">
        <v>70</v>
      </c>
      <c r="BJ91" s="10"/>
      <c r="BK91" s="10">
        <f t="shared" ref="BK91" si="458">INT($F$18 * ABS(SIN(BK90)))</f>
        <v>3951481745</v>
      </c>
      <c r="BL91" s="10"/>
    </row>
    <row r="92" spans="1:64" x14ac:dyDescent="0.25">
      <c r="A92" s="10" t="s">
        <v>71</v>
      </c>
      <c r="B92" s="19" t="str">
        <f ca="1">B72</f>
        <v>DBC2CFD9</v>
      </c>
      <c r="C92" s="10">
        <f ca="1">HEX2DEC(B92)</f>
        <v>3686977497</v>
      </c>
      <c r="D92" s="10"/>
      <c r="E92" s="10" t="s">
        <v>71</v>
      </c>
      <c r="F92" s="20" t="str">
        <f ca="1">F72</f>
        <v>C4C38000</v>
      </c>
      <c r="G92" s="10">
        <f ca="1">HEX2DEC(F92)</f>
        <v>3301146624</v>
      </c>
      <c r="H92" s="10"/>
      <c r="I92" s="10" t="s">
        <v>71</v>
      </c>
      <c r="J92" s="21" t="str">
        <f>J72</f>
        <v>00000000</v>
      </c>
      <c r="K92" s="10">
        <f>HEX2DEC(J92)</f>
        <v>0</v>
      </c>
      <c r="L92" s="10"/>
      <c r="M92" s="10" t="s">
        <v>71</v>
      </c>
      <c r="N92" s="22" t="str">
        <f>N72</f>
        <v>00000000</v>
      </c>
      <c r="O92" s="10">
        <f>HEX2DEC(N92)</f>
        <v>0</v>
      </c>
      <c r="P92" s="10"/>
      <c r="Q92" s="10" t="s">
        <v>71</v>
      </c>
      <c r="R92" s="10" t="str">
        <f>R72</f>
        <v>00000000</v>
      </c>
      <c r="S92" s="10">
        <f>HEX2DEC(R92)</f>
        <v>0</v>
      </c>
      <c r="T92" s="10"/>
      <c r="U92" s="10" t="s">
        <v>71</v>
      </c>
      <c r="V92" s="10" t="str">
        <f t="shared" ref="V92" si="459">V72</f>
        <v>00000000</v>
      </c>
      <c r="W92" s="10">
        <f t="shared" ref="W92" si="460">HEX2DEC(V92)</f>
        <v>0</v>
      </c>
      <c r="X92" s="10"/>
      <c r="Y92" s="10" t="s">
        <v>71</v>
      </c>
      <c r="Z92" s="10" t="str">
        <f t="shared" ref="Z92" si="461">Z72</f>
        <v>00000000</v>
      </c>
      <c r="AA92" s="10">
        <f t="shared" ref="AA92" si="462">HEX2DEC(Z92)</f>
        <v>0</v>
      </c>
      <c r="AB92" s="10"/>
      <c r="AC92" s="10" t="s">
        <v>71</v>
      </c>
      <c r="AD92" s="10" t="str">
        <f t="shared" ref="AD92" si="463">AD72</f>
        <v>00000000</v>
      </c>
      <c r="AE92" s="10">
        <f t="shared" ref="AE92" si="464">HEX2DEC(AD92)</f>
        <v>0</v>
      </c>
      <c r="AF92" s="10"/>
      <c r="AG92" s="10" t="s">
        <v>71</v>
      </c>
      <c r="AH92" s="10" t="str">
        <f t="shared" ref="AH92" si="465">AH72</f>
        <v>00000000</v>
      </c>
      <c r="AI92" s="10">
        <f t="shared" ref="AI92" si="466">HEX2DEC(AH92)</f>
        <v>0</v>
      </c>
      <c r="AJ92" s="10"/>
      <c r="AK92" s="10" t="s">
        <v>71</v>
      </c>
      <c r="AL92" s="10" t="str">
        <f t="shared" ref="AL92" si="467">AL72</f>
        <v>00000000</v>
      </c>
      <c r="AM92" s="10">
        <f t="shared" ref="AM92" si="468">HEX2DEC(AL92)</f>
        <v>0</v>
      </c>
      <c r="AN92" s="10"/>
      <c r="AO92" s="10" t="s">
        <v>71</v>
      </c>
      <c r="AP92" s="10" t="str">
        <f t="shared" ref="AP92" si="469">AP72</f>
        <v>00000000</v>
      </c>
      <c r="AQ92" s="10">
        <f t="shared" ref="AQ92" si="470">HEX2DEC(AP92)</f>
        <v>0</v>
      </c>
      <c r="AR92" s="10"/>
      <c r="AS92" s="10" t="s">
        <v>71</v>
      </c>
      <c r="AT92" s="10" t="str">
        <f t="shared" ref="AT92" si="471">AT72</f>
        <v>00000000</v>
      </c>
      <c r="AU92" s="10">
        <f t="shared" ref="AU92" si="472">HEX2DEC(AT92)</f>
        <v>0</v>
      </c>
      <c r="AV92" s="10"/>
      <c r="AW92" s="10" t="s">
        <v>71</v>
      </c>
      <c r="AX92" s="10" t="str">
        <f t="shared" ref="AX92" si="473">AX72</f>
        <v>00000000</v>
      </c>
      <c r="AY92" s="10">
        <f t="shared" ref="AY92" si="474">HEX2DEC(AX92)</f>
        <v>0</v>
      </c>
      <c r="AZ92" s="10"/>
      <c r="BA92" s="10" t="s">
        <v>71</v>
      </c>
      <c r="BB92" s="10" t="str">
        <f t="shared" ref="BB92" si="475">BB72</f>
        <v>00000000</v>
      </c>
      <c r="BC92" s="10">
        <f t="shared" ref="BC92" si="476">HEX2DEC(BB92)</f>
        <v>0</v>
      </c>
      <c r="BD92" s="10"/>
      <c r="BE92" s="10" t="s">
        <v>71</v>
      </c>
      <c r="BF92" s="10" t="str">
        <f t="shared" ref="BF92" ca="1" si="477">BF72</f>
        <v>00000000</v>
      </c>
      <c r="BG92" s="10">
        <f t="shared" ref="BG92" ca="1" si="478">HEX2DEC(BF92)</f>
        <v>0</v>
      </c>
      <c r="BH92" s="10"/>
      <c r="BI92" s="10" t="s">
        <v>71</v>
      </c>
      <c r="BJ92" s="10" t="str">
        <f t="shared" ref="BJ92" ca="1" si="479">BJ72</f>
        <v>000038</v>
      </c>
      <c r="BK92" s="10">
        <f t="shared" ref="BK92" ca="1" si="480">HEX2DEC(BJ92)</f>
        <v>56</v>
      </c>
      <c r="BL92" s="10"/>
    </row>
    <row r="93" spans="1:64" x14ac:dyDescent="0.25">
      <c r="A93" s="10" t="s">
        <v>105</v>
      </c>
      <c r="B93" s="10"/>
      <c r="C93" s="10">
        <f ca="1">_xlfn.BITXOR(D86,_xlfn.BITAND(C86,H86))</f>
        <v>3414762486</v>
      </c>
      <c r="D93" s="10"/>
      <c r="E93" s="10" t="s">
        <v>105</v>
      </c>
      <c r="F93" s="10"/>
      <c r="G93" s="10">
        <f ca="1">_xlfn.BITXOR(C101,_xlfn.BITAND(C100,C103))</f>
        <v>247461626</v>
      </c>
      <c r="H93" s="10"/>
      <c r="I93" s="10" t="s">
        <v>105</v>
      </c>
      <c r="J93" s="10"/>
      <c r="K93" s="10">
        <f ca="1">_xlfn.BITXOR(G101,_xlfn.BITAND(G100,G103))</f>
        <v>3133297302</v>
      </c>
      <c r="L93" s="10"/>
      <c r="M93" s="10" t="s">
        <v>105</v>
      </c>
      <c r="N93" s="10"/>
      <c r="O93" s="10">
        <f ca="1">_xlfn.BITXOR(K101,_xlfn.BITAND(K100,K103))</f>
        <v>2747435580</v>
      </c>
      <c r="P93" s="10"/>
      <c r="Q93" s="10" t="s">
        <v>105</v>
      </c>
      <c r="R93" s="10"/>
      <c r="S93" s="10">
        <f ca="1">_xlfn.BITXOR(O101,_xlfn.BITAND(O100,O103))</f>
        <v>1437429092</v>
      </c>
      <c r="T93" s="10"/>
      <c r="U93" s="10" t="s">
        <v>105</v>
      </c>
      <c r="V93" s="10"/>
      <c r="W93" s="10">
        <f t="shared" ref="W93" ca="1" si="481">_xlfn.BITXOR(S101,_xlfn.BITAND(S100,S103))</f>
        <v>1209014108</v>
      </c>
      <c r="X93" s="10"/>
      <c r="Y93" s="10" t="s">
        <v>105</v>
      </c>
      <c r="Z93" s="10"/>
      <c r="AA93" s="10">
        <f t="shared" ref="AA93" ca="1" si="482">_xlfn.BITXOR(W101,_xlfn.BITAND(W100,W103))</f>
        <v>2938356002</v>
      </c>
      <c r="AB93" s="10"/>
      <c r="AC93" s="10" t="s">
        <v>105</v>
      </c>
      <c r="AD93" s="10"/>
      <c r="AE93" s="10">
        <f t="shared" ref="AE93" ca="1" si="483">_xlfn.BITXOR(AA101,_xlfn.BITAND(AA100,AA103))</f>
        <v>2164241018</v>
      </c>
      <c r="AF93" s="10"/>
      <c r="AG93" s="10" t="s">
        <v>105</v>
      </c>
      <c r="AH93" s="10"/>
      <c r="AI93" s="10">
        <f t="shared" ref="AI93" ca="1" si="484">_xlfn.BITXOR(AE101,_xlfn.BITAND(AE100,AE103))</f>
        <v>916999934</v>
      </c>
      <c r="AJ93" s="10"/>
      <c r="AK93" s="10" t="s">
        <v>105</v>
      </c>
      <c r="AL93" s="10"/>
      <c r="AM93" s="10">
        <f t="shared" ref="AM93" ca="1" si="485">_xlfn.BITXOR(AI101,_xlfn.BITAND(AI100,AI103))</f>
        <v>3447019878</v>
      </c>
      <c r="AN93" s="10"/>
      <c r="AO93" s="10" t="s">
        <v>105</v>
      </c>
      <c r="AP93" s="10"/>
      <c r="AQ93" s="10">
        <f t="shared" ref="AQ93" ca="1" si="486">_xlfn.BITXOR(AM101,_xlfn.BITAND(AM100,AM103))</f>
        <v>3133317602</v>
      </c>
      <c r="AR93" s="10"/>
      <c r="AS93" s="10" t="s">
        <v>105</v>
      </c>
      <c r="AT93" s="10"/>
      <c r="AU93" s="10">
        <f t="shared" ref="AU93" ca="1" si="487">_xlfn.BITXOR(AQ101,_xlfn.BITAND(AQ100,AQ103))</f>
        <v>3858193926</v>
      </c>
      <c r="AV93" s="10"/>
      <c r="AW93" s="10" t="s">
        <v>105</v>
      </c>
      <c r="AX93" s="10"/>
      <c r="AY93" s="10">
        <f t="shared" ref="AY93" ca="1" si="488">_xlfn.BITXOR(AU101,_xlfn.BITAND(AU100,AU103))</f>
        <v>3007395732</v>
      </c>
      <c r="AZ93" s="10"/>
      <c r="BA93" s="10" t="s">
        <v>105</v>
      </c>
      <c r="BB93" s="10"/>
      <c r="BC93" s="10">
        <f t="shared" ref="BC93" ca="1" si="489">_xlfn.BITXOR(AY101,_xlfn.BITAND(AY100,AY103))</f>
        <v>3906896888</v>
      </c>
      <c r="BD93" s="10"/>
      <c r="BE93" s="10" t="s">
        <v>105</v>
      </c>
      <c r="BF93" s="10"/>
      <c r="BG93" s="10">
        <f t="shared" ref="BG93" ca="1" si="490">_xlfn.BITXOR(BC101,_xlfn.BITAND(BC100,BC103))</f>
        <v>508589078</v>
      </c>
      <c r="BH93" s="10"/>
      <c r="BI93" s="10" t="s">
        <v>105</v>
      </c>
      <c r="BJ93" s="10"/>
      <c r="BK93" s="10">
        <f t="shared" ref="BK93" ca="1" si="491">_xlfn.BITXOR(BG101,_xlfn.BITAND(BG100,BG103))</f>
        <v>2208740268</v>
      </c>
      <c r="BL93" s="10"/>
    </row>
    <row r="94" spans="1:64" x14ac:dyDescent="0.25">
      <c r="A94" s="10" t="s">
        <v>73</v>
      </c>
      <c r="B94" s="10"/>
      <c r="C94" s="10">
        <f ca="1">MOD(B86 + SUM(C91:C93), $F$18)</f>
        <v>4270647461</v>
      </c>
      <c r="D94" s="10"/>
      <c r="E94" s="10" t="s">
        <v>73</v>
      </c>
      <c r="F94" s="10"/>
      <c r="G94" s="10">
        <f ca="1">MOD(C99 + SUM(G91:G93), $F$18)</f>
        <v>3630472093</v>
      </c>
      <c r="H94" s="10"/>
      <c r="I94" s="10" t="s">
        <v>73</v>
      </c>
      <c r="J94" s="10"/>
      <c r="K94" s="10">
        <f ca="1">MOD(G99 + SUM(K91:K93), $F$18)</f>
        <v>1896847663</v>
      </c>
      <c r="L94" s="10"/>
      <c r="M94" s="10" t="s">
        <v>73</v>
      </c>
      <c r="N94" s="10"/>
      <c r="O94" s="10">
        <f ca="1">MOD(K99 + SUM(O91:O93), $F$18)</f>
        <v>2766544735</v>
      </c>
      <c r="P94" s="10"/>
      <c r="Q94" s="10" t="s">
        <v>73</v>
      </c>
      <c r="R94" s="10"/>
      <c r="S94" s="10">
        <f ca="1">MOD(O99 + SUM(S91:S93), $F$18)</f>
        <v>2044247421</v>
      </c>
      <c r="T94" s="10"/>
      <c r="U94" s="10" t="s">
        <v>74</v>
      </c>
      <c r="V94" s="10"/>
      <c r="W94" s="10">
        <f t="shared" ref="W94" ca="1" si="492">MOD(S99 + SUM(W91:W93), $F$18)</f>
        <v>2459909658</v>
      </c>
      <c r="X94" s="10"/>
      <c r="Y94" s="10" t="s">
        <v>75</v>
      </c>
      <c r="Z94" s="10"/>
      <c r="AA94" s="10">
        <f t="shared" ref="AA94" ca="1" si="493">MOD(W99 + SUM(AA91:AA93), $F$18)</f>
        <v>2512575719</v>
      </c>
      <c r="AB94" s="10"/>
      <c r="AC94" s="10" t="s">
        <v>76</v>
      </c>
      <c r="AD94" s="10"/>
      <c r="AE94" s="10">
        <f t="shared" ref="AE94" ca="1" si="494">MOD(AA99 + SUM(AE91:AE93), $F$18)</f>
        <v>253773151</v>
      </c>
      <c r="AF94" s="10"/>
      <c r="AG94" s="10" t="s">
        <v>77</v>
      </c>
      <c r="AH94" s="10"/>
      <c r="AI94" s="10">
        <f t="shared" ref="AI94" ca="1" si="495">MOD(AE99 + SUM(AI91:AI93), $F$18)</f>
        <v>1434755699</v>
      </c>
      <c r="AJ94" s="10"/>
      <c r="AK94" s="10" t="s">
        <v>78</v>
      </c>
      <c r="AL94" s="10"/>
      <c r="AM94" s="10">
        <f t="shared" ref="AM94" ca="1" si="496">MOD(AI99 + SUM(AM91:AM93), $F$18)</f>
        <v>3616531394</v>
      </c>
      <c r="AN94" s="10"/>
      <c r="AO94" s="10" t="s">
        <v>79</v>
      </c>
      <c r="AP94" s="10"/>
      <c r="AQ94" s="10">
        <f t="shared" ref="AQ94" ca="1" si="497">MOD(AM99 + SUM(AQ91:AQ93), $F$18)</f>
        <v>2447758296</v>
      </c>
      <c r="AR94" s="10"/>
      <c r="AS94" s="10" t="s">
        <v>80</v>
      </c>
      <c r="AT94" s="10"/>
      <c r="AU94" s="10">
        <f t="shared" ref="AU94" ca="1" si="498">MOD(AQ99 + SUM(AU91:AU93), $F$18)</f>
        <v>24366987</v>
      </c>
      <c r="AV94" s="10"/>
      <c r="AW94" s="10" t="s">
        <v>81</v>
      </c>
      <c r="AX94" s="10"/>
      <c r="AY94" s="10">
        <f t="shared" ref="AY94" ca="1" si="499">MOD(AU99 + SUM(AY91:AY93), $F$18)</f>
        <v>1636540024</v>
      </c>
      <c r="AZ94" s="10"/>
      <c r="BA94" s="10" t="s">
        <v>82</v>
      </c>
      <c r="BB94" s="10"/>
      <c r="BC94" s="10">
        <f t="shared" ref="BC94" ca="1" si="500">MOD(AY99 + SUM(BC91:BC93), $F$18)</f>
        <v>2304453779</v>
      </c>
      <c r="BD94" s="10"/>
      <c r="BE94" s="10" t="s">
        <v>83</v>
      </c>
      <c r="BF94" s="10"/>
      <c r="BG94" s="10">
        <f t="shared" ref="BG94" ca="1" si="501">MOD(BC99 + SUM(BG91:BG93), $F$18)</f>
        <v>979914341</v>
      </c>
      <c r="BH94" s="10"/>
      <c r="BI94" s="10" t="s">
        <v>84</v>
      </c>
      <c r="BJ94" s="10"/>
      <c r="BK94" s="10">
        <f t="shared" ref="BK94" ca="1" si="502">MOD(BG99 + SUM(BK91:BK93), $F$18)</f>
        <v>688656109</v>
      </c>
      <c r="BL94" s="10"/>
    </row>
    <row r="95" spans="1:64" x14ac:dyDescent="0.25">
      <c r="A95" s="10" t="s">
        <v>85</v>
      </c>
      <c r="B95" s="10">
        <v>1</v>
      </c>
      <c r="C95" s="10">
        <f ca="1">MOD(C94*(2^$B$35), $F$18)</f>
        <v>4246327626</v>
      </c>
      <c r="D95" s="10"/>
      <c r="E95" s="10" t="s">
        <v>85</v>
      </c>
      <c r="F95" s="10">
        <v>1</v>
      </c>
      <c r="G95" s="10">
        <f ca="1">MOD(G94*(2^$B$35), $F$18)</f>
        <v>2965976890</v>
      </c>
      <c r="H95" s="10"/>
      <c r="I95" s="10" t="s">
        <v>85</v>
      </c>
      <c r="J95" s="10">
        <v>1</v>
      </c>
      <c r="K95" s="10">
        <f ca="1">MOD(K94*(2^$B$35), $F$18)</f>
        <v>3793695326</v>
      </c>
      <c r="L95" s="10"/>
      <c r="M95" s="10" t="s">
        <v>85</v>
      </c>
      <c r="N95" s="10">
        <v>1</v>
      </c>
      <c r="O95" s="10">
        <f ca="1">MOD(O94*(2^$B$35), $F$18)</f>
        <v>1238122174</v>
      </c>
      <c r="P95" s="10"/>
      <c r="Q95" s="10" t="s">
        <v>85</v>
      </c>
      <c r="R95" s="10">
        <v>1</v>
      </c>
      <c r="S95" s="10">
        <f ca="1">MOD(S94*(2^$B$35), $F$18)</f>
        <v>4088494842</v>
      </c>
      <c r="T95" s="10"/>
      <c r="U95" s="10" t="s">
        <v>85</v>
      </c>
      <c r="V95" s="10">
        <v>2</v>
      </c>
      <c r="W95" s="10">
        <f t="shared" ref="W95" ca="1" si="503">MOD(W94*(2^$B$35), $F$18)</f>
        <v>624852020</v>
      </c>
      <c r="X95" s="10"/>
      <c r="Y95" s="10" t="s">
        <v>85</v>
      </c>
      <c r="Z95" s="10">
        <v>3</v>
      </c>
      <c r="AA95" s="10">
        <f t="shared" ref="AA95" ca="1" si="504">MOD(AA94*(2^$B$35), $F$18)</f>
        <v>730184142</v>
      </c>
      <c r="AB95" s="10"/>
      <c r="AC95" s="10" t="s">
        <v>85</v>
      </c>
      <c r="AD95" s="10">
        <v>4</v>
      </c>
      <c r="AE95" s="10">
        <f t="shared" ref="AE95" ca="1" si="505">MOD(AE94*(2^$B$35), $F$18)</f>
        <v>507546302</v>
      </c>
      <c r="AF95" s="10"/>
      <c r="AG95" s="10" t="s">
        <v>85</v>
      </c>
      <c r="AH95" s="10">
        <v>5</v>
      </c>
      <c r="AI95" s="10">
        <f t="shared" ref="AI95" ca="1" si="506">MOD(AI94*(2^$B$35), $F$18)</f>
        <v>2869511398</v>
      </c>
      <c r="AJ95" s="10"/>
      <c r="AK95" s="10" t="s">
        <v>85</v>
      </c>
      <c r="AL95" s="10">
        <v>6</v>
      </c>
      <c r="AM95" s="10">
        <f t="shared" ref="AM95" ca="1" si="507">MOD(AM94*(2^$B$35), $F$18)</f>
        <v>2938095492</v>
      </c>
      <c r="AN95" s="10"/>
      <c r="AO95" s="10" t="s">
        <v>85</v>
      </c>
      <c r="AP95" s="10">
        <v>7</v>
      </c>
      <c r="AQ95" s="10">
        <f t="shared" ref="AQ95" ca="1" si="508">MOD(AQ94*(2^$B$35), $F$18)</f>
        <v>600549296</v>
      </c>
      <c r="AR95" s="10"/>
      <c r="AS95" s="10" t="s">
        <v>85</v>
      </c>
      <c r="AT95" s="10">
        <v>8</v>
      </c>
      <c r="AU95" s="10">
        <f t="shared" ref="AU95" ca="1" si="509">MOD(AU94*(2^$B$35), $F$18)</f>
        <v>48733974</v>
      </c>
      <c r="AV95" s="10"/>
      <c r="AW95" s="10" t="s">
        <v>85</v>
      </c>
      <c r="AX95" s="10">
        <v>9</v>
      </c>
      <c r="AY95" s="10">
        <f t="shared" ref="AY95" ca="1" si="510">MOD(AY94*(2^$B$35), $F$18)</f>
        <v>3273080048</v>
      </c>
      <c r="AZ95" s="10"/>
      <c r="BA95" s="10" t="s">
        <v>85</v>
      </c>
      <c r="BB95" s="10">
        <v>10</v>
      </c>
      <c r="BC95" s="10">
        <f t="shared" ref="BC95" ca="1" si="511">MOD(BC94*(2^$B$35), $F$18)</f>
        <v>313940262</v>
      </c>
      <c r="BD95" s="10"/>
      <c r="BE95" s="10" t="s">
        <v>85</v>
      </c>
      <c r="BF95" s="10">
        <v>11</v>
      </c>
      <c r="BG95" s="10">
        <f t="shared" ref="BG95" ca="1" si="512">MOD(BG94*(2^$B$35), $F$18)</f>
        <v>1959828682</v>
      </c>
      <c r="BH95" s="10"/>
      <c r="BI95" s="10" t="s">
        <v>85</v>
      </c>
      <c r="BJ95" s="10">
        <v>12</v>
      </c>
      <c r="BK95" s="10">
        <f t="shared" ref="BK95" ca="1" si="513">MOD(BK94*(2^$B$35), $F$18)</f>
        <v>1377312218</v>
      </c>
      <c r="BL95" s="10"/>
    </row>
    <row r="96" spans="1:64" x14ac:dyDescent="0.25">
      <c r="A96" s="10" t="s">
        <v>86</v>
      </c>
      <c r="B96" s="10"/>
      <c r="C96" s="26">
        <f ca="1">MOD(C86+C95, $F$18)</f>
        <v>3201300054</v>
      </c>
      <c r="D96" s="10"/>
      <c r="E96" s="10" t="s">
        <v>86</v>
      </c>
      <c r="F96" s="10"/>
      <c r="G96" s="26">
        <f ca="1">MOD(C100+G95, $F$18)</f>
        <v>3145882156</v>
      </c>
      <c r="H96" s="10"/>
      <c r="I96" s="10" t="s">
        <v>86</v>
      </c>
      <c r="J96" s="10"/>
      <c r="K96" s="26">
        <f ca="1">MOD(G100+K95, $F$18)</f>
        <v>3870238536</v>
      </c>
      <c r="L96" s="10"/>
      <c r="M96" s="10" t="s">
        <v>86</v>
      </c>
      <c r="N96" s="10"/>
      <c r="O96" s="26">
        <f ca="1">MOD(K100+O95, $F$18)</f>
        <v>144454932</v>
      </c>
      <c r="P96" s="10"/>
      <c r="Q96" s="10" t="s">
        <v>86</v>
      </c>
      <c r="R96" s="10"/>
      <c r="S96" s="10">
        <f ca="1">MOD(O100+S95, $F$18)</f>
        <v>2939409702</v>
      </c>
      <c r="T96" s="10"/>
      <c r="U96" s="10" t="s">
        <v>87</v>
      </c>
      <c r="V96" s="10"/>
      <c r="W96" s="10">
        <f t="shared" ref="W96" ca="1" si="514">MOD(S100+W95, $F$18)</f>
        <v>200123260</v>
      </c>
      <c r="X96" s="10"/>
      <c r="Y96" s="10" t="s">
        <v>88</v>
      </c>
      <c r="Z96" s="10"/>
      <c r="AA96" s="10">
        <f t="shared" ref="AA96" ca="1" si="515">MOD(W100+AA95, $F$18)</f>
        <v>874639074</v>
      </c>
      <c r="AB96" s="10"/>
      <c r="AC96" s="10" t="s">
        <v>89</v>
      </c>
      <c r="AD96" s="10"/>
      <c r="AE96" s="10">
        <f t="shared" ref="AE96" ca="1" si="516">MOD(AA100+AE95, $F$18)</f>
        <v>3446956004</v>
      </c>
      <c r="AF96" s="10"/>
      <c r="AG96" s="10" t="s">
        <v>90</v>
      </c>
      <c r="AH96" s="10"/>
      <c r="AI96" s="10">
        <f t="shared" ref="AI96" ca="1" si="517">MOD(AE100+AI95, $F$18)</f>
        <v>3069634658</v>
      </c>
      <c r="AJ96" s="10"/>
      <c r="AK96" s="10" t="s">
        <v>91</v>
      </c>
      <c r="AL96" s="10"/>
      <c r="AM96" s="10">
        <f t="shared" ref="AM96" ca="1" si="518">MOD(AI100+AM95, $F$18)</f>
        <v>3812734566</v>
      </c>
      <c r="AN96" s="10"/>
      <c r="AO96" s="10" t="s">
        <v>92</v>
      </c>
      <c r="AP96" s="10"/>
      <c r="AQ96" s="10">
        <f t="shared" ref="AQ96" ca="1" si="519">MOD(AM100+AQ95, $F$18)</f>
        <v>4047505300</v>
      </c>
      <c r="AR96" s="10"/>
      <c r="AS96" s="10" t="s">
        <v>93</v>
      </c>
      <c r="AT96" s="10"/>
      <c r="AU96" s="10">
        <f t="shared" ref="AU96" ca="1" si="520">MOD(AQ100+AU95, $F$18)</f>
        <v>3118368632</v>
      </c>
      <c r="AV96" s="10"/>
      <c r="AW96" s="10" t="s">
        <v>94</v>
      </c>
      <c r="AX96" s="10"/>
      <c r="AY96" s="10">
        <f t="shared" ref="AY96" ca="1" si="521">MOD(AU100+AY95, $F$18)</f>
        <v>2790847318</v>
      </c>
      <c r="AZ96" s="10"/>
      <c r="BA96" s="10" t="s">
        <v>95</v>
      </c>
      <c r="BB96" s="10"/>
      <c r="BC96" s="10">
        <f t="shared" ref="BC96" ca="1" si="522">MOD(AY100+BC95, $F$18)</f>
        <v>66478266</v>
      </c>
      <c r="BD96" s="10"/>
      <c r="BE96" s="10" t="s">
        <v>96</v>
      </c>
      <c r="BF96" s="10"/>
      <c r="BG96" s="10">
        <f t="shared" ref="BG96" ca="1" si="523">MOD(BC100+BG95, $F$18)</f>
        <v>783230018</v>
      </c>
      <c r="BH96" s="10"/>
      <c r="BI96" s="10" t="s">
        <v>97</v>
      </c>
      <c r="BJ96" s="10"/>
      <c r="BK96" s="10">
        <f t="shared" ref="BK96" ca="1" si="524">MOD(BG100+BK95, $F$18)</f>
        <v>4168159536</v>
      </c>
      <c r="BL96" s="10"/>
    </row>
    <row r="97" spans="1:6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</row>
    <row r="98" spans="1:64" x14ac:dyDescent="0.25">
      <c r="A98" s="10" t="s">
        <v>40</v>
      </c>
      <c r="B98" s="10"/>
      <c r="C98" s="10" t="s">
        <v>98</v>
      </c>
      <c r="D98" s="10"/>
      <c r="E98" s="10" t="s">
        <v>40</v>
      </c>
      <c r="F98" s="10"/>
      <c r="G98" s="10" t="s">
        <v>98</v>
      </c>
      <c r="H98" s="10"/>
      <c r="I98" s="10" t="s">
        <v>40</v>
      </c>
      <c r="J98" s="10"/>
      <c r="K98" s="10" t="s">
        <v>98</v>
      </c>
      <c r="L98" s="10"/>
      <c r="M98" s="10" t="s">
        <v>40</v>
      </c>
      <c r="N98" s="10"/>
      <c r="O98" s="10" t="s">
        <v>98</v>
      </c>
      <c r="P98" s="10"/>
      <c r="Q98" s="10" t="s">
        <v>40</v>
      </c>
      <c r="R98" s="10"/>
      <c r="S98" s="10" t="s">
        <v>98</v>
      </c>
      <c r="T98" s="10"/>
      <c r="U98" s="10" t="s">
        <v>40</v>
      </c>
      <c r="V98" s="10"/>
      <c r="W98" s="10" t="s">
        <v>98</v>
      </c>
      <c r="X98" s="10"/>
      <c r="Y98" s="10" t="s">
        <v>40</v>
      </c>
      <c r="Z98" s="10"/>
      <c r="AA98" s="10" t="s">
        <v>98</v>
      </c>
      <c r="AB98" s="10"/>
      <c r="AC98" s="10" t="s">
        <v>40</v>
      </c>
      <c r="AD98" s="10"/>
      <c r="AE98" s="10" t="s">
        <v>98</v>
      </c>
      <c r="AF98" s="10"/>
      <c r="AG98" s="10" t="s">
        <v>40</v>
      </c>
      <c r="AH98" s="10"/>
      <c r="AI98" s="10" t="s">
        <v>98</v>
      </c>
      <c r="AJ98" s="10"/>
      <c r="AK98" s="10" t="s">
        <v>40</v>
      </c>
      <c r="AL98" s="10"/>
      <c r="AM98" s="10" t="s">
        <v>98</v>
      </c>
      <c r="AN98" s="10"/>
      <c r="AO98" s="10" t="s">
        <v>40</v>
      </c>
      <c r="AP98" s="10"/>
      <c r="AQ98" s="10" t="s">
        <v>98</v>
      </c>
      <c r="AR98" s="10"/>
      <c r="AS98" s="10" t="s">
        <v>40</v>
      </c>
      <c r="AT98" s="10"/>
      <c r="AU98" s="10" t="s">
        <v>98</v>
      </c>
      <c r="AV98" s="10"/>
      <c r="AW98" s="10" t="s">
        <v>40</v>
      </c>
      <c r="AX98" s="10"/>
      <c r="AY98" s="10" t="s">
        <v>98</v>
      </c>
      <c r="AZ98" s="10"/>
      <c r="BA98" s="10" t="s">
        <v>40</v>
      </c>
      <c r="BB98" s="10"/>
      <c r="BC98" s="10" t="s">
        <v>98</v>
      </c>
      <c r="BD98" s="10"/>
      <c r="BE98" s="10" t="s">
        <v>40</v>
      </c>
      <c r="BF98" s="10"/>
      <c r="BG98" s="10" t="s">
        <v>98</v>
      </c>
      <c r="BH98" s="10"/>
      <c r="BI98" s="10" t="s">
        <v>40</v>
      </c>
      <c r="BJ98" s="10"/>
      <c r="BK98" s="10" t="s">
        <v>98</v>
      </c>
      <c r="BL98" s="10"/>
    </row>
    <row r="99" spans="1:64" x14ac:dyDescent="0.25">
      <c r="A99" s="10" t="s">
        <v>41</v>
      </c>
      <c r="B99" s="26">
        <f ca="1">C96</f>
        <v>3201300054</v>
      </c>
      <c r="C99" s="10">
        <f ca="1">B100</f>
        <v>3249939724</v>
      </c>
      <c r="D99" s="10"/>
      <c r="E99" s="10" t="s">
        <v>41</v>
      </c>
      <c r="F99" s="26">
        <f ca="1">G96</f>
        <v>3145882156</v>
      </c>
      <c r="G99" s="10">
        <f ca="1">F100</f>
        <v>179905266</v>
      </c>
      <c r="H99" s="10"/>
      <c r="I99" s="10" t="s">
        <v>41</v>
      </c>
      <c r="J99" s="26">
        <f ca="1">K96</f>
        <v>3870238536</v>
      </c>
      <c r="K99" s="10" t="str">
        <f>J100</f>
        <v>76543210</v>
      </c>
      <c r="L99" s="10"/>
      <c r="M99" s="10" t="s">
        <v>41</v>
      </c>
      <c r="N99" s="26">
        <f ca="1">O96</f>
        <v>144454932</v>
      </c>
      <c r="O99" s="10">
        <f ca="1">N100</f>
        <v>3201300054</v>
      </c>
      <c r="P99" s="10"/>
      <c r="Q99" s="10" t="s">
        <v>41</v>
      </c>
      <c r="R99" s="10">
        <f ca="1">S96</f>
        <v>2939409702</v>
      </c>
      <c r="S99" s="10">
        <f ca="1">R100</f>
        <v>3145882156</v>
      </c>
      <c r="T99" s="10"/>
      <c r="U99" s="10" t="s">
        <v>41</v>
      </c>
      <c r="V99" s="10">
        <f t="shared" ref="V99" ca="1" si="525">W96</f>
        <v>200123260</v>
      </c>
      <c r="W99" s="10">
        <f t="shared" ref="W99:AI101" ca="1" si="526">V100</f>
        <v>3870238536</v>
      </c>
      <c r="X99" s="10"/>
      <c r="Y99" s="10" t="s">
        <v>41</v>
      </c>
      <c r="Z99" s="10">
        <f t="shared" ref="Z99" ca="1" si="527">AA96</f>
        <v>874639074</v>
      </c>
      <c r="AA99" s="10">
        <f t="shared" ref="AA99" ca="1" si="528">Z100</f>
        <v>144454932</v>
      </c>
      <c r="AB99" s="10"/>
      <c r="AC99" s="10" t="s">
        <v>41</v>
      </c>
      <c r="AD99" s="10">
        <f t="shared" ref="AD99" ca="1" si="529">AE96</f>
        <v>3446956004</v>
      </c>
      <c r="AE99" s="10">
        <f t="shared" ref="AE99" ca="1" si="530">AD100</f>
        <v>2939409702</v>
      </c>
      <c r="AF99" s="10"/>
      <c r="AG99" s="10" t="s">
        <v>41</v>
      </c>
      <c r="AH99" s="10">
        <f t="shared" ref="AH99" ca="1" si="531">AI96</f>
        <v>3069634658</v>
      </c>
      <c r="AI99" s="10">
        <f t="shared" ref="AI99" ca="1" si="532">AH100</f>
        <v>200123260</v>
      </c>
      <c r="AJ99" s="10"/>
      <c r="AK99" s="10" t="s">
        <v>41</v>
      </c>
      <c r="AL99" s="10">
        <f t="shared" ref="AL99" ca="1" si="533">AM96</f>
        <v>3812734566</v>
      </c>
      <c r="AM99" s="10">
        <f t="shared" ref="AM99:AY101" ca="1" si="534">AL100</f>
        <v>874639074</v>
      </c>
      <c r="AN99" s="10"/>
      <c r="AO99" s="10" t="s">
        <v>41</v>
      </c>
      <c r="AP99" s="10">
        <f t="shared" ref="AP99" ca="1" si="535">AQ96</f>
        <v>4047505300</v>
      </c>
      <c r="AQ99" s="10">
        <f t="shared" ref="AQ99" ca="1" si="536">AP100</f>
        <v>3446956004</v>
      </c>
      <c r="AR99" s="10"/>
      <c r="AS99" s="10" t="s">
        <v>41</v>
      </c>
      <c r="AT99" s="10">
        <f t="shared" ref="AT99" ca="1" si="537">AU96</f>
        <v>3118368632</v>
      </c>
      <c r="AU99" s="10">
        <f t="shared" ref="AU99" ca="1" si="538">AT100</f>
        <v>3069634658</v>
      </c>
      <c r="AV99" s="10"/>
      <c r="AW99" s="10" t="s">
        <v>41</v>
      </c>
      <c r="AX99" s="10">
        <f t="shared" ref="AX99" ca="1" si="539">AY96</f>
        <v>2790847318</v>
      </c>
      <c r="AY99" s="10">
        <f t="shared" ref="AY99" ca="1" si="540">AX100</f>
        <v>3812734566</v>
      </c>
      <c r="AZ99" s="10"/>
      <c r="BA99" s="10" t="s">
        <v>41</v>
      </c>
      <c r="BB99" s="10">
        <f t="shared" ref="BB99" ca="1" si="541">BC96</f>
        <v>66478266</v>
      </c>
      <c r="BC99" s="10">
        <f t="shared" ref="BC99:BK101" ca="1" si="542">BB100</f>
        <v>4047505300</v>
      </c>
      <c r="BD99" s="10"/>
      <c r="BE99" s="10" t="s">
        <v>41</v>
      </c>
      <c r="BF99" s="10">
        <f t="shared" ref="BF99" ca="1" si="543">BG96</f>
        <v>783230018</v>
      </c>
      <c r="BG99" s="10">
        <f t="shared" ref="BG99" ca="1" si="544">BF100</f>
        <v>3118368632</v>
      </c>
      <c r="BH99" s="10"/>
      <c r="BI99" s="10" t="s">
        <v>41</v>
      </c>
      <c r="BJ99" s="10">
        <f t="shared" ref="BJ99" ca="1" si="545">BK96</f>
        <v>4168159536</v>
      </c>
      <c r="BK99" s="10">
        <f t="shared" ref="BK99" ca="1" si="546">BJ100</f>
        <v>2790847318</v>
      </c>
      <c r="BL99" s="10"/>
    </row>
    <row r="100" spans="1:64" x14ac:dyDescent="0.25">
      <c r="A100" s="10" t="s">
        <v>42</v>
      </c>
      <c r="B100" s="10">
        <f ca="1">C86</f>
        <v>3249939724</v>
      </c>
      <c r="C100" s="10">
        <f t="shared" ref="C100:C101" ca="1" si="547">B101</f>
        <v>179905266</v>
      </c>
      <c r="D100" s="10"/>
      <c r="E100" s="10" t="s">
        <v>42</v>
      </c>
      <c r="F100" s="10">
        <f ca="1">C100</f>
        <v>179905266</v>
      </c>
      <c r="G100" s="10" t="str">
        <f t="shared" ref="G100:G101" si="548">F101</f>
        <v>76543210</v>
      </c>
      <c r="H100" s="10"/>
      <c r="I100" s="10" t="s">
        <v>42</v>
      </c>
      <c r="J100" s="10" t="str">
        <f>G100</f>
        <v>76543210</v>
      </c>
      <c r="K100" s="10">
        <f t="shared" ref="K100:K101" ca="1" si="549">J101</f>
        <v>3201300054</v>
      </c>
      <c r="L100" s="10"/>
      <c r="M100" s="10" t="s">
        <v>42</v>
      </c>
      <c r="N100" s="10">
        <f ca="1">K100</f>
        <v>3201300054</v>
      </c>
      <c r="O100" s="10">
        <f t="shared" ref="O100:O101" ca="1" si="550">N101</f>
        <v>3145882156</v>
      </c>
      <c r="P100" s="10"/>
      <c r="Q100" s="10" t="s">
        <v>42</v>
      </c>
      <c r="R100" s="10">
        <f ca="1">O100</f>
        <v>3145882156</v>
      </c>
      <c r="S100" s="10">
        <f t="shared" ref="S100:S101" ca="1" si="551">R101</f>
        <v>3870238536</v>
      </c>
      <c r="T100" s="10"/>
      <c r="U100" s="10" t="s">
        <v>42</v>
      </c>
      <c r="V100" s="10">
        <f t="shared" ref="V100:V102" ca="1" si="552">S100</f>
        <v>3870238536</v>
      </c>
      <c r="W100" s="10">
        <f t="shared" ca="1" si="526"/>
        <v>144454932</v>
      </c>
      <c r="X100" s="10"/>
      <c r="Y100" s="10" t="s">
        <v>42</v>
      </c>
      <c r="Z100" s="10">
        <f t="shared" ref="Z100:Z102" ca="1" si="553">W100</f>
        <v>144454932</v>
      </c>
      <c r="AA100" s="10">
        <f t="shared" ca="1" si="526"/>
        <v>2939409702</v>
      </c>
      <c r="AB100" s="10"/>
      <c r="AC100" s="10" t="s">
        <v>42</v>
      </c>
      <c r="AD100" s="10">
        <f t="shared" ref="AD100:AD102" ca="1" si="554">AA100</f>
        <v>2939409702</v>
      </c>
      <c r="AE100" s="10">
        <f t="shared" ca="1" si="526"/>
        <v>200123260</v>
      </c>
      <c r="AF100" s="10"/>
      <c r="AG100" s="10" t="s">
        <v>42</v>
      </c>
      <c r="AH100" s="10">
        <f t="shared" ref="AH100:AH102" ca="1" si="555">AE100</f>
        <v>200123260</v>
      </c>
      <c r="AI100" s="10">
        <f t="shared" ca="1" si="526"/>
        <v>874639074</v>
      </c>
      <c r="AJ100" s="10"/>
      <c r="AK100" s="10" t="s">
        <v>42</v>
      </c>
      <c r="AL100" s="10">
        <f t="shared" ref="AL100:AL102" ca="1" si="556">AI100</f>
        <v>874639074</v>
      </c>
      <c r="AM100" s="10">
        <f t="shared" ca="1" si="534"/>
        <v>3446956004</v>
      </c>
      <c r="AN100" s="10"/>
      <c r="AO100" s="10" t="s">
        <v>42</v>
      </c>
      <c r="AP100" s="10">
        <f t="shared" ref="AP100:AP102" ca="1" si="557">AM100</f>
        <v>3446956004</v>
      </c>
      <c r="AQ100" s="10">
        <f t="shared" ca="1" si="534"/>
        <v>3069634658</v>
      </c>
      <c r="AR100" s="10"/>
      <c r="AS100" s="10" t="s">
        <v>42</v>
      </c>
      <c r="AT100" s="10">
        <f t="shared" ref="AT100:AT102" ca="1" si="558">AQ100</f>
        <v>3069634658</v>
      </c>
      <c r="AU100" s="10">
        <f t="shared" ca="1" si="534"/>
        <v>3812734566</v>
      </c>
      <c r="AV100" s="10"/>
      <c r="AW100" s="10" t="s">
        <v>42</v>
      </c>
      <c r="AX100" s="10">
        <f t="shared" ref="AX100:AX102" ca="1" si="559">AU100</f>
        <v>3812734566</v>
      </c>
      <c r="AY100" s="10">
        <f t="shared" ca="1" si="534"/>
        <v>4047505300</v>
      </c>
      <c r="AZ100" s="10"/>
      <c r="BA100" s="10" t="s">
        <v>42</v>
      </c>
      <c r="BB100" s="10">
        <f t="shared" ref="BB100:BB102" ca="1" si="560">AY100</f>
        <v>4047505300</v>
      </c>
      <c r="BC100" s="10">
        <f t="shared" ca="1" si="542"/>
        <v>3118368632</v>
      </c>
      <c r="BD100" s="10"/>
      <c r="BE100" s="10" t="s">
        <v>42</v>
      </c>
      <c r="BF100" s="10">
        <f t="shared" ref="BF100:BF102" ca="1" si="561">BC100</f>
        <v>3118368632</v>
      </c>
      <c r="BG100" s="10">
        <f t="shared" ca="1" si="542"/>
        <v>2790847318</v>
      </c>
      <c r="BH100" s="10"/>
      <c r="BI100" s="10" t="s">
        <v>42</v>
      </c>
      <c r="BJ100" s="10">
        <f t="shared" ref="BJ100:BJ102" ca="1" si="562">BG100</f>
        <v>2790847318</v>
      </c>
      <c r="BK100" s="10">
        <f t="shared" ca="1" si="542"/>
        <v>66478266</v>
      </c>
      <c r="BL100" s="10"/>
    </row>
    <row r="101" spans="1:64" x14ac:dyDescent="0.25">
      <c r="A101" s="10" t="s">
        <v>43</v>
      </c>
      <c r="B101" s="10">
        <f ca="1">D86</f>
        <v>179905266</v>
      </c>
      <c r="C101" s="10" t="str">
        <f t="shared" si="547"/>
        <v>76543210</v>
      </c>
      <c r="D101" s="10"/>
      <c r="E101" s="10" t="s">
        <v>43</v>
      </c>
      <c r="F101" s="10" t="str">
        <f>C101</f>
        <v>76543210</v>
      </c>
      <c r="G101" s="10">
        <f t="shared" ca="1" si="548"/>
        <v>3201300054</v>
      </c>
      <c r="H101" s="10"/>
      <c r="I101" s="10" t="s">
        <v>43</v>
      </c>
      <c r="J101" s="10">
        <f ca="1">G101</f>
        <v>3201300054</v>
      </c>
      <c r="K101" s="10">
        <f t="shared" ca="1" si="549"/>
        <v>3145882156</v>
      </c>
      <c r="L101" s="10"/>
      <c r="M101" s="10" t="s">
        <v>43</v>
      </c>
      <c r="N101" s="10">
        <f ca="1">K101</f>
        <v>3145882156</v>
      </c>
      <c r="O101" s="10">
        <f t="shared" ca="1" si="550"/>
        <v>3870238536</v>
      </c>
      <c r="P101" s="10"/>
      <c r="Q101" s="10" t="s">
        <v>43</v>
      </c>
      <c r="R101" s="10">
        <f ca="1">O101</f>
        <v>3870238536</v>
      </c>
      <c r="S101" s="10">
        <f t="shared" ca="1" si="551"/>
        <v>144454932</v>
      </c>
      <c r="T101" s="10"/>
      <c r="U101" s="10" t="s">
        <v>43</v>
      </c>
      <c r="V101" s="10">
        <f t="shared" ca="1" si="552"/>
        <v>144454932</v>
      </c>
      <c r="W101" s="10">
        <f t="shared" ca="1" si="526"/>
        <v>2939409702</v>
      </c>
      <c r="X101" s="10"/>
      <c r="Y101" s="10" t="s">
        <v>43</v>
      </c>
      <c r="Z101" s="10">
        <f t="shared" ca="1" si="553"/>
        <v>2939409702</v>
      </c>
      <c r="AA101" s="10">
        <f t="shared" ca="1" si="526"/>
        <v>200123260</v>
      </c>
      <c r="AB101" s="10"/>
      <c r="AC101" s="10" t="s">
        <v>43</v>
      </c>
      <c r="AD101" s="10">
        <f t="shared" ca="1" si="554"/>
        <v>200123260</v>
      </c>
      <c r="AE101" s="10">
        <f t="shared" ca="1" si="526"/>
        <v>874639074</v>
      </c>
      <c r="AF101" s="10"/>
      <c r="AG101" s="10" t="s">
        <v>43</v>
      </c>
      <c r="AH101" s="10">
        <f t="shared" ca="1" si="555"/>
        <v>874639074</v>
      </c>
      <c r="AI101" s="10">
        <f t="shared" ca="1" si="526"/>
        <v>3446956004</v>
      </c>
      <c r="AJ101" s="10"/>
      <c r="AK101" s="10" t="s">
        <v>43</v>
      </c>
      <c r="AL101" s="10">
        <f t="shared" ca="1" si="556"/>
        <v>3446956004</v>
      </c>
      <c r="AM101" s="10">
        <f t="shared" ca="1" si="534"/>
        <v>3069634658</v>
      </c>
      <c r="AN101" s="10"/>
      <c r="AO101" s="10" t="s">
        <v>43</v>
      </c>
      <c r="AP101" s="10">
        <f t="shared" ca="1" si="557"/>
        <v>3069634658</v>
      </c>
      <c r="AQ101" s="10">
        <f t="shared" ca="1" si="534"/>
        <v>3812734566</v>
      </c>
      <c r="AR101" s="10"/>
      <c r="AS101" s="10" t="s">
        <v>43</v>
      </c>
      <c r="AT101" s="10">
        <f t="shared" ca="1" si="558"/>
        <v>3812734566</v>
      </c>
      <c r="AU101" s="10">
        <f t="shared" ca="1" si="534"/>
        <v>4047505300</v>
      </c>
      <c r="AV101" s="10"/>
      <c r="AW101" s="10" t="s">
        <v>43</v>
      </c>
      <c r="AX101" s="10">
        <f t="shared" ca="1" si="559"/>
        <v>4047505300</v>
      </c>
      <c r="AY101" s="10">
        <f t="shared" ca="1" si="534"/>
        <v>3118368632</v>
      </c>
      <c r="AZ101" s="10"/>
      <c r="BA101" s="10" t="s">
        <v>43</v>
      </c>
      <c r="BB101" s="10">
        <f t="shared" ca="1" si="560"/>
        <v>3118368632</v>
      </c>
      <c r="BC101" s="10">
        <f t="shared" ca="1" si="542"/>
        <v>2790847318</v>
      </c>
      <c r="BD101" s="10"/>
      <c r="BE101" s="10" t="s">
        <v>43</v>
      </c>
      <c r="BF101" s="10">
        <f t="shared" ca="1" si="561"/>
        <v>2790847318</v>
      </c>
      <c r="BG101" s="10">
        <f t="shared" ca="1" si="542"/>
        <v>66478266</v>
      </c>
      <c r="BH101" s="10"/>
      <c r="BI101" s="10" t="s">
        <v>43</v>
      </c>
      <c r="BJ101" s="10">
        <f t="shared" ca="1" si="562"/>
        <v>66478266</v>
      </c>
      <c r="BK101" s="10">
        <f t="shared" ca="1" si="542"/>
        <v>783230018</v>
      </c>
      <c r="BL101" s="10"/>
    </row>
    <row r="102" spans="1:64" x14ac:dyDescent="0.25">
      <c r="A102" s="10" t="s">
        <v>44</v>
      </c>
      <c r="B102" s="10" t="str">
        <f>E86</f>
        <v>76543210</v>
      </c>
      <c r="C102" s="26">
        <f ca="1">B99</f>
        <v>3201300054</v>
      </c>
      <c r="D102" s="10"/>
      <c r="E102" s="10" t="s">
        <v>44</v>
      </c>
      <c r="F102" s="10">
        <f ca="1">C102</f>
        <v>3201300054</v>
      </c>
      <c r="G102" s="26">
        <f ca="1">F99</f>
        <v>3145882156</v>
      </c>
      <c r="H102" s="10"/>
      <c r="I102" s="10" t="s">
        <v>44</v>
      </c>
      <c r="J102" s="10">
        <f ca="1">G102</f>
        <v>3145882156</v>
      </c>
      <c r="K102" s="26">
        <f ca="1">J99</f>
        <v>3870238536</v>
      </c>
      <c r="L102" s="10"/>
      <c r="M102" s="10" t="s">
        <v>44</v>
      </c>
      <c r="N102" s="10">
        <f ca="1">K102</f>
        <v>3870238536</v>
      </c>
      <c r="O102" s="26">
        <f ca="1">N99</f>
        <v>144454932</v>
      </c>
      <c r="P102" s="10"/>
      <c r="Q102" s="10" t="s">
        <v>44</v>
      </c>
      <c r="R102" s="10">
        <f ca="1">O102</f>
        <v>144454932</v>
      </c>
      <c r="S102" s="10">
        <f ca="1">R99</f>
        <v>2939409702</v>
      </c>
      <c r="T102" s="10"/>
      <c r="U102" s="10" t="s">
        <v>44</v>
      </c>
      <c r="V102" s="10">
        <f t="shared" ca="1" si="552"/>
        <v>2939409702</v>
      </c>
      <c r="W102" s="10">
        <f t="shared" ref="W102" ca="1" si="563">V99</f>
        <v>200123260</v>
      </c>
      <c r="X102" s="10"/>
      <c r="Y102" s="10" t="s">
        <v>44</v>
      </c>
      <c r="Z102" s="10">
        <f t="shared" ca="1" si="553"/>
        <v>200123260</v>
      </c>
      <c r="AA102" s="10">
        <f t="shared" ref="AA102" ca="1" si="564">Z99</f>
        <v>874639074</v>
      </c>
      <c r="AB102" s="10"/>
      <c r="AC102" s="10" t="s">
        <v>44</v>
      </c>
      <c r="AD102" s="10">
        <f t="shared" ca="1" si="554"/>
        <v>874639074</v>
      </c>
      <c r="AE102" s="10">
        <f t="shared" ref="AE102" ca="1" si="565">AD99</f>
        <v>3446956004</v>
      </c>
      <c r="AF102" s="10"/>
      <c r="AG102" s="10" t="s">
        <v>44</v>
      </c>
      <c r="AH102" s="10">
        <f t="shared" ca="1" si="555"/>
        <v>3446956004</v>
      </c>
      <c r="AI102" s="10">
        <f t="shared" ref="AI102" ca="1" si="566">AH99</f>
        <v>3069634658</v>
      </c>
      <c r="AJ102" s="10"/>
      <c r="AK102" s="10" t="s">
        <v>44</v>
      </c>
      <c r="AL102" s="10">
        <f t="shared" ca="1" si="556"/>
        <v>3069634658</v>
      </c>
      <c r="AM102" s="10">
        <f t="shared" ref="AM102" ca="1" si="567">AL99</f>
        <v>3812734566</v>
      </c>
      <c r="AN102" s="10"/>
      <c r="AO102" s="10" t="s">
        <v>44</v>
      </c>
      <c r="AP102" s="10">
        <f t="shared" ca="1" si="557"/>
        <v>3812734566</v>
      </c>
      <c r="AQ102" s="10">
        <f t="shared" ref="AQ102" ca="1" si="568">AP99</f>
        <v>4047505300</v>
      </c>
      <c r="AR102" s="10"/>
      <c r="AS102" s="10" t="s">
        <v>44</v>
      </c>
      <c r="AT102" s="10">
        <f t="shared" ca="1" si="558"/>
        <v>4047505300</v>
      </c>
      <c r="AU102" s="10">
        <f t="shared" ref="AU102" ca="1" si="569">AT99</f>
        <v>3118368632</v>
      </c>
      <c r="AV102" s="10"/>
      <c r="AW102" s="10" t="s">
        <v>44</v>
      </c>
      <c r="AX102" s="10">
        <f t="shared" ca="1" si="559"/>
        <v>3118368632</v>
      </c>
      <c r="AY102" s="10">
        <f t="shared" ref="AY102" ca="1" si="570">AX99</f>
        <v>2790847318</v>
      </c>
      <c r="AZ102" s="10"/>
      <c r="BA102" s="10" t="s">
        <v>44</v>
      </c>
      <c r="BB102" s="10">
        <f t="shared" ca="1" si="560"/>
        <v>2790847318</v>
      </c>
      <c r="BC102" s="10">
        <f t="shared" ref="BC102" ca="1" si="571">BB99</f>
        <v>66478266</v>
      </c>
      <c r="BD102" s="10"/>
      <c r="BE102" s="10" t="s">
        <v>44</v>
      </c>
      <c r="BF102" s="10">
        <f t="shared" ca="1" si="561"/>
        <v>66478266</v>
      </c>
      <c r="BG102" s="10">
        <f t="shared" ref="BG102" ca="1" si="572">BF99</f>
        <v>783230018</v>
      </c>
      <c r="BH102" s="10"/>
      <c r="BI102" s="10" t="s">
        <v>44</v>
      </c>
      <c r="BJ102" s="10">
        <f t="shared" ca="1" si="562"/>
        <v>783230018</v>
      </c>
      <c r="BK102" s="10">
        <f t="shared" ref="BK102" ca="1" si="573">BJ99</f>
        <v>4168159536</v>
      </c>
      <c r="BL102" s="10"/>
    </row>
    <row r="103" spans="1:64" x14ac:dyDescent="0.25">
      <c r="A103" s="10" t="s">
        <v>99</v>
      </c>
      <c r="B103" s="10"/>
      <c r="C103" s="10">
        <f>H86</f>
        <v>4218424085</v>
      </c>
      <c r="D103" s="10"/>
      <c r="E103" s="10" t="s">
        <v>99</v>
      </c>
      <c r="F103" s="10"/>
      <c r="G103" s="10">
        <f ca="1">$F$18-G102</f>
        <v>1149085140</v>
      </c>
      <c r="H103" s="10"/>
      <c r="I103" s="10" t="s">
        <v>99</v>
      </c>
      <c r="J103" s="10"/>
      <c r="K103" s="10">
        <f ca="1">$F$18-K102</f>
        <v>424728760</v>
      </c>
      <c r="L103" s="10"/>
      <c r="M103" s="10" t="s">
        <v>99</v>
      </c>
      <c r="N103" s="10"/>
      <c r="O103" s="10">
        <f ca="1">$F$18-O102</f>
        <v>4150512364</v>
      </c>
      <c r="P103" s="10"/>
      <c r="Q103" s="10" t="s">
        <v>99</v>
      </c>
      <c r="R103" s="10"/>
      <c r="S103" s="10">
        <f ca="1">$F$18-S102</f>
        <v>1355557594</v>
      </c>
      <c r="T103" s="10"/>
      <c r="U103" s="10" t="s">
        <v>99</v>
      </c>
      <c r="V103" s="10"/>
      <c r="W103" s="10">
        <f t="shared" ref="W103" ca="1" si="574">$F$18-W102</f>
        <v>4094844036</v>
      </c>
      <c r="X103" s="10"/>
      <c r="Y103" s="10" t="s">
        <v>99</v>
      </c>
      <c r="Z103" s="10"/>
      <c r="AA103" s="10">
        <f t="shared" ref="AA103" ca="1" si="575">$F$18-AA102</f>
        <v>3420328222</v>
      </c>
      <c r="AB103" s="10"/>
      <c r="AC103" s="10" t="s">
        <v>99</v>
      </c>
      <c r="AD103" s="10"/>
      <c r="AE103" s="10">
        <f t="shared" ref="AE103" ca="1" si="576">$F$18-AE102</f>
        <v>848011292</v>
      </c>
      <c r="AF103" s="10"/>
      <c r="AG103" s="10" t="s">
        <v>99</v>
      </c>
      <c r="AH103" s="10"/>
      <c r="AI103" s="10">
        <f t="shared" ref="AI103" ca="1" si="577">$F$18-AI102</f>
        <v>1225332638</v>
      </c>
      <c r="AJ103" s="10"/>
      <c r="AK103" s="10" t="s">
        <v>99</v>
      </c>
      <c r="AL103" s="10"/>
      <c r="AM103" s="10">
        <f t="shared" ref="AM103" ca="1" si="578">$F$18-AM102</f>
        <v>482232730</v>
      </c>
      <c r="AN103" s="10"/>
      <c r="AO103" s="10" t="s">
        <v>99</v>
      </c>
      <c r="AP103" s="10"/>
      <c r="AQ103" s="10">
        <f t="shared" ref="AQ103" ca="1" si="579">$F$18-AQ102</f>
        <v>247461996</v>
      </c>
      <c r="AR103" s="10"/>
      <c r="AS103" s="10" t="s">
        <v>99</v>
      </c>
      <c r="AT103" s="10"/>
      <c r="AU103" s="10">
        <f t="shared" ref="AU103" ca="1" si="580">$F$18-AU102</f>
        <v>1176598664</v>
      </c>
      <c r="AV103" s="10"/>
      <c r="AW103" s="10" t="s">
        <v>99</v>
      </c>
      <c r="AX103" s="10"/>
      <c r="AY103" s="10">
        <f t="shared" ref="AY103" ca="1" si="581">$F$18-AY102</f>
        <v>1504119978</v>
      </c>
      <c r="AZ103" s="10"/>
      <c r="BA103" s="10" t="s">
        <v>99</v>
      </c>
      <c r="BB103" s="10"/>
      <c r="BC103" s="10">
        <f t="shared" ref="BC103" ca="1" si="582">$F$18-BC102</f>
        <v>4228489030</v>
      </c>
      <c r="BD103" s="10"/>
      <c r="BE103" s="10" t="s">
        <v>99</v>
      </c>
      <c r="BF103" s="10"/>
      <c r="BG103" s="10">
        <f t="shared" ref="BG103" ca="1" si="583">$F$18-BG102</f>
        <v>3511737278</v>
      </c>
      <c r="BH103" s="10"/>
      <c r="BI103" s="10" t="s">
        <v>99</v>
      </c>
      <c r="BJ103" s="10"/>
      <c r="BK103" s="10">
        <f t="shared" ref="BK103" ca="1" si="584">$F$18-BK102</f>
        <v>126807760</v>
      </c>
      <c r="BL103" s="10"/>
    </row>
    <row r="104" spans="1:6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</row>
    <row r="105" spans="1:64" x14ac:dyDescent="0.25">
      <c r="A105" s="13" t="s">
        <v>40</v>
      </c>
      <c r="B105" s="23" t="s">
        <v>106</v>
      </c>
      <c r="C105" s="23" t="s">
        <v>107</v>
      </c>
      <c r="D105" s="23" t="s">
        <v>108</v>
      </c>
      <c r="E105" s="23" t="s">
        <v>109</v>
      </c>
      <c r="F105" s="10" t="s">
        <v>49</v>
      </c>
      <c r="G105" s="10" t="s">
        <v>50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</row>
    <row r="106" spans="1:64" x14ac:dyDescent="0.25">
      <c r="A106" s="10"/>
      <c r="B106" s="24">
        <f ca="1">MOD(BK99 + B18, $F$18)</f>
        <v>2809936061</v>
      </c>
      <c r="C106" s="24">
        <f ca="1">MOD(BK100 + C18, $F$18)</f>
        <v>2376216233</v>
      </c>
      <c r="D106" s="24">
        <f ca="1">MOD(BK101 + D18, $F$18)</f>
        <v>764141274</v>
      </c>
      <c r="E106" s="24">
        <f ca="1">MOD(BN99 + BK102, $F$18)</f>
        <v>4168159536</v>
      </c>
      <c r="F106" s="10">
        <f>2^32</f>
        <v>4294967296</v>
      </c>
      <c r="G106" s="10">
        <f>F106-1</f>
        <v>4294967295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</row>
    <row r="107" spans="1:64" x14ac:dyDescent="0.25">
      <c r="A107" s="10"/>
      <c r="B107" s="27" t="str">
        <f ca="1">DEC2HEX(B106, 8)</f>
        <v>A77C38BD</v>
      </c>
      <c r="C107" s="27" t="str">
        <f t="shared" ref="C107:E107" ca="1" si="585">DEC2HEX(C106, 8)</f>
        <v>8DA22EA9</v>
      </c>
      <c r="D107" s="27" t="str">
        <f t="shared" ca="1" si="585"/>
        <v>2D8BDEDA</v>
      </c>
      <c r="E107" s="27" t="str">
        <f t="shared" ca="1" si="585"/>
        <v>F8711130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</row>
    <row r="108" spans="1:6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</row>
    <row r="109" spans="1:64" x14ac:dyDescent="0.25">
      <c r="A109" s="13" t="s">
        <v>110</v>
      </c>
      <c r="B109" s="17" t="str">
        <f ca="1">CONCATENATE(B107,C107,D107,E107)</f>
        <v>A77C38BD8DA22EA92D8BDEDAF8711130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orlov1</vt:lpstr>
      <vt:lpstr>orlov2</vt:lpstr>
      <vt:lpstr>orlov3</vt:lpstr>
      <vt:lpstr>drozdov1</vt:lpstr>
      <vt:lpstr>drozdov2</vt:lpstr>
      <vt:lpstr>drozdov3</vt:lpstr>
      <vt:lpstr>korolev1</vt:lpstr>
      <vt:lpstr>korolev2</vt:lpstr>
      <vt:lpstr>korolev3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Иерей Алексий Рой</dc:creator>
  <cp:lastModifiedBy>sashalowtab</cp:lastModifiedBy>
  <dcterms:created xsi:type="dcterms:W3CDTF">2023-02-26T17:24:37Z</dcterms:created>
  <dcterms:modified xsi:type="dcterms:W3CDTF">2023-07-01T07:57:01Z</dcterms:modified>
</cp:coreProperties>
</file>