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D ALLE\PT.WIRATAMA GLOBALINDO JAYA\PROJECT\PROJECT 2023\W - 521 - Girder Bridge B25 - Bengkalis\Supply List\"/>
    </mc:Choice>
  </mc:AlternateContent>
  <xr:revisionPtr revIDLastSave="0" documentId="13_ncr:1_{EAD71C94-FD3C-4447-8D50-21A7AD16F8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a Supply List" sheetId="9" r:id="rId1"/>
  </sheets>
  <definedNames>
    <definedName name="_xlnm.Print_Area" localSheetId="0">'Pra Supply List'!$B$2:$J$55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9" l="1"/>
  <c r="I24" i="9"/>
  <c r="I48" i="9"/>
  <c r="I47" i="9"/>
  <c r="I46" i="9"/>
  <c r="I45" i="9"/>
  <c r="I44" i="9"/>
  <c r="I53" i="9"/>
  <c r="I52" i="9"/>
  <c r="I51" i="9"/>
  <c r="I50" i="9"/>
  <c r="I49" i="9"/>
  <c r="I43" i="9"/>
  <c r="I38" i="9"/>
  <c r="I37" i="9"/>
  <c r="I36" i="9"/>
  <c r="I35" i="9"/>
  <c r="I34" i="9"/>
  <c r="I33" i="9"/>
  <c r="I32" i="9"/>
  <c r="I31" i="9"/>
  <c r="I30" i="9"/>
  <c r="I29" i="9"/>
  <c r="I28" i="9"/>
  <c r="I27" i="9"/>
  <c r="I25" i="9"/>
  <c r="I23" i="9"/>
  <c r="I22" i="9"/>
  <c r="I21" i="9"/>
  <c r="I20" i="9"/>
  <c r="I19" i="9"/>
  <c r="I18" i="9"/>
  <c r="I39" i="9" l="1"/>
  <c r="I55" i="9"/>
  <c r="G50" i="9"/>
  <c r="G49" i="9"/>
  <c r="G48" i="9"/>
  <c r="G47" i="9"/>
  <c r="G46" i="9"/>
  <c r="G45" i="9"/>
  <c r="G44" i="9"/>
  <c r="G43" i="9"/>
</calcChain>
</file>

<file path=xl/sharedStrings.xml><?xml version="1.0" encoding="utf-8"?>
<sst xmlns="http://schemas.openxmlformats.org/spreadsheetml/2006/main" count="112" uniqueCount="88">
  <si>
    <t>PIPE 76.0*3.2 (2.5")</t>
  </si>
  <si>
    <t>No.</t>
  </si>
  <si>
    <t>Length (mm)</t>
  </si>
  <si>
    <t>Remarks</t>
  </si>
  <si>
    <t>DIAFRAGMA</t>
  </si>
  <si>
    <t>DRAIN PIPE</t>
  </si>
  <si>
    <t>PD76*3.2</t>
  </si>
  <si>
    <t>H250*125*6*9</t>
  </si>
  <si>
    <t>ROD16</t>
  </si>
  <si>
    <t>U BOLT 2.1/2 "-M12</t>
  </si>
  <si>
    <t>L90*90*9</t>
  </si>
  <si>
    <t>ROD25</t>
  </si>
  <si>
    <t>LATERAL STOP</t>
  </si>
  <si>
    <t>WB*400*200*12*12</t>
  </si>
  <si>
    <t>GB25-DF1</t>
  </si>
  <si>
    <t>L60*60*6</t>
  </si>
  <si>
    <t>GB25-DF2</t>
  </si>
  <si>
    <t>GB25-DR1</t>
  </si>
  <si>
    <t>GB25-EB1</t>
  </si>
  <si>
    <t>PL50*350</t>
  </si>
  <si>
    <t>GB25-EB2</t>
  </si>
  <si>
    <t>PL20*200</t>
  </si>
  <si>
    <t>GB25-EJ1</t>
  </si>
  <si>
    <t>GB25-GD1</t>
  </si>
  <si>
    <t>MAIN GIRDER</t>
  </si>
  <si>
    <t>GB25-GD2</t>
  </si>
  <si>
    <t>GB25-GD3</t>
  </si>
  <si>
    <t>GB25-HR1</t>
  </si>
  <si>
    <t>GB25-HR2</t>
  </si>
  <si>
    <t>GB25-HR3</t>
  </si>
  <si>
    <t>GB25-PD1</t>
  </si>
  <si>
    <t>PL1*1450</t>
  </si>
  <si>
    <t>GB25-PD2</t>
  </si>
  <si>
    <t>GB25-PD3</t>
  </si>
  <si>
    <t>GB25-RP1</t>
  </si>
  <si>
    <t>RALLING POST</t>
  </si>
  <si>
    <t>GB25-SF1</t>
  </si>
  <si>
    <t>SPLICE FLANGE</t>
  </si>
  <si>
    <t>PL16*250</t>
  </si>
  <si>
    <t>GB25-SF2</t>
  </si>
  <si>
    <t>PL20*350</t>
  </si>
  <si>
    <t>GB25-SF3</t>
  </si>
  <si>
    <t>PL20*140</t>
  </si>
  <si>
    <t>GB25-SF4</t>
  </si>
  <si>
    <t>PL16*100</t>
  </si>
  <si>
    <t>GB25-SW1</t>
  </si>
  <si>
    <t>SPLICE WEB</t>
  </si>
  <si>
    <t xml:space="preserve">Project </t>
  </si>
  <si>
    <t>Client</t>
  </si>
  <si>
    <t>Job No</t>
  </si>
  <si>
    <t>Part Names</t>
  </si>
  <si>
    <t>Marking</t>
  </si>
  <si>
    <t>Qty
(Pcs)</t>
  </si>
  <si>
    <t>Dimensions
(mm)</t>
  </si>
  <si>
    <t>Unit Weight
(Kg/pc)</t>
  </si>
  <si>
    <t>Tot. Weight
(Kg)</t>
  </si>
  <si>
    <t>HAND RAILING</t>
  </si>
  <si>
    <t>B/N/2WP - HDG</t>
  </si>
  <si>
    <t>U BOLT RAILING</t>
  </si>
  <si>
    <t>GB25-LS1</t>
  </si>
  <si>
    <t>ELASTOMERIC BEARING PAD</t>
  </si>
  <si>
    <t>ELASTOMERIC LATERAL STOPPER</t>
  </si>
  <si>
    <t>PL12*400</t>
  </si>
  <si>
    <t>1x BG25 BENGKALIS</t>
  </si>
  <si>
    <t>CV. PERMATA LINGGO JAYA</t>
  </si>
  <si>
    <t>W - 521</t>
  </si>
  <si>
    <t xml:space="preserve">WB*1131*250*12*350*18*20 </t>
  </si>
  <si>
    <t>ANCHOR BOLT RAILING</t>
  </si>
  <si>
    <t>ANCHOR BOLT BEARING</t>
  </si>
  <si>
    <t>T O T AL</t>
  </si>
  <si>
    <t>PLAT DECK/ BONDECK</t>
  </si>
  <si>
    <t>A</t>
  </si>
  <si>
    <t>STRUCTURE</t>
  </si>
  <si>
    <t>EXPANSION JOINT</t>
  </si>
  <si>
    <t>BOLT/NUT/WASHERS</t>
  </si>
  <si>
    <t>B</t>
  </si>
  <si>
    <t>LIST KOMPONEN</t>
  </si>
  <si>
    <t>M20x90</t>
  </si>
  <si>
    <t>M20x80</t>
  </si>
  <si>
    <t>M20x70</t>
  </si>
  <si>
    <t>M20x50</t>
  </si>
  <si>
    <t>M16x55</t>
  </si>
  <si>
    <t>M16x45</t>
  </si>
  <si>
    <t>AB-M16x185</t>
  </si>
  <si>
    <t>AB-M25x420</t>
  </si>
  <si>
    <t>U.BOLT 2.1/2</t>
  </si>
  <si>
    <t>M12x55</t>
  </si>
  <si>
    <t>M12x40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</si>
</sst>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* #,##0.00_-;\-* #,##0.00_-;_-* &quot;-&quot;??_-;_-@_-"/>
    <numFmt numFmtId="166" formatCode="_-* #,##0.00_-;\-* #,##0.00_-;_-* &quot;-&quot;_-;_-@_-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165" fontId="3" fillId="0" borderId="0" applyFont="0" applyFill="0" applyBorder="0" applyAlignment="0" applyProtection="0"/>
  </cellStyleXfs>
  <cellXfs count="40">
    <xf numFmtId="0" fontId="0" fillId="0" borderId="0" xfId="0"/>
    <xf numFmtId="0" fontId="2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0" fontId="21" fillId="33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 indent="1"/>
    </xf>
    <xf numFmtId="166" fontId="0" fillId="0" borderId="12" xfId="1" applyNumberFormat="1" applyFont="1" applyBorder="1" applyAlignment="1">
      <alignment horizontal="right" vertical="center" indent="1"/>
    </xf>
    <xf numFmtId="0" fontId="0" fillId="0" borderId="12" xfId="0" applyBorder="1"/>
    <xf numFmtId="20" fontId="0" fillId="0" borderId="0" xfId="0" applyNumberFormat="1"/>
    <xf numFmtId="46" fontId="0" fillId="0" borderId="0" xfId="0" applyNumberFormat="1"/>
    <xf numFmtId="0" fontId="20" fillId="33" borderId="0" xfId="0" applyFont="1" applyFill="1" applyAlignment="1">
      <alignment horizontal="left" indent="1"/>
    </xf>
    <xf numFmtId="0" fontId="0" fillId="0" borderId="14" xfId="0" applyBorder="1" applyAlignment="1">
      <alignment horizontal="left" vertical="center" indent="1"/>
    </xf>
    <xf numFmtId="0" fontId="0" fillId="0" borderId="14" xfId="0" applyBorder="1" applyAlignment="1">
      <alignment horizontal="center" vertical="center"/>
    </xf>
    <xf numFmtId="0" fontId="0" fillId="34" borderId="0" xfId="0" applyFill="1"/>
    <xf numFmtId="165" fontId="0" fillId="0" borderId="0" xfId="0" applyNumberFormat="1"/>
    <xf numFmtId="15" fontId="20" fillId="0" borderId="0" xfId="0" applyNumberFormat="1" applyFont="1" applyAlignment="1">
      <alignment horizontal="left" indent="1"/>
    </xf>
    <xf numFmtId="0" fontId="2" fillId="0" borderId="17" xfId="0" applyFont="1" applyBorder="1"/>
    <xf numFmtId="15" fontId="20" fillId="0" borderId="0" xfId="0" applyNumberFormat="1" applyFont="1"/>
    <xf numFmtId="0" fontId="2" fillId="0" borderId="22" xfId="0" applyFont="1" applyBorder="1"/>
    <xf numFmtId="0" fontId="0" fillId="34" borderId="0" xfId="0" applyFill="1" applyAlignment="1">
      <alignment horizontal="center" vertical="center"/>
    </xf>
    <xf numFmtId="0" fontId="24" fillId="0" borderId="13" xfId="0" applyFont="1" applyBorder="1"/>
    <xf numFmtId="0" fontId="22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66" fontId="25" fillId="0" borderId="13" xfId="0" applyNumberFormat="1" applyFont="1" applyBorder="1" applyAlignment="1">
      <alignment horizontal="right" vertical="center"/>
    </xf>
    <xf numFmtId="0" fontId="22" fillId="0" borderId="13" xfId="0" applyFont="1" applyBorder="1"/>
    <xf numFmtId="0" fontId="26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left" vertical="center" indent="1"/>
    </xf>
    <xf numFmtId="0" fontId="22" fillId="0" borderId="13" xfId="0" applyFont="1" applyBorder="1" applyAlignment="1">
      <alignment horizontal="left" vertical="center" indent="1"/>
    </xf>
    <xf numFmtId="165" fontId="0" fillId="0" borderId="0" xfId="43" applyFont="1"/>
    <xf numFmtId="0" fontId="22" fillId="0" borderId="10" xfId="0" applyFont="1" applyBorder="1" applyAlignment="1">
      <alignment horizontal="center" vertical="center" wrapText="1"/>
    </xf>
    <xf numFmtId="0" fontId="1" fillId="0" borderId="0" xfId="0" applyFont="1"/>
    <xf numFmtId="15" fontId="22" fillId="0" borderId="19" xfId="0" applyNumberFormat="1" applyFont="1" applyBorder="1" applyAlignment="1">
      <alignment vertical="center" wrapText="1"/>
    </xf>
    <xf numFmtId="165" fontId="28" fillId="0" borderId="15" xfId="43" applyFont="1" applyBorder="1" applyAlignment="1">
      <alignment horizontal="left" vertical="center"/>
    </xf>
    <xf numFmtId="0" fontId="27" fillId="0" borderId="16" xfId="0" applyFont="1" applyBorder="1" applyAlignment="1">
      <alignment horizontal="left" vertical="center" indent="1"/>
    </xf>
    <xf numFmtId="165" fontId="28" fillId="0" borderId="13" xfId="43" applyFont="1" applyBorder="1" applyAlignment="1">
      <alignment horizontal="left" vertical="center"/>
    </xf>
    <xf numFmtId="15" fontId="27" fillId="0" borderId="18" xfId="0" applyNumberFormat="1" applyFont="1" applyBorder="1" applyAlignment="1">
      <alignment horizontal="left" vertical="center" indent="1"/>
    </xf>
    <xf numFmtId="165" fontId="28" fillId="0" borderId="20" xfId="43" applyFont="1" applyBorder="1" applyAlignment="1">
      <alignment horizontal="left" vertical="center"/>
    </xf>
    <xf numFmtId="0" fontId="27" fillId="0" borderId="21" xfId="0" applyFont="1" applyBorder="1" applyAlignment="1">
      <alignment horizontal="left" vertical="center" indent="1"/>
    </xf>
    <xf numFmtId="0" fontId="23" fillId="0" borderId="0" xfId="0" applyFont="1" applyAlignment="1">
      <alignment horizontal="lef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60661</xdr:colOff>
      <xdr:row>1</xdr:row>
      <xdr:rowOff>82624</xdr:rowOff>
    </xdr:from>
    <xdr:to>
      <xdr:col>2</xdr:col>
      <xdr:colOff>1683721</xdr:colOff>
      <xdr:row>5</xdr:row>
      <xdr:rowOff>52294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E1E573-F22C-4000-8CC1-4648C8977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249" y="269389"/>
          <a:ext cx="2056354" cy="716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BED9-BD28-4C54-9BB3-B860FEEA3415}">
  <dimension ref="B3:T58"/>
  <sheetViews>
    <sheetView tabSelected="1" topLeftCell="A6" zoomScale="85" zoomScaleNormal="85" workbookViewId="0">
      <selection activeCell="K17" sqref="K17"/>
    </sheetView>
  </sheetViews>
  <sheetFormatPr defaultRowHeight="14.4" x14ac:dyDescent="0.3"/>
  <cols>
    <col min="2" max="2" width="6.21875" customWidth="1"/>
    <col min="3" max="3" width="31.77734375" customWidth="1"/>
    <col min="4" max="4" width="18.77734375" bestFit="1" customWidth="1"/>
    <col min="5" max="5" width="8.88671875" style="3"/>
    <col min="6" max="6" width="28.109375" hidden="1" customWidth="1"/>
    <col min="7" max="7" width="8.88671875" style="3" hidden="1" customWidth="1"/>
    <col min="8" max="9" width="12.33203125" customWidth="1"/>
    <col min="10" max="10" width="12.5546875" customWidth="1"/>
    <col min="11" max="11" width="10.5546875" bestFit="1" customWidth="1"/>
    <col min="12" max="12" width="16.5546875" customWidth="1"/>
    <col min="20" max="20" width="12.77734375" customWidth="1"/>
  </cols>
  <sheetData>
    <row r="3" spans="2:10" x14ac:dyDescent="0.3">
      <c r="B3" s="1"/>
      <c r="D3" s="2"/>
    </row>
    <row r="4" spans="2:10" x14ac:dyDescent="0.3">
      <c r="B4" s="1"/>
      <c r="D4" s="2"/>
    </row>
    <row r="5" spans="2:10" ht="14.55" customHeight="1" x14ac:dyDescent="0.3">
      <c r="B5" s="16"/>
      <c r="D5" s="18"/>
    </row>
    <row r="6" spans="2:10" x14ac:dyDescent="0.3">
      <c r="B6" s="11"/>
    </row>
    <row r="7" spans="2:10" x14ac:dyDescent="0.3">
      <c r="B7" s="11"/>
    </row>
    <row r="8" spans="2:10" x14ac:dyDescent="0.3">
      <c r="B8" s="11"/>
    </row>
    <row r="9" spans="2:10" x14ac:dyDescent="0.3">
      <c r="B9" s="11"/>
    </row>
    <row r="10" spans="2:10" x14ac:dyDescent="0.3">
      <c r="B10" s="11"/>
      <c r="H10" s="33" t="s">
        <v>47</v>
      </c>
      <c r="I10" s="34" t="s">
        <v>63</v>
      </c>
      <c r="J10" s="17"/>
    </row>
    <row r="11" spans="2:10" x14ac:dyDescent="0.3">
      <c r="B11" s="39" t="s">
        <v>76</v>
      </c>
      <c r="C11" s="39"/>
      <c r="H11" s="35" t="s">
        <v>48</v>
      </c>
      <c r="I11" s="36" t="s">
        <v>64</v>
      </c>
      <c r="J11" s="32"/>
    </row>
    <row r="12" spans="2:10" x14ac:dyDescent="0.3">
      <c r="B12" s="39"/>
      <c r="C12" s="39"/>
      <c r="H12" s="37" t="s">
        <v>49</v>
      </c>
      <c r="I12" s="38" t="s">
        <v>65</v>
      </c>
      <c r="J12" s="19"/>
    </row>
    <row r="13" spans="2:10" ht="9" customHeight="1" x14ac:dyDescent="0.3">
      <c r="B13" s="1"/>
      <c r="F13" s="14"/>
      <c r="G13" s="20"/>
    </row>
    <row r="14" spans="2:10" s="31" customFormat="1" ht="36.450000000000003" customHeight="1" thickBot="1" x14ac:dyDescent="0.35">
      <c r="B14" s="30" t="s">
        <v>1</v>
      </c>
      <c r="C14" s="30" t="s">
        <v>50</v>
      </c>
      <c r="D14" s="30" t="s">
        <v>51</v>
      </c>
      <c r="E14" s="30" t="s">
        <v>52</v>
      </c>
      <c r="F14" s="30" t="s">
        <v>53</v>
      </c>
      <c r="G14" s="30" t="s">
        <v>2</v>
      </c>
      <c r="H14" s="30" t="s">
        <v>54</v>
      </c>
      <c r="I14" s="30" t="s">
        <v>55</v>
      </c>
      <c r="J14" s="30" t="s">
        <v>3</v>
      </c>
    </row>
    <row r="15" spans="2:10" ht="15" thickTop="1" x14ac:dyDescent="0.3">
      <c r="B15" s="4"/>
      <c r="C15" s="4"/>
      <c r="D15" s="4"/>
      <c r="E15" s="4"/>
      <c r="F15" s="4"/>
      <c r="G15" s="4"/>
      <c r="H15" s="4"/>
      <c r="I15" s="4"/>
      <c r="J15" s="4"/>
    </row>
    <row r="16" spans="2:10" ht="15.6" x14ac:dyDescent="0.3">
      <c r="B16" s="26" t="s">
        <v>71</v>
      </c>
      <c r="C16" s="27" t="s">
        <v>72</v>
      </c>
      <c r="D16" s="6"/>
      <c r="E16" s="5"/>
      <c r="F16" s="6"/>
      <c r="G16" s="5"/>
      <c r="H16" s="7"/>
      <c r="I16" s="7"/>
      <c r="J16" s="8"/>
    </row>
    <row r="17" spans="2:20" x14ac:dyDescent="0.3">
      <c r="B17" s="4"/>
      <c r="C17" s="4"/>
      <c r="D17" s="4"/>
      <c r="E17" s="4"/>
      <c r="F17" s="4"/>
      <c r="G17" s="4"/>
      <c r="H17" s="4"/>
      <c r="I17" s="4"/>
      <c r="J17" s="4"/>
    </row>
    <row r="18" spans="2:20" x14ac:dyDescent="0.3">
      <c r="B18" s="5">
        <v>1</v>
      </c>
      <c r="C18" s="6" t="s">
        <v>12</v>
      </c>
      <c r="D18" s="6" t="s">
        <v>59</v>
      </c>
      <c r="E18" s="5">
        <v>2</v>
      </c>
      <c r="F18" s="6" t="s">
        <v>13</v>
      </c>
      <c r="G18" s="5">
        <v>210</v>
      </c>
      <c r="H18" s="7">
        <v>30.769469745352673</v>
      </c>
      <c r="I18" s="7">
        <f t="shared" ref="I18:I39" si="0">H18*E18</f>
        <v>61.538939490705346</v>
      </c>
      <c r="J18" s="8"/>
    </row>
    <row r="19" spans="2:20" x14ac:dyDescent="0.3">
      <c r="B19" s="5">
        <v>2</v>
      </c>
      <c r="C19" s="6" t="s">
        <v>4</v>
      </c>
      <c r="D19" s="6" t="s">
        <v>14</v>
      </c>
      <c r="E19" s="5">
        <v>4</v>
      </c>
      <c r="F19" s="6" t="s">
        <v>15</v>
      </c>
      <c r="G19" s="5">
        <v>1595</v>
      </c>
      <c r="H19" s="7">
        <v>35.899503417580988</v>
      </c>
      <c r="I19" s="7">
        <f t="shared" si="0"/>
        <v>143.59801367032395</v>
      </c>
      <c r="J19" s="8"/>
    </row>
    <row r="20" spans="2:20" x14ac:dyDescent="0.3">
      <c r="B20" s="5">
        <v>3</v>
      </c>
      <c r="C20" s="6" t="s">
        <v>4</v>
      </c>
      <c r="D20" s="6" t="s">
        <v>16</v>
      </c>
      <c r="E20" s="5">
        <v>22</v>
      </c>
      <c r="F20" s="6" t="s">
        <v>15</v>
      </c>
      <c r="G20" s="5">
        <v>1595</v>
      </c>
      <c r="H20" s="7">
        <v>35.899503417580988</v>
      </c>
      <c r="I20" s="7">
        <f t="shared" si="0"/>
        <v>789.7890751867817</v>
      </c>
      <c r="J20" s="8"/>
      <c r="S20" s="9"/>
      <c r="T20" s="10"/>
    </row>
    <row r="21" spans="2:20" ht="13.8" customHeight="1" x14ac:dyDescent="0.3">
      <c r="B21" s="5">
        <v>4</v>
      </c>
      <c r="C21" s="6" t="s">
        <v>5</v>
      </c>
      <c r="D21" s="6" t="s">
        <v>17</v>
      </c>
      <c r="E21" s="5">
        <v>10</v>
      </c>
      <c r="F21" s="6" t="s">
        <v>6</v>
      </c>
      <c r="G21" s="5">
        <v>730</v>
      </c>
      <c r="H21" s="7">
        <v>4.5397578312815421</v>
      </c>
      <c r="I21" s="7">
        <f t="shared" si="0"/>
        <v>45.397578312815419</v>
      </c>
      <c r="J21" s="8"/>
      <c r="S21" s="9"/>
      <c r="T21" s="9"/>
    </row>
    <row r="22" spans="2:20" x14ac:dyDescent="0.3">
      <c r="B22" s="5">
        <v>5</v>
      </c>
      <c r="C22" s="6" t="s">
        <v>24</v>
      </c>
      <c r="D22" s="6" t="s">
        <v>23</v>
      </c>
      <c r="E22" s="5">
        <v>5</v>
      </c>
      <c r="F22" s="6" t="s">
        <v>66</v>
      </c>
      <c r="G22" s="5">
        <v>8470</v>
      </c>
      <c r="H22" s="7">
        <v>1938.1331607406676</v>
      </c>
      <c r="I22" s="7">
        <f t="shared" si="0"/>
        <v>9690.6658037033376</v>
      </c>
      <c r="J22" s="8"/>
    </row>
    <row r="23" spans="2:20" x14ac:dyDescent="0.3">
      <c r="B23" s="5">
        <v>6</v>
      </c>
      <c r="C23" s="6" t="s">
        <v>24</v>
      </c>
      <c r="D23" s="6" t="s">
        <v>25</v>
      </c>
      <c r="E23" s="5">
        <v>5</v>
      </c>
      <c r="F23" s="6" t="s">
        <v>66</v>
      </c>
      <c r="G23" s="5">
        <v>8500</v>
      </c>
      <c r="H23" s="7">
        <v>1915.5631590404662</v>
      </c>
      <c r="I23" s="7">
        <f t="shared" si="0"/>
        <v>9577.8157952023303</v>
      </c>
      <c r="J23" s="8"/>
    </row>
    <row r="24" spans="2:20" x14ac:dyDescent="0.3">
      <c r="B24" s="5">
        <v>7</v>
      </c>
      <c r="C24" s="6" t="s">
        <v>24</v>
      </c>
      <c r="D24" s="6" t="s">
        <v>26</v>
      </c>
      <c r="E24" s="5">
        <v>5</v>
      </c>
      <c r="F24" s="6" t="s">
        <v>66</v>
      </c>
      <c r="G24" s="5">
        <v>8470</v>
      </c>
      <c r="H24" s="7">
        <v>1938.1331607406676</v>
      </c>
      <c r="I24" s="7">
        <f t="shared" si="0"/>
        <v>9690.6658037033376</v>
      </c>
      <c r="J24" s="8"/>
      <c r="S24" s="10"/>
      <c r="T24" s="10"/>
    </row>
    <row r="25" spans="2:20" x14ac:dyDescent="0.3">
      <c r="B25" s="5">
        <v>8</v>
      </c>
      <c r="C25" s="6" t="s">
        <v>37</v>
      </c>
      <c r="D25" s="6" t="s">
        <v>36</v>
      </c>
      <c r="E25" s="5">
        <v>10</v>
      </c>
      <c r="F25" s="6" t="s">
        <v>38</v>
      </c>
      <c r="G25" s="5">
        <v>900</v>
      </c>
      <c r="H25" s="7">
        <v>31.595855922678155</v>
      </c>
      <c r="I25" s="7">
        <f t="shared" si="0"/>
        <v>315.95855922678152</v>
      </c>
      <c r="J25" s="8"/>
    </row>
    <row r="26" spans="2:20" x14ac:dyDescent="0.3">
      <c r="B26" s="5">
        <v>9</v>
      </c>
      <c r="C26" s="6" t="s">
        <v>37</v>
      </c>
      <c r="D26" s="6" t="s">
        <v>39</v>
      </c>
      <c r="E26" s="5">
        <v>10</v>
      </c>
      <c r="F26" s="6" t="s">
        <v>40</v>
      </c>
      <c r="G26" s="5">
        <v>900</v>
      </c>
      <c r="H26" s="7">
        <v>53.071164245123462</v>
      </c>
      <c r="I26" s="7">
        <f t="shared" si="0"/>
        <v>530.71164245123464</v>
      </c>
      <c r="J26" s="8"/>
    </row>
    <row r="27" spans="2:20" x14ac:dyDescent="0.3">
      <c r="B27" s="5">
        <v>10</v>
      </c>
      <c r="C27" s="6" t="s">
        <v>37</v>
      </c>
      <c r="D27" s="6" t="s">
        <v>41</v>
      </c>
      <c r="E27" s="5">
        <v>20</v>
      </c>
      <c r="F27" s="6" t="s">
        <v>42</v>
      </c>
      <c r="G27" s="5">
        <v>901</v>
      </c>
      <c r="H27" s="7">
        <v>21.249930274083813</v>
      </c>
      <c r="I27" s="7">
        <f t="shared" si="0"/>
        <v>424.99860548167624</v>
      </c>
      <c r="J27" s="8"/>
    </row>
    <row r="28" spans="2:20" x14ac:dyDescent="0.3">
      <c r="B28" s="5">
        <v>11</v>
      </c>
      <c r="C28" s="6" t="s">
        <v>37</v>
      </c>
      <c r="D28" s="6" t="s">
        <v>43</v>
      </c>
      <c r="E28" s="5">
        <v>20</v>
      </c>
      <c r="F28" s="6" t="s">
        <v>44</v>
      </c>
      <c r="G28" s="5">
        <v>900</v>
      </c>
      <c r="H28" s="7">
        <v>12.127485459451874</v>
      </c>
      <c r="I28" s="7">
        <f t="shared" si="0"/>
        <v>242.54970918903749</v>
      </c>
      <c r="J28" s="8"/>
    </row>
    <row r="29" spans="2:20" x14ac:dyDescent="0.3">
      <c r="B29" s="5">
        <v>12</v>
      </c>
      <c r="C29" s="6" t="s">
        <v>46</v>
      </c>
      <c r="D29" s="6" t="s">
        <v>45</v>
      </c>
      <c r="E29" s="5">
        <v>20</v>
      </c>
      <c r="F29" s="6" t="s">
        <v>62</v>
      </c>
      <c r="G29" s="5">
        <v>1100</v>
      </c>
      <c r="H29" s="7">
        <v>63.084388965184168</v>
      </c>
      <c r="I29" s="7">
        <f t="shared" si="0"/>
        <v>1261.6877793036833</v>
      </c>
      <c r="J29" s="8"/>
    </row>
    <row r="30" spans="2:20" x14ac:dyDescent="0.3">
      <c r="B30" s="5">
        <v>13</v>
      </c>
      <c r="C30" s="6" t="s">
        <v>56</v>
      </c>
      <c r="D30" s="6" t="s">
        <v>27</v>
      </c>
      <c r="E30" s="5">
        <v>4</v>
      </c>
      <c r="F30" s="6" t="s">
        <v>0</v>
      </c>
      <c r="G30" s="5">
        <v>5995</v>
      </c>
      <c r="H30" s="7">
        <v>36.167810618011337</v>
      </c>
      <c r="I30" s="7">
        <f t="shared" si="0"/>
        <v>144.67124247204535</v>
      </c>
      <c r="J30" s="8"/>
      <c r="S30" s="10"/>
      <c r="T30" s="10"/>
    </row>
    <row r="31" spans="2:20" x14ac:dyDescent="0.3">
      <c r="B31" s="5">
        <v>14</v>
      </c>
      <c r="C31" s="6" t="s">
        <v>56</v>
      </c>
      <c r="D31" s="6" t="s">
        <v>28</v>
      </c>
      <c r="E31" s="5">
        <v>8</v>
      </c>
      <c r="F31" s="6" t="s">
        <v>0</v>
      </c>
      <c r="G31" s="5">
        <v>6045</v>
      </c>
      <c r="H31" s="7">
        <v>36.715157306889253</v>
      </c>
      <c r="I31" s="7">
        <f t="shared" si="0"/>
        <v>293.72125845511403</v>
      </c>
      <c r="J31" s="8"/>
    </row>
    <row r="32" spans="2:20" x14ac:dyDescent="0.3">
      <c r="B32" s="5">
        <v>15</v>
      </c>
      <c r="C32" s="6" t="s">
        <v>56</v>
      </c>
      <c r="D32" s="6" t="s">
        <v>29</v>
      </c>
      <c r="E32" s="5">
        <v>8</v>
      </c>
      <c r="F32" s="6" t="s">
        <v>0</v>
      </c>
      <c r="G32" s="5">
        <v>3802</v>
      </c>
      <c r="H32" s="7">
        <v>23.267600421320054</v>
      </c>
      <c r="I32" s="7">
        <f t="shared" si="0"/>
        <v>186.14080337056043</v>
      </c>
      <c r="J32" s="8"/>
    </row>
    <row r="33" spans="2:20" x14ac:dyDescent="0.3">
      <c r="B33" s="5">
        <v>16</v>
      </c>
      <c r="C33" s="6" t="s">
        <v>35</v>
      </c>
      <c r="D33" s="6" t="s">
        <v>34</v>
      </c>
      <c r="E33" s="5">
        <v>28</v>
      </c>
      <c r="F33" s="6" t="s">
        <v>7</v>
      </c>
      <c r="G33" s="5">
        <v>516</v>
      </c>
      <c r="H33" s="7">
        <v>13.061194516949495</v>
      </c>
      <c r="I33" s="7">
        <f t="shared" si="0"/>
        <v>365.71344647458585</v>
      </c>
      <c r="J33" s="8"/>
    </row>
    <row r="34" spans="2:20" x14ac:dyDescent="0.3">
      <c r="B34" s="5">
        <v>17</v>
      </c>
      <c r="C34" s="6" t="s">
        <v>73</v>
      </c>
      <c r="D34" s="6" t="s">
        <v>22</v>
      </c>
      <c r="E34" s="5">
        <v>8</v>
      </c>
      <c r="F34" s="6" t="s">
        <v>10</v>
      </c>
      <c r="G34" s="5">
        <v>3200</v>
      </c>
      <c r="H34" s="7">
        <v>43.616018501957889</v>
      </c>
      <c r="I34" s="7">
        <f t="shared" si="0"/>
        <v>348.92814801566311</v>
      </c>
      <c r="J34" s="8"/>
      <c r="S34" s="10"/>
      <c r="T34" s="10"/>
    </row>
    <row r="35" spans="2:20" x14ac:dyDescent="0.3">
      <c r="B35" s="5">
        <v>18</v>
      </c>
      <c r="C35" s="6" t="s">
        <v>70</v>
      </c>
      <c r="D35" s="6" t="s">
        <v>30</v>
      </c>
      <c r="E35" s="5">
        <v>96</v>
      </c>
      <c r="F35" s="6" t="s">
        <v>31</v>
      </c>
      <c r="G35" s="13">
        <v>1256</v>
      </c>
      <c r="H35" s="7">
        <v>15.336439576598872</v>
      </c>
      <c r="I35" s="7">
        <f t="shared" si="0"/>
        <v>1472.2981993534918</v>
      </c>
      <c r="J35" s="8"/>
    </row>
    <row r="36" spans="2:20" x14ac:dyDescent="0.3">
      <c r="B36" s="5">
        <v>19</v>
      </c>
      <c r="C36" s="6" t="s">
        <v>70</v>
      </c>
      <c r="D36" s="6" t="s">
        <v>32</v>
      </c>
      <c r="E36" s="5">
        <v>4</v>
      </c>
      <c r="F36" s="6" t="s">
        <v>31</v>
      </c>
      <c r="G36" s="13">
        <v>879</v>
      </c>
      <c r="H36" s="7">
        <v>10.74302030523126</v>
      </c>
      <c r="I36" s="7">
        <f t="shared" si="0"/>
        <v>42.972081220925041</v>
      </c>
      <c r="J36" s="8"/>
    </row>
    <row r="37" spans="2:20" x14ac:dyDescent="0.3">
      <c r="B37" s="5">
        <v>20</v>
      </c>
      <c r="C37" s="6" t="s">
        <v>70</v>
      </c>
      <c r="D37" s="6" t="s">
        <v>33</v>
      </c>
      <c r="E37" s="5">
        <v>4</v>
      </c>
      <c r="F37" s="6" t="s">
        <v>31</v>
      </c>
      <c r="G37" s="13">
        <v>888</v>
      </c>
      <c r="H37" s="7">
        <v>10.8503431854034</v>
      </c>
      <c r="I37" s="7">
        <f t="shared" si="0"/>
        <v>43.401372741613599</v>
      </c>
      <c r="J37" s="8"/>
    </row>
    <row r="38" spans="2:20" x14ac:dyDescent="0.3">
      <c r="B38" s="5">
        <v>21</v>
      </c>
      <c r="C38" s="6" t="s">
        <v>60</v>
      </c>
      <c r="D38" s="6" t="s">
        <v>18</v>
      </c>
      <c r="E38" s="5">
        <v>10</v>
      </c>
      <c r="F38" s="6" t="s">
        <v>19</v>
      </c>
      <c r="G38" s="5">
        <v>300</v>
      </c>
      <c r="H38" s="7">
        <v>17.349612</v>
      </c>
      <c r="I38" s="7">
        <f t="shared" si="0"/>
        <v>173.49612000000002</v>
      </c>
      <c r="J38" s="8"/>
      <c r="L38" s="29"/>
    </row>
    <row r="39" spans="2:20" x14ac:dyDescent="0.3">
      <c r="B39" s="5">
        <v>22</v>
      </c>
      <c r="C39" s="6" t="s">
        <v>61</v>
      </c>
      <c r="D39" s="6" t="s">
        <v>20</v>
      </c>
      <c r="E39" s="5">
        <v>4</v>
      </c>
      <c r="F39" s="6" t="s">
        <v>21</v>
      </c>
      <c r="G39" s="5">
        <v>150</v>
      </c>
      <c r="H39" s="7">
        <v>4.6442119999999996</v>
      </c>
      <c r="I39" s="7">
        <f t="shared" si="0"/>
        <v>18.576847999999998</v>
      </c>
      <c r="J39" s="8"/>
      <c r="L39" s="29"/>
      <c r="S39" s="10"/>
      <c r="T39" s="10"/>
    </row>
    <row r="40" spans="2:20" x14ac:dyDescent="0.3">
      <c r="B40" s="5"/>
      <c r="C40" s="6"/>
      <c r="D40" s="6"/>
      <c r="E40" s="5"/>
      <c r="F40" s="6"/>
      <c r="G40" s="5"/>
      <c r="H40" s="7"/>
      <c r="I40" s="7"/>
      <c r="J40" s="8"/>
    </row>
    <row r="41" spans="2:20" ht="15.6" x14ac:dyDescent="0.3">
      <c r="B41" s="26" t="s">
        <v>75</v>
      </c>
      <c r="C41" s="27" t="s">
        <v>74</v>
      </c>
      <c r="D41" s="6"/>
      <c r="E41" s="5"/>
      <c r="F41" s="6"/>
      <c r="G41" s="5"/>
      <c r="H41" s="7"/>
      <c r="I41" s="7"/>
      <c r="J41" s="8"/>
    </row>
    <row r="42" spans="2:20" x14ac:dyDescent="0.3">
      <c r="B42" s="5"/>
      <c r="C42" s="6"/>
      <c r="D42" s="6"/>
      <c r="E42" s="5"/>
      <c r="F42" s="6"/>
      <c r="G42" s="5"/>
      <c r="H42" s="7"/>
      <c r="I42" s="7"/>
      <c r="J42" s="8"/>
    </row>
    <row r="43" spans="2:20" x14ac:dyDescent="0.3">
      <c r="B43" s="5">
        <v>1</v>
      </c>
      <c r="C43" s="12" t="s">
        <v>57</v>
      </c>
      <c r="D43" s="6" t="s">
        <v>77</v>
      </c>
      <c r="E43" s="5">
        <v>577</v>
      </c>
      <c r="F43" s="6"/>
      <c r="G43" s="6" t="str">
        <f t="shared" ref="G43" si="1">D43</f>
        <v>M20x90</v>
      </c>
      <c r="H43" s="7">
        <v>0.40700000000000003</v>
      </c>
      <c r="I43" s="7">
        <f t="shared" ref="I43:I53" si="2">H43*E43</f>
        <v>234.83900000000003</v>
      </c>
      <c r="J43" s="8"/>
    </row>
    <row r="44" spans="2:20" x14ac:dyDescent="0.3">
      <c r="B44" s="5">
        <v>2</v>
      </c>
      <c r="C44" s="12" t="s">
        <v>57</v>
      </c>
      <c r="D44" s="6" t="s">
        <v>78</v>
      </c>
      <c r="E44" s="5">
        <v>289</v>
      </c>
      <c r="F44" s="6"/>
      <c r="G44" s="6" t="str">
        <f t="shared" ref="G44:G50" si="3">D44</f>
        <v>M20x80</v>
      </c>
      <c r="H44" s="7">
        <v>0.38700000000000001</v>
      </c>
      <c r="I44" s="7">
        <f t="shared" si="2"/>
        <v>111.843</v>
      </c>
      <c r="J44" s="8"/>
    </row>
    <row r="45" spans="2:20" x14ac:dyDescent="0.3">
      <c r="B45" s="5">
        <v>3</v>
      </c>
      <c r="C45" s="12" t="s">
        <v>57</v>
      </c>
      <c r="D45" s="6" t="s">
        <v>79</v>
      </c>
      <c r="E45" s="5">
        <v>680</v>
      </c>
      <c r="F45" s="6"/>
      <c r="G45" s="6" t="str">
        <f t="shared" si="3"/>
        <v>M20x70</v>
      </c>
      <c r="H45" s="7">
        <v>0.35700000000000004</v>
      </c>
      <c r="I45" s="7">
        <f t="shared" si="2"/>
        <v>242.76000000000002</v>
      </c>
      <c r="J45" s="8"/>
    </row>
    <row r="46" spans="2:20" x14ac:dyDescent="0.3">
      <c r="B46" s="5">
        <v>4</v>
      </c>
      <c r="C46" s="12" t="s">
        <v>57</v>
      </c>
      <c r="D46" s="6" t="s">
        <v>80</v>
      </c>
      <c r="E46" s="5">
        <v>17</v>
      </c>
      <c r="F46" s="6"/>
      <c r="G46" s="6" t="str">
        <f t="shared" si="3"/>
        <v>M20x50</v>
      </c>
      <c r="H46" s="7">
        <v>0.307</v>
      </c>
      <c r="I46" s="7">
        <f t="shared" si="2"/>
        <v>5.2190000000000003</v>
      </c>
      <c r="J46" s="8"/>
    </row>
    <row r="47" spans="2:20" x14ac:dyDescent="0.3">
      <c r="B47" s="5">
        <v>5</v>
      </c>
      <c r="C47" s="12" t="s">
        <v>57</v>
      </c>
      <c r="D47" s="6" t="s">
        <v>81</v>
      </c>
      <c r="E47" s="5">
        <v>17</v>
      </c>
      <c r="F47" s="6"/>
      <c r="G47" s="6" t="str">
        <f t="shared" si="3"/>
        <v>M16x55</v>
      </c>
      <c r="H47" s="7">
        <v>0.15400000000000003</v>
      </c>
      <c r="I47" s="7">
        <f t="shared" si="2"/>
        <v>2.6180000000000003</v>
      </c>
      <c r="J47" s="8"/>
    </row>
    <row r="48" spans="2:20" x14ac:dyDescent="0.3">
      <c r="B48" s="5">
        <v>6</v>
      </c>
      <c r="C48" s="12" t="s">
        <v>57</v>
      </c>
      <c r="D48" s="6" t="s">
        <v>82</v>
      </c>
      <c r="E48" s="5">
        <v>182</v>
      </c>
      <c r="F48" s="6"/>
      <c r="G48" s="6" t="str">
        <f t="shared" si="3"/>
        <v>M16x45</v>
      </c>
      <c r="H48" s="7">
        <v>0.13600000000000001</v>
      </c>
      <c r="I48" s="7">
        <f t="shared" si="2"/>
        <v>24.752000000000002</v>
      </c>
      <c r="J48" s="8"/>
    </row>
    <row r="49" spans="2:10" x14ac:dyDescent="0.3">
      <c r="B49" s="5">
        <v>7</v>
      </c>
      <c r="C49" s="12" t="s">
        <v>57</v>
      </c>
      <c r="D49" s="6" t="s">
        <v>86</v>
      </c>
      <c r="E49" s="5">
        <v>9</v>
      </c>
      <c r="F49" s="6"/>
      <c r="G49" s="6" t="str">
        <f t="shared" si="3"/>
        <v>M12x55</v>
      </c>
      <c r="H49" s="7">
        <v>8.1000000000000003E-2</v>
      </c>
      <c r="I49" s="7">
        <f t="shared" si="2"/>
        <v>0.72899999999999998</v>
      </c>
      <c r="J49" s="8"/>
    </row>
    <row r="50" spans="2:10" x14ac:dyDescent="0.3">
      <c r="B50" s="5">
        <v>8</v>
      </c>
      <c r="C50" s="12" t="s">
        <v>57</v>
      </c>
      <c r="D50" s="6" t="s">
        <v>87</v>
      </c>
      <c r="E50" s="5">
        <v>495</v>
      </c>
      <c r="F50" s="6"/>
      <c r="G50" s="6" t="str">
        <f t="shared" si="3"/>
        <v>M12x40</v>
      </c>
      <c r="H50" s="7">
        <v>6.8000000000000005E-2</v>
      </c>
      <c r="I50" s="7">
        <f t="shared" si="2"/>
        <v>33.660000000000004</v>
      </c>
      <c r="J50" s="8"/>
    </row>
    <row r="51" spans="2:10" x14ac:dyDescent="0.3">
      <c r="B51" s="5">
        <v>9</v>
      </c>
      <c r="C51" s="6" t="s">
        <v>67</v>
      </c>
      <c r="D51" s="6" t="s">
        <v>83</v>
      </c>
      <c r="E51" s="5">
        <v>112</v>
      </c>
      <c r="F51" s="6" t="s">
        <v>8</v>
      </c>
      <c r="G51" s="5">
        <v>185</v>
      </c>
      <c r="H51" s="7">
        <v>0.21</v>
      </c>
      <c r="I51" s="7">
        <f t="shared" si="2"/>
        <v>23.52</v>
      </c>
      <c r="J51" s="8"/>
    </row>
    <row r="52" spans="2:10" x14ac:dyDescent="0.3">
      <c r="B52" s="5">
        <v>10</v>
      </c>
      <c r="C52" s="6" t="s">
        <v>68</v>
      </c>
      <c r="D52" s="6" t="s">
        <v>84</v>
      </c>
      <c r="E52" s="5">
        <v>20</v>
      </c>
      <c r="F52" s="6" t="s">
        <v>11</v>
      </c>
      <c r="G52" s="5">
        <v>420</v>
      </c>
      <c r="H52" s="7">
        <v>1.55</v>
      </c>
      <c r="I52" s="7">
        <f t="shared" si="2"/>
        <v>31</v>
      </c>
      <c r="J52" s="8"/>
    </row>
    <row r="53" spans="2:10" x14ac:dyDescent="0.3">
      <c r="B53" s="5">
        <v>11</v>
      </c>
      <c r="C53" s="6" t="s">
        <v>58</v>
      </c>
      <c r="D53" s="6" t="s">
        <v>85</v>
      </c>
      <c r="E53" s="5">
        <v>112</v>
      </c>
      <c r="F53" s="6" t="s">
        <v>9</v>
      </c>
      <c r="G53" s="5">
        <v>121</v>
      </c>
      <c r="H53" s="7">
        <v>0.33</v>
      </c>
      <c r="I53" s="7">
        <f t="shared" si="2"/>
        <v>36.96</v>
      </c>
      <c r="J53" s="8"/>
    </row>
    <row r="54" spans="2:10" ht="13.05" customHeight="1" x14ac:dyDescent="0.3">
      <c r="B54" s="5"/>
      <c r="C54" s="6"/>
      <c r="D54" s="6"/>
      <c r="E54" s="5"/>
      <c r="F54" s="6"/>
      <c r="G54" s="5"/>
      <c r="H54" s="7"/>
      <c r="I54" s="7"/>
      <c r="J54" s="8"/>
    </row>
    <row r="55" spans="2:10" ht="19.95" customHeight="1" x14ac:dyDescent="0.3">
      <c r="B55" s="21"/>
      <c r="C55" s="28" t="s">
        <v>69</v>
      </c>
      <c r="D55" s="21"/>
      <c r="E55" s="22"/>
      <c r="F55" s="21"/>
      <c r="G55" s="23"/>
      <c r="H55" s="24"/>
      <c r="I55" s="24">
        <f>SUM(I18:I54)</f>
        <v>36613.196825026054</v>
      </c>
      <c r="J55" s="25"/>
    </row>
    <row r="58" spans="2:10" x14ac:dyDescent="0.3">
      <c r="H58" s="15"/>
      <c r="I58" s="15"/>
    </row>
  </sheetData>
  <mergeCells count="1">
    <mergeCell ref="B11:C12"/>
  </mergeCells>
  <printOptions horizontalCentered="1"/>
  <pageMargins left="0.70866141732283472" right="0.70866141732283472" top="0.39370078740157483" bottom="0.51181102362204722" header="0.31496062992125984" footer="0.31496062992125984"/>
  <pageSetup paperSize="207" scale="80" orientation="portrait" horizontalDpi="4294967292" r:id="rId1"/>
  <headerFooter>
    <oddFooter>&amp;C&amp;"Avenir Next LT Pro Light,Bold"&amp;8PT. WIRATAMA GLBALINDO JAYA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Pra Supply List</vt:lpstr>
      <vt:lpstr>'Pra Supply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allee-ptwiratama.com</cp:lastModifiedBy>
  <cp:lastPrinted>2023-07-11T08:27:46Z</cp:lastPrinted>
  <dcterms:created xsi:type="dcterms:W3CDTF">2019-06-25T04:39:53Z</dcterms:created>
  <dcterms:modified xsi:type="dcterms:W3CDTF">2023-07-25T09:50:07Z</dcterms:modified>
</cp:coreProperties>
</file>