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525" windowWidth="19815" windowHeight="7365"/>
  </bookViews>
  <sheets>
    <sheet name="Logistik Template" sheetId="1" r:id="rId1"/>
  </sheets>
  <calcPr calcId="125725"/>
</workbook>
</file>

<file path=xl/calcChain.xml><?xml version="1.0" encoding="utf-8"?>
<calcChain xmlns="http://schemas.openxmlformats.org/spreadsheetml/2006/main">
  <c r="N7" i="1"/>
  <c r="O7" s="1"/>
  <c r="N9"/>
  <c r="O9" s="1"/>
  <c r="N10"/>
  <c r="O10" s="1"/>
  <c r="N8"/>
  <c r="O8" s="1"/>
  <c r="H10"/>
  <c r="H9"/>
  <c r="H8"/>
  <c r="H7"/>
  <c r="N4"/>
  <c r="O4" s="1"/>
  <c r="N5"/>
  <c r="O5" s="1"/>
  <c r="N3"/>
  <c r="O3" s="1"/>
  <c r="H5"/>
  <c r="H4"/>
  <c r="H3"/>
</calcChain>
</file>

<file path=xl/sharedStrings.xml><?xml version="1.0" encoding="utf-8"?>
<sst xmlns="http://schemas.openxmlformats.org/spreadsheetml/2006/main" count="41" uniqueCount="38">
  <si>
    <t>No</t>
  </si>
  <si>
    <t>Part Names</t>
  </si>
  <si>
    <t>Marking</t>
  </si>
  <si>
    <t>Qty (Pcs)</t>
  </si>
  <si>
    <t>Dimensions (mm)</t>
  </si>
  <si>
    <t>Length (mm)</t>
  </si>
  <si>
    <t>Unit Weight (Kg/Pc)</t>
  </si>
  <si>
    <t>Total Weight (Kg)</t>
  </si>
  <si>
    <t>02202508220031 - 1.522,56</t>
  </si>
  <si>
    <t>UNTEK</t>
  </si>
  <si>
    <t>02202508220127 - 3.126,44</t>
  </si>
  <si>
    <t>02202508220124 - 3.893,10</t>
  </si>
  <si>
    <t>02202508220135 - 22,64</t>
  </si>
  <si>
    <t>READY CGI</t>
  </si>
  <si>
    <t>O/S DHJ</t>
  </si>
  <si>
    <t>Remarks</t>
  </si>
  <si>
    <t>A STRUKTUR BACKSTAY</t>
  </si>
  <si>
    <t>ANCHOR BLOCK UTAMA</t>
  </si>
  <si>
    <t>PLATE CONNECTOR ANCHOR BEAM</t>
  </si>
  <si>
    <t>PIN UTAMA ANCHOR BEAM</t>
  </si>
  <si>
    <t>JG40-ABH1</t>
  </si>
  <si>
    <t>WB.298*149*10*12</t>
  </si>
  <si>
    <t>TERKIRIM</t>
  </si>
  <si>
    <t>JG40-PAU1</t>
  </si>
  <si>
    <t>PL25*440</t>
  </si>
  <si>
    <t>JG40-PIN1</t>
  </si>
  <si>
    <t>D60</t>
  </si>
  <si>
    <t>ANCHOR BOLT PYLON</t>
  </si>
  <si>
    <t>JG40-ABP1</t>
  </si>
  <si>
    <t>ROD25</t>
  </si>
  <si>
    <t>COVER SADLE</t>
  </si>
  <si>
    <t>JG40-CV1</t>
  </si>
  <si>
    <t>PL2*320</t>
  </si>
  <si>
    <t>DIAFRAGM BRACE PYLON</t>
  </si>
  <si>
    <t>JG40-DBP1</t>
  </si>
  <si>
    <t>[100*50*5*7.5</t>
  </si>
  <si>
    <t>JG40-DBP2</t>
  </si>
  <si>
    <t>B STRUKTUR PYLON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</si>
</sst>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5" formatCode="_-* #,##0.00_-;\-* #,##0.00_-;_-* &quot;-&quot;_-;_-@_-"/>
  </numFmts>
  <fonts count="4">
    <font>
      <sz val="11"/>
      <color rgb="FF000000"/>
      <name val="Calibri"/>
    </font>
    <font>
      <b/>
      <sz val="11"/>
      <color rgb="FFFFFFFF"/>
      <name val="Calibri"/>
    </font>
    <font>
      <b/>
      <sz val="12"/>
      <color rgb="FF000000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59E0B"/>
        <bgColor rgb="FF000000"/>
      </patternFill>
    </fill>
    <fill>
      <patternFill patternType="solid">
        <fgColor rgb="FF93C5FD"/>
        <bgColor rgb="FF000000"/>
      </patternFill>
    </fill>
    <fill>
      <patternFill patternType="solid">
        <fgColor rgb="FFFDE68A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/>
    </xf>
    <xf numFmtId="0" fontId="0" fillId="5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5" borderId="2" xfId="1" applyNumberFormat="1" applyFont="1" applyFill="1" applyBorder="1" applyAlignment="1">
      <alignment horizontal="right" vertical="center" indent="1"/>
    </xf>
    <xf numFmtId="0" fontId="0" fillId="5" borderId="2" xfId="1" applyNumberFormat="1" applyFont="1" applyFill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165" fontId="0" fillId="0" borderId="2" xfId="1" applyNumberFormat="1" applyFont="1" applyBorder="1" applyAlignment="1">
      <alignment horizontal="right" vertical="center" indent="1"/>
    </xf>
    <xf numFmtId="0" fontId="0" fillId="0" borderId="2" xfId="1" applyNumberFormat="1" applyFont="1" applyBorder="1" applyAlignment="1">
      <alignment horizontal="center" vertical="center"/>
    </xf>
    <xf numFmtId="0" fontId="0" fillId="0" borderId="2" xfId="1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0"/>
  <sheetViews>
    <sheetView tabSelected="1" topLeftCell="E1" workbookViewId="0">
      <selection activeCell="M20" sqref="M20"/>
    </sheetView>
  </sheetViews>
  <sheetFormatPr defaultRowHeight="15"/>
  <cols>
    <col min="1" max="1" width="6" customWidth="1"/>
    <col min="2" max="2" width="33.5703125" bestFit="1" customWidth="1"/>
    <col min="3" max="3" width="15" customWidth="1"/>
    <col min="4" max="4" width="10" customWidth="1"/>
    <col min="5" max="5" width="18" customWidth="1"/>
    <col min="6" max="6" width="12" customWidth="1"/>
    <col min="7" max="8" width="15" customWidth="1"/>
    <col min="9" max="9" width="18" customWidth="1"/>
    <col min="10" max="10" width="12" customWidth="1"/>
    <col min="11" max="13" width="18" customWidth="1"/>
    <col min="14" max="15" width="12" customWidth="1"/>
    <col min="16" max="16" width="20" customWidth="1"/>
  </cols>
  <sheetData>
    <row r="1" spans="1:16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</row>
    <row r="2" spans="1:16" ht="24.95" customHeight="1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6">
        <v>1</v>
      </c>
      <c r="B3" s="4" t="s">
        <v>17</v>
      </c>
      <c r="C3" s="6" t="s">
        <v>20</v>
      </c>
      <c r="D3" s="6">
        <v>4</v>
      </c>
      <c r="E3" s="4" t="s">
        <v>21</v>
      </c>
      <c r="F3" s="6">
        <v>4621</v>
      </c>
      <c r="G3" s="8">
        <v>354.3372</v>
      </c>
      <c r="H3" s="8">
        <f t="shared" ref="H3:H5" si="0">G3*D3</f>
        <v>1417.3488</v>
      </c>
      <c r="I3" s="9">
        <v>4</v>
      </c>
      <c r="J3" s="9"/>
      <c r="K3" s="9"/>
      <c r="L3" s="9"/>
      <c r="M3" s="9"/>
      <c r="N3" s="9">
        <f>SUM(I3:M3)</f>
        <v>4</v>
      </c>
      <c r="O3" s="9">
        <f>D3-N3</f>
        <v>0</v>
      </c>
      <c r="P3" s="10" t="s">
        <v>22</v>
      </c>
    </row>
    <row r="4" spans="1:16">
      <c r="A4" s="7">
        <v>2</v>
      </c>
      <c r="B4" s="5" t="s">
        <v>18</v>
      </c>
      <c r="C4" s="7" t="s">
        <v>23</v>
      </c>
      <c r="D4" s="7">
        <v>8</v>
      </c>
      <c r="E4" s="5" t="s">
        <v>24</v>
      </c>
      <c r="F4" s="7">
        <v>440</v>
      </c>
      <c r="G4" s="11">
        <v>32.680800000000005</v>
      </c>
      <c r="H4" s="11">
        <f t="shared" si="0"/>
        <v>261.44640000000004</v>
      </c>
      <c r="I4" s="12"/>
      <c r="J4" s="12"/>
      <c r="K4" s="12"/>
      <c r="L4" s="12"/>
      <c r="M4" s="12"/>
      <c r="N4" s="13">
        <f t="shared" ref="N4:N5" si="1">SUM(I4:M4)</f>
        <v>0</v>
      </c>
      <c r="O4" s="12">
        <f t="shared" ref="O4:O5" si="2">D4-N4</f>
        <v>8</v>
      </c>
      <c r="P4" s="12"/>
    </row>
    <row r="5" spans="1:16">
      <c r="A5" s="7">
        <v>3</v>
      </c>
      <c r="B5" s="5" t="s">
        <v>19</v>
      </c>
      <c r="C5" s="7" t="s">
        <v>25</v>
      </c>
      <c r="D5" s="7">
        <v>4</v>
      </c>
      <c r="E5" s="5" t="s">
        <v>26</v>
      </c>
      <c r="F5" s="7">
        <v>170</v>
      </c>
      <c r="G5" s="11">
        <v>4.4496000000000002</v>
      </c>
      <c r="H5" s="11">
        <f t="shared" si="0"/>
        <v>17.798400000000001</v>
      </c>
      <c r="I5" s="12"/>
      <c r="J5" s="12">
        <v>4</v>
      </c>
      <c r="K5" s="12"/>
      <c r="L5" s="12"/>
      <c r="M5" s="12"/>
      <c r="N5" s="13">
        <f t="shared" si="1"/>
        <v>4</v>
      </c>
      <c r="O5" s="12">
        <f t="shared" si="2"/>
        <v>0</v>
      </c>
      <c r="P5" s="12"/>
    </row>
    <row r="6" spans="1:16" ht="15.75">
      <c r="A6" s="3" t="s">
        <v>37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6">
        <v>1</v>
      </c>
      <c r="B7" s="4" t="s">
        <v>27</v>
      </c>
      <c r="C7" s="6" t="s">
        <v>28</v>
      </c>
      <c r="D7" s="6">
        <v>64</v>
      </c>
      <c r="E7" s="4" t="s">
        <v>29</v>
      </c>
      <c r="F7" s="6">
        <v>1012</v>
      </c>
      <c r="G7" s="8">
        <v>4</v>
      </c>
      <c r="H7" s="8">
        <f t="shared" ref="H7:H10" si="3">G7*D7</f>
        <v>256</v>
      </c>
      <c r="I7" s="9"/>
      <c r="J7" s="9">
        <v>64</v>
      </c>
      <c r="K7" s="9"/>
      <c r="L7" s="9"/>
      <c r="M7" s="9"/>
      <c r="N7" s="9">
        <f>SUM(I7:M7)</f>
        <v>64</v>
      </c>
      <c r="O7" s="9">
        <f>D7-N7</f>
        <v>0</v>
      </c>
      <c r="P7" s="10" t="s">
        <v>22</v>
      </c>
    </row>
    <row r="8" spans="1:16">
      <c r="A8" s="7">
        <v>2</v>
      </c>
      <c r="B8" s="5" t="s">
        <v>30</v>
      </c>
      <c r="C8" s="7" t="s">
        <v>31</v>
      </c>
      <c r="D8" s="7">
        <v>4</v>
      </c>
      <c r="E8" s="5" t="s">
        <v>32</v>
      </c>
      <c r="F8" s="7">
        <v>230</v>
      </c>
      <c r="G8" s="11">
        <v>1.2527999999999999</v>
      </c>
      <c r="H8" s="11">
        <f t="shared" si="3"/>
        <v>5.0111999999999997</v>
      </c>
      <c r="I8" s="12"/>
      <c r="J8" s="12">
        <v>4</v>
      </c>
      <c r="K8" s="12"/>
      <c r="L8" s="12"/>
      <c r="M8" s="12"/>
      <c r="N8" s="12">
        <f>SUM(I8:M8)</f>
        <v>4</v>
      </c>
      <c r="O8" s="13">
        <f t="shared" ref="O8:O10" si="4">D8-N8</f>
        <v>0</v>
      </c>
      <c r="P8" s="12"/>
    </row>
    <row r="9" spans="1:16">
      <c r="A9" s="7">
        <v>3</v>
      </c>
      <c r="B9" s="5" t="s">
        <v>33</v>
      </c>
      <c r="C9" s="7" t="s">
        <v>34</v>
      </c>
      <c r="D9" s="7">
        <v>16</v>
      </c>
      <c r="E9" s="5" t="s">
        <v>35</v>
      </c>
      <c r="F9" s="7">
        <v>5285</v>
      </c>
      <c r="G9" s="11">
        <v>52.639200000000002</v>
      </c>
      <c r="H9" s="11">
        <f t="shared" si="3"/>
        <v>842.22720000000004</v>
      </c>
      <c r="I9" s="12"/>
      <c r="J9" s="12"/>
      <c r="K9" s="12"/>
      <c r="L9" s="12">
        <v>16</v>
      </c>
      <c r="M9" s="12"/>
      <c r="N9" s="12">
        <f t="shared" ref="N9:N10" si="5">SUM(I9:M9)</f>
        <v>16</v>
      </c>
      <c r="O9" s="13">
        <f t="shared" si="4"/>
        <v>0</v>
      </c>
      <c r="P9" s="12"/>
    </row>
    <row r="10" spans="1:16">
      <c r="A10" s="7">
        <v>4</v>
      </c>
      <c r="B10" s="5" t="s">
        <v>33</v>
      </c>
      <c r="C10" s="7" t="s">
        <v>36</v>
      </c>
      <c r="D10" s="7">
        <v>8</v>
      </c>
      <c r="E10" s="5" t="s">
        <v>35</v>
      </c>
      <c r="F10" s="7">
        <v>2488</v>
      </c>
      <c r="G10" s="11">
        <v>24.786000000000001</v>
      </c>
      <c r="H10" s="11">
        <f t="shared" si="3"/>
        <v>198.28800000000001</v>
      </c>
      <c r="I10" s="12"/>
      <c r="J10" s="12"/>
      <c r="K10" s="12"/>
      <c r="L10" s="12">
        <v>8</v>
      </c>
      <c r="M10" s="12"/>
      <c r="N10" s="12">
        <f t="shared" si="5"/>
        <v>8</v>
      </c>
      <c r="O10" s="13">
        <f t="shared" si="4"/>
        <v>0</v>
      </c>
      <c r="P10" s="12"/>
    </row>
  </sheetData>
  <mergeCells count="2">
    <mergeCell ref="A2:P2"/>
    <mergeCell ref="A6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Logistik Template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Happy Dell</cp:lastModifiedBy>
  <dcterms:created xsi:type="dcterms:W3CDTF">2025-09-30T08:12:16Z</dcterms:created>
  <dcterms:modified xsi:type="dcterms:W3CDTF">2025-09-30T08:24:15Z</dcterms:modified>
  <cp:category/>
</cp:coreProperties>
</file>