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D635D8A-258E-409C-849C-34E2B38439BD}" xr6:coauthVersionLast="47" xr6:coauthVersionMax="47" xr10:uidLastSave="{00000000-0000-0000-0000-000000000000}"/>
  <bookViews>
    <workbookView xWindow="5760" yWindow="3360" windowWidth="17280" windowHeight="8880" activeTab="1" xr2:uid="{550FEEEF-6FFC-4C32-9B53-1F38503248F2}"/>
  </bookViews>
  <sheets>
    <sheet name="ENGiNEERING" sheetId="1" r:id="rId1"/>
    <sheet name="PURCHASING" sheetId="2" r:id="rId2"/>
    <sheet name="FABRIKA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2" l="1"/>
  <c r="K10" i="2"/>
  <c r="K9" i="2"/>
  <c r="K8" i="2"/>
  <c r="F13" i="1"/>
  <c r="D18" i="1" s="1"/>
  <c r="H18" i="1" s="1" a="1"/>
  <c r="H18" i="1" s="1"/>
  <c r="E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tc={0BB6CA52-29F3-40BA-8BFB-4016947B0158}</author>
  </authors>
  <commentList>
    <comment ref="I7" authorId="0" shapeId="0" xr:uid="{0BB6CA52-29F3-40BA-8BFB-4016947B0158}">
      <text>
        <t>[Threaded comment]
Your version of Excel allows you to read this threaded comment; however, any edits to it will get removed if the file is opened in a newer version of Excel. Learn more: https://go.microsoft.com/fwlink/?linkid=870924
Comment:
    Mencantumkan File yang sudah di PO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tc={065D941B-141E-41F3-8E9A-22D2BB71236F}</author>
  </authors>
  <commentList>
    <comment ref="M7" authorId="0" shapeId="0" xr:uid="{065D941B-141E-41F3-8E9A-22D2BB71236F}">
      <text>
        <t>[Threaded comment]
Your version of Excel allows you to read this threaded comment; however, any edits to it will get removed if the file is opened in a newer version of Excel. Learn more: https://go.microsoft.com/fwlink/?linkid=870924
Comment:
    Mencantumkan File yang sudah di PO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tc={CA9B7003-9A09-4E6F-91B9-CD7E625F572B}</author>
  </authors>
  <commentList>
    <comment ref="I7" authorId="0" shapeId="0" xr:uid="{CA9B7003-9A09-4E6F-91B9-CD7E625F572B}">
      <text>
        <t>[Threaded comment]
Your version of Excel allows you to read this threaded comment; however, any edits to it will get removed if the file is opened in a newer version of Excel. Learn more: https://go.microsoft.com/fwlink/?linkid=870924
Comment:
    Mencantumkan File yang sudah di PO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<sst xmlns="http://schemas.openxmlformats.org/spreadsheetml/2006/main" count="100" uniqueCount="57">
  <si>
    <t>List Material</t>
  </si>
  <si>
    <t>Shop Drawing</t>
  </si>
  <si>
    <t>Erection Drawing</t>
  </si>
  <si>
    <t>Manual Book</t>
  </si>
  <si>
    <t>Qc Dossier</t>
  </si>
  <si>
    <t>Start</t>
  </si>
  <si>
    <t>Finish</t>
  </si>
  <si>
    <t>Status</t>
  </si>
  <si>
    <t>PIC</t>
  </si>
  <si>
    <t>Keterangan</t>
  </si>
  <si>
    <t>Progress</t>
  </si>
  <si>
    <t>Done</t>
  </si>
  <si>
    <t>On Proses</t>
  </si>
  <si>
    <t>Hold</t>
  </si>
  <si>
    <t>A</t>
  </si>
  <si>
    <t>B</t>
  </si>
  <si>
    <t>C</t>
  </si>
  <si>
    <t>D</t>
  </si>
  <si>
    <t>E</t>
  </si>
  <si>
    <t>BLA. BLA</t>
  </si>
  <si>
    <t>W555</t>
  </si>
  <si>
    <t>ENGINEERING</t>
  </si>
  <si>
    <t>PURCHASING</t>
  </si>
  <si>
    <t>FABRIKASI</t>
  </si>
  <si>
    <t>LOGISTIC</t>
  </si>
  <si>
    <t>Purchase</t>
  </si>
  <si>
    <t>Bearing</t>
  </si>
  <si>
    <t>PIN</t>
  </si>
  <si>
    <t>Baut</t>
  </si>
  <si>
    <t>Steel Deck</t>
  </si>
  <si>
    <t>Bondeck</t>
  </si>
  <si>
    <t>Fabrikasi</t>
  </si>
  <si>
    <t>Vendor</t>
  </si>
  <si>
    <t>PT. Duta Hita Jaya</t>
  </si>
  <si>
    <t>PT. AULIAN KONSTRUKSI</t>
  </si>
  <si>
    <t>NO. PO</t>
  </si>
  <si>
    <t>BLA/BLA/</t>
  </si>
  <si>
    <t>PURCHASE</t>
  </si>
  <si>
    <t>VENDOR</t>
  </si>
  <si>
    <t>STATUS</t>
  </si>
  <si>
    <t>HOLD</t>
  </si>
  <si>
    <t>IN REVIEW</t>
  </si>
  <si>
    <t>DONE</t>
  </si>
  <si>
    <t>WAITING DATA</t>
  </si>
  <si>
    <t>Files</t>
  </si>
  <si>
    <t>Spesifikasi Pembelian</t>
  </si>
  <si>
    <t>Total Jumlah</t>
  </si>
  <si>
    <t>Satuan</t>
  </si>
  <si>
    <t>Kg</t>
  </si>
  <si>
    <t>m2</t>
  </si>
  <si>
    <t>m1</t>
  </si>
  <si>
    <t>Unit</t>
  </si>
  <si>
    <t>Pcs</t>
  </si>
  <si>
    <t>aaaa</t>
  </si>
  <si>
    <t>Foto</t>
  </si>
  <si>
    <t>gaga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</si>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</sst>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9" fontId="3" fillId="0" borderId="0" xfId="1" applyFont="1"/>
    <xf numFmtId="9" fontId="0" fillId="0" borderId="0" xfId="0" applyNumberFormat="1"/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lee Ptwiratama" id="{B90B9E2B-E649-4871-938D-136E29A2A538}" userId="7a5d7b42aa96af1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5-09-12T10:56:59.93" personId="{B90B9E2B-E649-4871-938D-136E29A2A538}" id="{0BB6CA52-29F3-40BA-8BFB-4016947B0158}">
    <text>Mencantumkan File yang sudah di PO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7" dT="2025-09-12T10:56:59.93" personId="{B90B9E2B-E649-4871-938D-136E29A2A538}" id="{065D941B-141E-41F3-8E9A-22D2BB71236F}">
    <text>Mencantumkan File yang sudah di PO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7" dT="2025-09-12T10:56:59.93" personId="{B90B9E2B-E649-4871-938D-136E29A2A538}" id="{CA9B7003-9A09-4E6F-91B9-CD7E625F572B}">
    <text>Mencantumkan File yang sudah di PO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22BF-9B63-4695-9588-8ED313C70989}">
  <dimension ref="C7:K18"/>
  <sheetViews>
    <sheetView workbookViewId="0">
      <selection activeCell="C7" sqref="C7:J7"/>
    </sheetView>
  </sheetViews>
  <sheetFormatPr defaultRowHeight="14.4" x14ac:dyDescent="0.3"/>
  <cols>
    <col min="3" max="3" width="14.6640625" bestFit="1" customWidth="1"/>
    <col min="4" max="4" width="12.6640625" bestFit="1" customWidth="1"/>
    <col min="5" max="5" width="12.21875" bestFit="1" customWidth="1"/>
    <col min="6" max="6" width="9.33203125" bestFit="1" customWidth="1"/>
    <col min="7" max="7" width="9.21875" bestFit="1" customWidth="1"/>
    <col min="10" max="10" width="10.33203125" bestFit="1" customWidth="1"/>
  </cols>
  <sheetData>
    <row r="7" spans="3:10" x14ac:dyDescent="0.3">
      <c r="C7" s="1" t="s">
        <v>20</v>
      </c>
      <c r="D7" s="1" t="s">
        <v>5</v>
      </c>
      <c r="E7" s="1" t="s">
        <v>6</v>
      </c>
      <c r="F7" s="1" t="s">
        <v>10</v>
      </c>
      <c r="G7" s="1" t="s">
        <v>7</v>
      </c>
      <c r="H7" s="1" t="s">
        <v>8</v>
      </c>
      <c r="I7" s="1" t="s">
        <v>44</v>
      </c>
      <c r="J7" s="1" t="s">
        <v>9</v>
      </c>
    </row>
    <row r="8" spans="3:10" x14ac:dyDescent="0.3">
      <c r="C8" t="s">
        <v>0</v>
      </c>
      <c r="D8" s="2">
        <v>45912</v>
      </c>
      <c r="E8" s="2">
        <f>D8+5</f>
        <v>45917</v>
      </c>
      <c r="F8">
        <v>10</v>
      </c>
      <c r="G8" t="s">
        <v>12</v>
      </c>
      <c r="H8" t="s">
        <v>14</v>
      </c>
      <c r="J8" t="s">
        <v>19</v>
      </c>
    </row>
    <row r="9" spans="3:10" x14ac:dyDescent="0.3">
      <c r="C9" t="s">
        <v>1</v>
      </c>
      <c r="F9">
        <v>100</v>
      </c>
      <c r="G9" t="s">
        <v>11</v>
      </c>
      <c r="H9" t="s">
        <v>15</v>
      </c>
    </row>
    <row r="10" spans="3:10" x14ac:dyDescent="0.3">
      <c r="C10" t="s">
        <v>2</v>
      </c>
      <c r="F10">
        <v>100</v>
      </c>
      <c r="G10" t="s">
        <v>11</v>
      </c>
      <c r="H10" t="s">
        <v>16</v>
      </c>
    </row>
    <row r="11" spans="3:10" x14ac:dyDescent="0.3">
      <c r="C11" t="s">
        <v>3</v>
      </c>
      <c r="F11">
        <v>70</v>
      </c>
      <c r="G11" t="s">
        <v>12</v>
      </c>
      <c r="H11" t="s">
        <v>17</v>
      </c>
    </row>
    <row r="12" spans="3:10" x14ac:dyDescent="0.3">
      <c r="C12" t="s">
        <v>4</v>
      </c>
      <c r="F12">
        <v>0</v>
      </c>
      <c r="G12" t="s">
        <v>13</v>
      </c>
      <c r="H12" t="s">
        <v>18</v>
      </c>
    </row>
    <row r="13" spans="3:10" x14ac:dyDescent="0.3">
      <c r="F13" s="3">
        <f>100/(F12+F11+F10+F9+F8)</f>
        <v>0.35714285714285715</v>
      </c>
    </row>
    <row r="17" spans="3:11" x14ac:dyDescent="0.3">
      <c r="C17" t="s">
        <v>20</v>
      </c>
      <c r="D17" t="s">
        <v>21</v>
      </c>
      <c r="E17" t="s">
        <v>22</v>
      </c>
      <c r="F17" t="s">
        <v>23</v>
      </c>
      <c r="G17" t="s">
        <v>24</v>
      </c>
    </row>
    <row r="18" spans="3:11" x14ac:dyDescent="0.3">
      <c r="D18" s="5">
        <f>F13</f>
        <v>0.35714285714285715</v>
      </c>
      <c r="E18" s="5">
        <v>1</v>
      </c>
      <c r="F18" s="5"/>
      <c r="G18" s="5"/>
      <c r="H18" s="4" cm="1">
        <f t="array" ref="H18:K18">D18:G18</f>
        <v>0.35714285714285715</v>
      </c>
      <c r="I18" s="4">
        <v>1</v>
      </c>
      <c r="J18">
        <v>0</v>
      </c>
      <c r="K18">
        <v>0</v>
      </c>
    </row>
  </sheetData>
  <conditionalFormatting sqref="F8:F12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{693F6F59-5EF0-4C7C-87A8-FF888B2CFC0D}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3F6F59-5EF0-4C7C-87A8-FF888B2CFC0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2AE8-CD06-4CE7-AEFA-B19E48598444}">
  <dimension ref="C7:W13"/>
  <sheetViews>
    <sheetView tabSelected="1" topLeftCell="G1" workbookViewId="0">
      <selection activeCell="S14" sqref="S14"/>
    </sheetView>
  </sheetViews>
  <sheetFormatPr defaultRowHeight="14.4" x14ac:dyDescent="0.3"/>
  <cols>
    <col min="3" max="3" width="5.6640625" bestFit="1" customWidth="1"/>
    <col min="4" max="4" width="8.6640625" bestFit="1" customWidth="1"/>
    <col min="5" max="7" width="19.77734375" bestFit="1" customWidth="1"/>
    <col min="8" max="8" width="15.21875" bestFit="1" customWidth="1"/>
    <col min="9" max="9" width="7" bestFit="1" customWidth="1"/>
    <col min="10" max="11" width="10.33203125" bestFit="1" customWidth="1"/>
    <col min="12" max="12" width="15.21875" bestFit="1" customWidth="1"/>
    <col min="13" max="14" width="10.33203125" bestFit="1" customWidth="1"/>
    <col min="20" max="20" width="10.109375" bestFit="1" customWidth="1"/>
    <col min="21" max="21" width="20.88671875" bestFit="1" customWidth="1"/>
    <col min="22" max="22" width="12.88671875" bestFit="1" customWidth="1"/>
    <col min="23" max="23" width="6.5546875" bestFit="1" customWidth="1"/>
  </cols>
  <sheetData>
    <row r="7" spans="3:23" x14ac:dyDescent="0.3">
      <c r="C7" s="1" t="s">
        <v>20</v>
      </c>
      <c r="D7" s="1" t="s">
        <v>25</v>
      </c>
      <c r="E7" s="1" t="s">
        <v>45</v>
      </c>
      <c r="F7" s="1" t="s">
        <v>46</v>
      </c>
      <c r="G7" s="1" t="s">
        <v>47</v>
      </c>
      <c r="H7" s="1" t="s">
        <v>32</v>
      </c>
      <c r="I7" s="1" t="s">
        <v>35</v>
      </c>
      <c r="J7" s="1" t="s">
        <v>5</v>
      </c>
      <c r="K7" s="1" t="s">
        <v>6</v>
      </c>
      <c r="L7" s="1" t="s">
        <v>7</v>
      </c>
      <c r="M7" s="1" t="s">
        <v>44</v>
      </c>
      <c r="N7" s="1" t="s">
        <v>9</v>
      </c>
      <c r="T7" t="s">
        <v>37</v>
      </c>
      <c r="U7" t="s">
        <v>38</v>
      </c>
      <c r="V7" t="s">
        <v>39</v>
      </c>
      <c r="W7" t="s">
        <v>47</v>
      </c>
    </row>
    <row r="8" spans="3:23" x14ac:dyDescent="0.3">
      <c r="D8" t="s">
        <v>31</v>
      </c>
      <c r="E8" t="s">
        <v>53</v>
      </c>
      <c r="F8">
        <v>10</v>
      </c>
      <c r="G8" t="s">
        <v>50</v>
      </c>
      <c r="H8" t="s">
        <v>33</v>
      </c>
      <c r="I8" t="s">
        <v>36</v>
      </c>
      <c r="J8" s="2">
        <v>45850</v>
      </c>
      <c r="K8" s="2">
        <f>J8+30</f>
        <v>45880</v>
      </c>
      <c r="L8" t="s">
        <v>42</v>
      </c>
      <c r="S8">
        <v>1</v>
      </c>
      <c r="T8" t="s">
        <v>26</v>
      </c>
      <c r="U8" t="s">
        <v>33</v>
      </c>
      <c r="V8" t="s">
        <v>40</v>
      </c>
      <c r="W8" t="s">
        <v>48</v>
      </c>
    </row>
    <row r="9" spans="3:23" x14ac:dyDescent="0.3">
      <c r="D9" t="s">
        <v>27</v>
      </c>
      <c r="E9" t="s">
        <v>53</v>
      </c>
      <c r="F9">
        <v>10</v>
      </c>
      <c r="G9" t="s">
        <v>50</v>
      </c>
      <c r="H9" t="s">
        <v>33</v>
      </c>
      <c r="I9" t="s">
        <v>36</v>
      </c>
      <c r="J9" s="2">
        <v>45850</v>
      </c>
      <c r="K9" s="2">
        <f t="shared" ref="K9:K11" si="0">J9+30</f>
        <v>45880</v>
      </c>
      <c r="L9" t="s">
        <v>42</v>
      </c>
      <c r="S9">
        <v>2</v>
      </c>
      <c r="T9" t="s">
        <v>27</v>
      </c>
      <c r="U9" t="s">
        <v>34</v>
      </c>
      <c r="V9" t="s">
        <v>41</v>
      </c>
      <c r="W9" t="s">
        <v>49</v>
      </c>
    </row>
    <row r="10" spans="3:23" x14ac:dyDescent="0.3">
      <c r="D10" t="s">
        <v>28</v>
      </c>
      <c r="E10" t="s">
        <v>53</v>
      </c>
      <c r="F10">
        <v>10</v>
      </c>
      <c r="G10" t="s">
        <v>50</v>
      </c>
      <c r="H10" t="s">
        <v>33</v>
      </c>
      <c r="I10" t="s">
        <v>36</v>
      </c>
      <c r="J10" s="2">
        <v>45850</v>
      </c>
      <c r="K10" s="2">
        <f t="shared" si="0"/>
        <v>45880</v>
      </c>
      <c r="L10" t="s">
        <v>42</v>
      </c>
      <c r="S10">
        <v>3</v>
      </c>
      <c r="T10" t="s">
        <v>28</v>
      </c>
      <c r="V10" t="s">
        <v>42</v>
      </c>
      <c r="W10" t="s">
        <v>50</v>
      </c>
    </row>
    <row r="11" spans="3:23" x14ac:dyDescent="0.3">
      <c r="D11" t="s">
        <v>29</v>
      </c>
      <c r="E11" t="s">
        <v>53</v>
      </c>
      <c r="F11">
        <v>10</v>
      </c>
      <c r="G11" t="s">
        <v>50</v>
      </c>
      <c r="H11" t="s">
        <v>33</v>
      </c>
      <c r="I11" t="s">
        <v>36</v>
      </c>
      <c r="J11" s="2">
        <v>45850</v>
      </c>
      <c r="K11" s="2">
        <f t="shared" si="0"/>
        <v>45880</v>
      </c>
      <c r="L11" t="s">
        <v>42</v>
      </c>
      <c r="S11">
        <v>4</v>
      </c>
      <c r="T11" t="s">
        <v>29</v>
      </c>
      <c r="V11" t="s">
        <v>43</v>
      </c>
      <c r="W11" t="s">
        <v>51</v>
      </c>
    </row>
    <row r="12" spans="3:23" x14ac:dyDescent="0.3">
      <c r="S12">
        <v>5</v>
      </c>
      <c r="T12" t="s">
        <v>30</v>
      </c>
      <c r="W12" t="s">
        <v>52</v>
      </c>
    </row>
    <row r="13" spans="3:23" x14ac:dyDescent="0.3">
      <c r="S13">
        <v>6</v>
      </c>
      <c r="T13" t="s">
        <v>31</v>
      </c>
    </row>
  </sheetData>
  <dataValidations count="4">
    <dataValidation type="list" allowBlank="1" showInputMessage="1" showErrorMessage="1" sqref="D8:D15" xr:uid="{8DD2C559-2C77-4B7F-ACCD-2D6DFBB6B809}">
      <formula1>$T$8:$T$13</formula1>
    </dataValidation>
    <dataValidation type="list" allowBlank="1" showInputMessage="1" showErrorMessage="1" sqref="H8:H16" xr:uid="{4D20F780-0268-4A4C-9635-E50C2F7ED200}">
      <formula1>$U$8:$U$14</formula1>
    </dataValidation>
    <dataValidation type="list" allowBlank="1" showInputMessage="1" showErrorMessage="1" sqref="L8:L11" xr:uid="{F4C03D9C-73F8-464D-8753-250B93C1F439}">
      <formula1>$V$8:$V$12</formula1>
    </dataValidation>
    <dataValidation type="list" allowBlank="1" showInputMessage="1" showErrorMessage="1" sqref="G8:G11" xr:uid="{18A26134-B110-4E2B-8C05-9549D5777019}">
      <formula1>$W$8:$W$13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6D69-1935-40C6-B8A5-FD64AA8AB040}">
  <dimension ref="B7:J22"/>
  <sheetViews>
    <sheetView topLeftCell="A3" workbookViewId="0">
      <selection activeCell="F18" sqref="F18"/>
    </sheetView>
  </sheetViews>
  <sheetFormatPr defaultRowHeight="14.4" x14ac:dyDescent="0.3"/>
  <sheetData>
    <row r="7" spans="3:10" x14ac:dyDescent="0.3">
      <c r="C7" s="1" t="s">
        <v>20</v>
      </c>
      <c r="D7" s="1" t="s">
        <v>5</v>
      </c>
      <c r="E7" s="1" t="s">
        <v>6</v>
      </c>
      <c r="F7" s="1" t="s">
        <v>10</v>
      </c>
      <c r="G7" s="1" t="s">
        <v>7</v>
      </c>
      <c r="H7" s="1" t="s">
        <v>8</v>
      </c>
      <c r="I7" s="1" t="s">
        <v>54</v>
      </c>
      <c r="J7" s="1" t="s">
        <v>9</v>
      </c>
    </row>
    <row r="8" spans="3:10" x14ac:dyDescent="0.3">
      <c r="J8" t="s">
        <v>55</v>
      </c>
    </row>
    <row r="10" spans="3:10" x14ac:dyDescent="0.3">
      <c r="C10" s="1" t="s">
        <v>20</v>
      </c>
      <c r="J10" t="s">
        <v>56</v>
      </c>
    </row>
    <row r="13" spans="3:10" x14ac:dyDescent="0.3">
      <c r="C13" s="1" t="s">
        <v>20</v>
      </c>
    </row>
    <row r="18" spans="2:3" x14ac:dyDescent="0.3">
      <c r="C18" s="1" t="s">
        <v>20</v>
      </c>
    </row>
    <row r="22" spans="2:3" x14ac:dyDescent="0.3">
      <c r="B22" s="1"/>
      <c r="C22" s="1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ENGiNEERING</vt:lpstr>
      <vt:lpstr>PURCHASING</vt:lpstr>
      <vt:lpstr>FABRIKASI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Allee Ptwiratama</dc:creator>
  <cp:lastModifiedBy>Allee Ptwiratama</cp:lastModifiedBy>
  <dcterms:created xsi:type="dcterms:W3CDTF">2025-09-12T10:38:46Z</dcterms:created>
  <dcterms:modified xsi:type="dcterms:W3CDTF">2025-09-12T11:24:49Z</dcterms:modified>
</cp:coreProperties>
</file>